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d.docs.live.net/6067d86b133d17a0/14_Vision/5_Software python/Wipopublish_Scrape_ApplicationDetails/Results/2025-06-08T07-02-34-679Z/"/>
    </mc:Choice>
  </mc:AlternateContent>
  <xr:revisionPtr revIDLastSave="152" documentId="11_F25DC773A252ABDACC1048BDC11F63425BDE58E3" xr6:coauthVersionLast="47" xr6:coauthVersionMax="47" xr10:uidLastSave="{734369F1-F9A1-457F-B4EF-E312D21AB50B}"/>
  <bookViews>
    <workbookView xWindow="-108" yWindow="-108" windowWidth="30936" windowHeight="16776" xr2:uid="{00000000-000D-0000-FFFF-FFFF00000000}"/>
  </bookViews>
  <sheets>
    <sheet name="Table1 (2)" sheetId="3" r:id="rId1"/>
    <sheet name="Table1" sheetId="2" r:id="rId2"/>
    <sheet name="Sheet1" sheetId="1" r:id="rId3"/>
  </sheets>
  <externalReferences>
    <externalReference r:id="rId4"/>
  </externalReferences>
  <definedNames>
    <definedName name="ExternalData_1" localSheetId="1" hidden="1">Table1!$A$1:$K$678</definedName>
    <definedName name="ExternalData_2" localSheetId="0" hidden="1">'Table1 (2)'!$A$1:$G$678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J3" i="3"/>
  <c r="J7" i="3"/>
  <c r="J8" i="3"/>
  <c r="J9" i="3"/>
  <c r="J10" i="3"/>
  <c r="J4" i="3"/>
  <c r="J5" i="3"/>
  <c r="J11" i="3"/>
  <c r="J12" i="3"/>
  <c r="J13" i="3"/>
  <c r="J14" i="3"/>
  <c r="J15" i="3"/>
  <c r="J16" i="3"/>
  <c r="J17" i="3"/>
  <c r="J18" i="3"/>
  <c r="J19" i="3"/>
  <c r="J20" i="3"/>
  <c r="J21" i="3"/>
  <c r="J6"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I30" i="3"/>
  <c r="I31" i="3"/>
  <c r="I32" i="3"/>
  <c r="I33" i="3"/>
  <c r="I34" i="3"/>
  <c r="I2" i="3"/>
  <c r="I35" i="3"/>
  <c r="I36" i="3"/>
  <c r="I37" i="3"/>
  <c r="I38" i="3"/>
  <c r="I39" i="3"/>
  <c r="I40" i="3"/>
  <c r="I41" i="3"/>
  <c r="I42" i="3"/>
  <c r="I43" i="3"/>
  <c r="I44" i="3"/>
  <c r="I45" i="3"/>
  <c r="I46" i="3"/>
  <c r="I47" i="3"/>
  <c r="I3"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7" i="3"/>
  <c r="I82" i="3"/>
  <c r="I83" i="3"/>
  <c r="I84" i="3"/>
  <c r="I85" i="3"/>
  <c r="I86" i="3"/>
  <c r="I87" i="3"/>
  <c r="I88" i="3"/>
  <c r="I89" i="3"/>
  <c r="I90" i="3"/>
  <c r="I91" i="3"/>
  <c r="I92" i="3"/>
  <c r="I93" i="3"/>
  <c r="I8"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9" i="3"/>
  <c r="I127" i="3"/>
  <c r="I128" i="3"/>
  <c r="I129" i="3"/>
  <c r="I130" i="3"/>
  <c r="I131" i="3"/>
  <c r="I132" i="3"/>
  <c r="I133" i="3"/>
  <c r="I134" i="3"/>
  <c r="I135" i="3"/>
  <c r="I136" i="3"/>
  <c r="I137" i="3"/>
  <c r="I138" i="3"/>
  <c r="I139" i="3"/>
  <c r="I10" i="3"/>
  <c r="I140" i="3"/>
  <c r="I141" i="3"/>
  <c r="I142" i="3"/>
  <c r="I143" i="3"/>
  <c r="I144" i="3"/>
  <c r="I145" i="3"/>
  <c r="I146" i="3"/>
  <c r="I147" i="3"/>
  <c r="I148" i="3"/>
  <c r="I149" i="3"/>
  <c r="I150" i="3"/>
  <c r="I151" i="3"/>
  <c r="I152" i="3"/>
  <c r="I153" i="3"/>
  <c r="I154" i="3"/>
  <c r="I155" i="3"/>
  <c r="I4" i="3"/>
  <c r="I156" i="3"/>
  <c r="I157" i="3"/>
  <c r="I158" i="3"/>
  <c r="I159" i="3"/>
  <c r="I160" i="3"/>
  <c r="I161" i="3"/>
  <c r="I162" i="3"/>
  <c r="I163" i="3"/>
  <c r="I164" i="3"/>
  <c r="I165" i="3"/>
  <c r="I166" i="3"/>
  <c r="I5"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11" i="3"/>
  <c r="I12" i="3"/>
  <c r="I1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14" i="3"/>
  <c r="I302" i="3"/>
  <c r="I303" i="3"/>
  <c r="I304" i="3"/>
  <c r="I15" i="3"/>
  <c r="I16" i="3"/>
  <c r="I17" i="3"/>
  <c r="I18" i="3"/>
  <c r="I305" i="3"/>
  <c r="I306" i="3"/>
  <c r="I307" i="3"/>
  <c r="I308" i="3"/>
  <c r="I309" i="3"/>
  <c r="I310" i="3"/>
  <c r="I311" i="3"/>
  <c r="I312" i="3"/>
  <c r="I313" i="3"/>
  <c r="I314" i="3"/>
  <c r="I315" i="3"/>
  <c r="I316" i="3"/>
  <c r="I317" i="3"/>
  <c r="I318" i="3"/>
  <c r="I319" i="3"/>
  <c r="I320" i="3"/>
  <c r="I321" i="3"/>
  <c r="I322" i="3"/>
  <c r="I323" i="3"/>
  <c r="I324" i="3"/>
  <c r="I325" i="3"/>
  <c r="I326" i="3"/>
  <c r="I19" i="3"/>
  <c r="I20" i="3"/>
  <c r="I327" i="3"/>
  <c r="I328" i="3"/>
  <c r="I329" i="3"/>
  <c r="I330" i="3"/>
  <c r="I331" i="3"/>
  <c r="I332" i="3"/>
  <c r="I333" i="3"/>
  <c r="I334" i="3"/>
  <c r="I335" i="3"/>
  <c r="I336" i="3"/>
  <c r="I337" i="3"/>
  <c r="I338" i="3"/>
  <c r="I339" i="3"/>
  <c r="I340" i="3"/>
  <c r="I341" i="3"/>
  <c r="I342" i="3"/>
  <c r="I343" i="3"/>
  <c r="I344" i="3"/>
  <c r="I345" i="3"/>
  <c r="I346" i="3"/>
  <c r="I347" i="3"/>
  <c r="I21" i="3"/>
  <c r="I348" i="3"/>
  <c r="I349" i="3"/>
  <c r="I350" i="3"/>
  <c r="I351" i="3"/>
  <c r="I352" i="3"/>
  <c r="I353" i="3"/>
  <c r="I354" i="3"/>
  <c r="I355" i="3"/>
  <c r="I356" i="3"/>
  <c r="I357" i="3"/>
  <c r="I358" i="3"/>
  <c r="I359" i="3"/>
  <c r="I360" i="3"/>
  <c r="I361" i="3"/>
  <c r="I362" i="3"/>
  <c r="I363" i="3"/>
  <c r="I364" i="3"/>
  <c r="I365" i="3"/>
  <c r="I366" i="3"/>
  <c r="I367" i="3"/>
  <c r="I6"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22"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23" i="3"/>
  <c r="I24"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2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26" i="3"/>
  <c r="I568" i="3"/>
  <c r="I569" i="3"/>
  <c r="I570" i="3"/>
  <c r="I571" i="3"/>
  <c r="I572" i="3"/>
  <c r="I573" i="3"/>
  <c r="I574" i="3"/>
  <c r="I575" i="3"/>
  <c r="I576" i="3"/>
  <c r="I577" i="3"/>
  <c r="I578" i="3"/>
  <c r="I27" i="3"/>
  <c r="I28" i="3"/>
  <c r="I579" i="3"/>
  <c r="I580" i="3"/>
  <c r="I581" i="3"/>
  <c r="I582" i="3"/>
  <c r="I583" i="3"/>
  <c r="I584" i="3"/>
  <c r="I29"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H30" i="3"/>
  <c r="H31" i="3"/>
  <c r="H32" i="3"/>
  <c r="H33" i="3"/>
  <c r="H34" i="3"/>
  <c r="H2" i="3"/>
  <c r="H35" i="3"/>
  <c r="H36" i="3"/>
  <c r="H37" i="3"/>
  <c r="H38" i="3"/>
  <c r="H39" i="3"/>
  <c r="H40" i="3"/>
  <c r="H41" i="3"/>
  <c r="H42" i="3"/>
  <c r="H43" i="3"/>
  <c r="H44" i="3"/>
  <c r="H45" i="3"/>
  <c r="H46" i="3"/>
  <c r="H47" i="3"/>
  <c r="H3"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7" i="3"/>
  <c r="H82" i="3"/>
  <c r="H83" i="3"/>
  <c r="H84" i="3"/>
  <c r="H85" i="3"/>
  <c r="H86" i="3"/>
  <c r="H87" i="3"/>
  <c r="H88" i="3"/>
  <c r="H89" i="3"/>
  <c r="H90" i="3"/>
  <c r="H91" i="3"/>
  <c r="H92" i="3"/>
  <c r="H93" i="3"/>
  <c r="H8"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9" i="3"/>
  <c r="H127" i="3"/>
  <c r="H128" i="3"/>
  <c r="H129" i="3"/>
  <c r="H130" i="3"/>
  <c r="H131" i="3"/>
  <c r="H132" i="3"/>
  <c r="H133" i="3"/>
  <c r="H134" i="3"/>
  <c r="H135" i="3"/>
  <c r="H136" i="3"/>
  <c r="H137" i="3"/>
  <c r="H138" i="3"/>
  <c r="H139" i="3"/>
  <c r="H10" i="3"/>
  <c r="H140" i="3"/>
  <c r="H141" i="3"/>
  <c r="H142" i="3"/>
  <c r="H143" i="3"/>
  <c r="H144" i="3"/>
  <c r="H145" i="3"/>
  <c r="H146" i="3"/>
  <c r="H147" i="3"/>
  <c r="H148" i="3"/>
  <c r="H149" i="3"/>
  <c r="H150" i="3"/>
  <c r="H151" i="3"/>
  <c r="H152" i="3"/>
  <c r="H153" i="3"/>
  <c r="H154" i="3"/>
  <c r="H155" i="3"/>
  <c r="H4" i="3"/>
  <c r="H156" i="3"/>
  <c r="H157" i="3"/>
  <c r="H158" i="3"/>
  <c r="H159" i="3"/>
  <c r="H160" i="3"/>
  <c r="H161" i="3"/>
  <c r="H162" i="3"/>
  <c r="H163" i="3"/>
  <c r="H164" i="3"/>
  <c r="H165" i="3"/>
  <c r="H166" i="3"/>
  <c r="H5"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11" i="3"/>
  <c r="H12" i="3"/>
  <c r="H1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14" i="3"/>
  <c r="H302" i="3"/>
  <c r="H303" i="3"/>
  <c r="H304" i="3"/>
  <c r="H15" i="3"/>
  <c r="H16" i="3"/>
  <c r="H17" i="3"/>
  <c r="H18" i="3"/>
  <c r="H305" i="3"/>
  <c r="H306" i="3"/>
  <c r="H307" i="3"/>
  <c r="H308" i="3"/>
  <c r="H309" i="3"/>
  <c r="H310" i="3"/>
  <c r="H311" i="3"/>
  <c r="H312" i="3"/>
  <c r="H313" i="3"/>
  <c r="H314" i="3"/>
  <c r="H315" i="3"/>
  <c r="H316" i="3"/>
  <c r="H317" i="3"/>
  <c r="H318" i="3"/>
  <c r="H319" i="3"/>
  <c r="H320" i="3"/>
  <c r="H321" i="3"/>
  <c r="H322" i="3"/>
  <c r="H323" i="3"/>
  <c r="H324" i="3"/>
  <c r="H325" i="3"/>
  <c r="H326" i="3"/>
  <c r="H19" i="3"/>
  <c r="H20" i="3"/>
  <c r="H327" i="3"/>
  <c r="H328" i="3"/>
  <c r="H329" i="3"/>
  <c r="H330" i="3"/>
  <c r="H331" i="3"/>
  <c r="H332" i="3"/>
  <c r="H333" i="3"/>
  <c r="H334" i="3"/>
  <c r="H335" i="3"/>
  <c r="H336" i="3"/>
  <c r="H337" i="3"/>
  <c r="H338" i="3"/>
  <c r="H339" i="3"/>
  <c r="H340" i="3"/>
  <c r="H341" i="3"/>
  <c r="H342" i="3"/>
  <c r="H343" i="3"/>
  <c r="H344" i="3"/>
  <c r="H345" i="3"/>
  <c r="H346" i="3"/>
  <c r="H347" i="3"/>
  <c r="H21" i="3"/>
  <c r="H348" i="3"/>
  <c r="H349" i="3"/>
  <c r="H350" i="3"/>
  <c r="H351" i="3"/>
  <c r="H352" i="3"/>
  <c r="H353" i="3"/>
  <c r="H354" i="3"/>
  <c r="H355" i="3"/>
  <c r="H356" i="3"/>
  <c r="H357" i="3"/>
  <c r="H358" i="3"/>
  <c r="H359" i="3"/>
  <c r="H360" i="3"/>
  <c r="H361" i="3"/>
  <c r="H362" i="3"/>
  <c r="H363" i="3"/>
  <c r="H364" i="3"/>
  <c r="H365" i="3"/>
  <c r="H366" i="3"/>
  <c r="H367" i="3"/>
  <c r="H6"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22"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23" i="3"/>
  <c r="H24"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2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26" i="3"/>
  <c r="H568" i="3"/>
  <c r="H569" i="3"/>
  <c r="H570" i="3"/>
  <c r="H571" i="3"/>
  <c r="H572" i="3"/>
  <c r="H573" i="3"/>
  <c r="H574" i="3"/>
  <c r="H575" i="3"/>
  <c r="H576" i="3"/>
  <c r="H577" i="3"/>
  <c r="H578" i="3"/>
  <c r="H27" i="3"/>
  <c r="H28" i="3"/>
  <c r="H579" i="3"/>
  <c r="H580" i="3"/>
  <c r="H581" i="3"/>
  <c r="H582" i="3"/>
  <c r="H583" i="3"/>
  <c r="H584" i="3"/>
  <c r="H29"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BDE7C2-C502-4F25-A08B-4D0C0DE1C35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E1422A2-F2E0-4D07-8445-AC4EEE439F35}"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<sst xmlns="http://schemas.openxmlformats.org/spreadsheetml/2006/main" count="13115" uniqueCount="6965">
  <si>
    <t>ID</t>
  </si>
  <si>
    <t>Image</t>
  </si>
  <si>
    <t>Loại đơn</t>
  </si>
  <si>
    <t>Loại đơn PCT</t>
  </si>
  <si>
    <t>(10) Số bằng và ngày cấp</t>
  </si>
  <si>
    <t>Trạng thái</t>
  </si>
  <si>
    <t>(180) Ngày hết hạn</t>
  </si>
  <si>
    <t>(20) Số đơn và Ngày nộp đơn</t>
  </si>
  <si>
    <t>(40) Số công bố và ngày công bố</t>
  </si>
  <si>
    <t>(86) Số đơn và ngày nộp đơn PCT</t>
  </si>
  <si>
    <t>(87) Số công bố và ngày công bố đơn PCT</t>
  </si>
  <si>
    <t>(85) Ngày vào pha quốc gia</t>
  </si>
  <si>
    <t>(30) Chi tiết về dữ liệu ưu tiên</t>
  </si>
  <si>
    <t>(51) Phân loại IPC</t>
  </si>
  <si>
    <t>Phân loại CPC</t>
  </si>
  <si>
    <t>(71/73) Chủ đơn/Chủ bằng</t>
  </si>
  <si>
    <t>(72) Tác giả sáng chế</t>
  </si>
  <si>
    <t>(74) Đại diện SHCN</t>
  </si>
  <si>
    <t>(73) Địa chỉ nhận thư</t>
  </si>
  <si>
    <t>(54) Tên</t>
  </si>
  <si>
    <t>(57) Tóm tắt</t>
  </si>
  <si>
    <t>(58) Các tài liệu đối chứng</t>
  </si>
  <si>
    <t>Tiến trình</t>
  </si>
  <si>
    <t>1-2023-01434</t>
  </si>
  <si>
    <t>no image</t>
  </si>
  <si>
    <t>PCT national phase SC</t>
  </si>
  <si>
    <t>b. SC Chờ nộp lệ phí cấp VBBH</t>
  </si>
  <si>
    <t>VN 1-2023-01434  21.11.2014</t>
  </si>
  <si>
    <t>VN 95737 | A | 26.06.2023</t>
  </si>
  <si>
    <t>PCT/US2014/066750   21.11.2014</t>
  </si>
  <si>
    <t>IB WO/ 2015/077525   28.05.2015</t>
  </si>
  <si>
    <t>US 61/908,392 | 25.11.2013</t>
  </si>
  <si>
    <t>A01N 63/00  (2006.01) | C07K 14/32  (2006.01) | C12N 15/82  (2006.01)</t>
  </si>
  <si>
    <t>(VI) BASF Agricultural Solutions Seed US LLC   : 100 Park Avenue, Florham Park, 07932, New Jersey, United States of America</t>
  </si>
  <si>
    <t>(VI) LEHTINEN, Duane   : 521 Stonecroft Lane, Cary, NC 27519, United States of America | (VI) SAMPSON, Kimberly, S.   : 5505 Frenchmans Creek Drive, Durham, NC 27713, United States of America</t>
  </si>
  <si>
    <t>(VI) Công ty TNHH Tầm nhìn và Liên danh   : Phòng 308-310, tầng 3, Tháp Hà Nội, số 49 Hai Bà Trưng, phường Trần Hưng Đạo, quận Hoàn Kiếm, thành phố Hà Nội</t>
  </si>
  <si>
    <t>${repeating.template.ca}</t>
  </si>
  <si>
    <t>(VI) PHƯƠNG PHÁP KIỂM SOÁT QUẦN THỂ LOÀI GÂY HẠI CÁNH NỬA VÀ QUẦN THỂ RẦY GÂY HẠI, PHƯƠNG PHÁP BẢO VỆ CÂY KHỎI LOÀI GÂY HẠI CÁNH NỬA VÀ PHƯƠNG PHÁP LÀM TĂNG SẢN LƯỢNG Ở CÂY</t>
  </si>
  <si>
    <t>(VI) Sáng chế đề xuất các chế phẩm và phương pháp tạo ra hoạt tính diệt loài gây hại cho vi khuẩn, cây, tế bào cây, mô và hạt. Cụ thể là, sáng chế đề xuất phương pháp diệt hoặc kiểm soát quần thể loài gây hại cánh nửa, đặc biệt là quần thể rầy gây hại. Phương pháp bao gồm việc cho loài gây hại cánh nửa tiếp xúc với lượng có hiệu quả diệt loài gây hại của polypeptit chứa độc tố diệt bộ cánh nửa, đặc biệt là độc tố diệt rầy. Sáng chế còn bao gồm phương pháp làm tăng sản lượng ở cây bằng cách biểu hiện độc tố theo sáng chế.</t>
  </si>
  <si>
    <t>21.11.2014&lt;t&gt;Filing&lt;t&gt;Filed&lt;lf&gt;14.06.2016&lt;t&gt;PCT National Phase Entry&lt;t&gt;PCT National Phase&lt;lf&gt;07.03.2023&lt;t&gt;Biên lai điện tử XLQ&lt;t&gt;Pending&lt;lf&gt;05.05.2023&lt;t&gt;SC QĐ chấp nhận đơn hợp lệ&lt;t&gt;Examined&lt;lf&gt;27.03.2024&lt;t&gt;SC TB dự định từ chối nội dung&lt;t&gt;Examined&lt;lf&gt;31.05.2024&lt;t&gt;1143 Trả lời thông báo kết quả thẩm định nội dung&lt;t&gt;&lt;lf&gt;31.05.2024&lt;t&gt;1155 Bổ sung bản tóm tắt&lt;t&gt;&lt;lf&gt;31.05.2024&lt;t&gt;1156 Nộp bản mô tả&lt;t&gt;&lt;lf&gt;31.05.2024&lt;t&gt;Biên lai điện tử XLQ&lt;t&gt;&lt;lf&gt;06.05.2025&lt;t&gt;SC TB cấp VBBH&lt;t&gt;</t>
  </si>
  <si>
    <t>1-2023-05476</t>
  </si>
  <si>
    <t>https://wipopublish.ipvietnam.gov.vn/wopublish-search/service/patents/application/VN1202305476/doc/VN1202305476_DRAWINGS_1_1-2023-05476</t>
  </si>
  <si>
    <t>SC_HI Chờ cấp VBBH</t>
  </si>
  <si>
    <t>VN 1-2023-05476  08.02.2022</t>
  </si>
  <si>
    <t>VN 100312 | A | 25.01.2024</t>
  </si>
  <si>
    <t>PCT/JP2022/004930   08.02.2022</t>
  </si>
  <si>
    <t>IB WO/ 2022/176712   25.08.2022</t>
  </si>
  <si>
    <t>JP 2021-023221 | 17.02.2021</t>
  </si>
  <si>
    <t>C22B 26/12  (2006.01) | C22B 3/06  (2006.01) | C22B 3/22  (2006.01) | C22B 3/44  (2006.01)</t>
  </si>
  <si>
    <t>(VI) MITSUBISHI MATERIALS CORPORATION   : 2-3, Marunouchi 3-chome, Chiyoda-ku, Tokyo 1008117, Japan</t>
  </si>
  <si>
    <t>(VI) MIYAZAKI Atsushi   : c/o MITSUBISHI MATERIALS CORPORATION, Central Research Institute, Onahama Branch, 15-2, Fukimatsu, Onahama, Iwaki-shi, Fukushima 9718101, Japan | (VI) MURAOKA Hiroki   : c/o MITSUBISHI MATERIALS CORPORATION, Central Research Institute, Onahama Branch, 15-2, Fukimatsu, Onahama, Iwaki-shi, Fukushima 9718101, Japan | (VI) KURAMOCHI Kenta   : c/o MITSUBISHI MATERIALS CORPORATION, Central Research Institute, Onahama Branch, 15-2, Fukimatsu, Onahama, Iwaki-shi, Fukushima 9718101, Japan</t>
  </si>
  <si>
    <t>(VI) Phương pháp phục hồi và thiết bị phục hồi Li</t>
  </si>
  <si>
    <t>(VI) Phương pháp phục hồi Li bao gồm: bước khử axit bằng cách thêm axit vào xỉ pin để sản xuất dung dịch lọc; bước bổ sung thứ nhất bằng cách thêm hàm lượng Ca vào dung dịch lọc để sản xuất sản phẩm được xử lý thứ nhất; bước lọc sau khi bổ sung lần thứ nhất để lọc sản phẩm được xử lý thứ nhất cần được tách thành dịch lọc sau xử lý thứ nhất và phần còn lại sau xử lý thứ nhất; bước bổ sung thứ hai bằng cách thêm natri cacbonat vào dịch lọc sau xử lý thứ nhất để sản xuất sản phẩm sau xử lý thứ hai; bước lọc sau khi bổ sung lần thứ hai để lọc sản phẩm sau xử lý thứ hai cần được tách thành dịch lọc sau xử lý thứ hai và phần còn lại sau xử lý thứ hai; gia nhiệt dịch lọc sau xử lý thứ hai; thổi cacbon đioxit vào trong dịch lọc sau xử lý thứ hai được gia nhiệt để sản xuất sản phẩm sau xử lý thứ ba; và bước lọc sau khi cacbon hóa để lọc sản phẩm sau xử lý thứ ba cần được tách thành dịch lọc sau xử lý thứ ba và phần còn lại sau xử lý thứ ba.</t>
  </si>
  <si>
    <t>08.02.2022&lt;t&gt;Filing&lt;t&gt;Filed&lt;lf&gt;16.08.2023&lt;t&gt;PCT National Phase Entry&lt;t&gt;PCT National Phase&lt;lf&gt;16.08.2023&lt;t&gt;Biên lai điện tử XLQ&lt;t&gt;Pending&lt;lf&gt;30.11.2023&lt;t&gt;SC QĐ chấp nhận đơn hợp lệ&lt;t&gt;Examined&lt;lf&gt;24.04.2024&lt;t&gt;1141 Yêu cầu thẩm định nội dung&lt;t&gt;&lt;lf&gt;24.04.2024&lt;t&gt;Biên lai điện tử XLQ&lt;t&gt;&lt;lf&gt;31.12.2024&lt;t&gt;SC TB cấp VBBH&lt;t&gt;&lt;lf&gt;19.03.2025&lt;t&gt;1151 Lệ phí cấp bằng&lt;t&gt;</t>
  </si>
  <si>
    <t>1-2023-05046</t>
  </si>
  <si>
    <t>base64_image</t>
  </si>
  <si>
    <t>VN 1-2023-05046  20.05.2019</t>
  </si>
  <si>
    <t>VN 100264 | A | 25.01.2024</t>
  </si>
  <si>
    <t>PCT/US2019/033099   20.05.2019</t>
  </si>
  <si>
    <t>IB WO/ 2019/236274   12.12.2019</t>
  </si>
  <si>
    <t>US 62/682,248 | 08.06.2018</t>
  </si>
  <si>
    <t>A01N 43/56  (2006.01) | C07D 401/04  (2006.01)</t>
  </si>
  <si>
    <t>(VI) DOW AGROSCIENCES LLC   : 9330 Zionsville Road, Indianapolis, Indiana 46268, United States of America</t>
  </si>
  <si>
    <t>(VI) HUNTER, Ricky   : 9330 Zionsville Road, Indianapolis, Indiana 46268, United States of America | (VI) ZHANG, Yu   : 9330 Zionsville Road, Indianapolis, Indiana 46268, United States of America | (VI) TRULLINGER, Tony K.   : 9330 Zionsville Road, Indianapolis, Indiana 46268, United States of America | (VI) KLITTICH, Carla J.R.   : 5201 N. Placita Cresta Loma, Tucson, Arizona 85704, United States of America</t>
  </si>
  <si>
    <t>(VI) Chế phẩm chứa phân tử có công dụng trừ sâu</t>
  </si>
  <si>
    <t>(VI) Sáng chế đề cập đến lĩnh vực phân tử có tính hữu dụng để diệt sinh vật hại chống lại sinh vật hại trong các Ngành Arthropoda, Mollusca, và Nematoda, quy trình sản xuất phân tử này, chế phẩm diệt sinh vật hại chứa phân tử này, và quy trình sử dụng chế phẩm diệt sinh vật hại này để chống lại sinh vật hại. Các chế phẩm diệt sinh vật hại này có thể được sử dụng, ví dụ, làm chất diệt ve, chất diệt côn trùng, chất diệt bét, chất diệt nhuyễn thể, và chất diệt tuyến trùng. Tài liệu này bộc lộ phân tử có công thức sau đây.</t>
  </si>
  <si>
    <t>20.05.2019&lt;t&gt;Filing&lt;t&gt;Filed&lt;lf&gt;14.12.2020&lt;t&gt;PCT National Phase Entry&lt;t&gt;PCT National Phase&lt;lf&gt;27.07.2023&lt;t&gt;Biên lai điện tử XLQ&lt;t&gt;Pending&lt;lf&gt;30.11.2023&lt;t&gt;SC QĐ chấp nhận đơn hợp lệ&lt;t&gt;Examined&lt;lf&gt;18.04.2025&lt;t&gt;SC TB cấp VBBH&lt;t&gt;</t>
  </si>
  <si>
    <t>1-2023-02073</t>
  </si>
  <si>
    <t>https://wipopublish.ipvietnam.gov.vn/wopublish-search/service/patents/application/VN1202302073/doc/VN1202302073_DRAWINGS_1_1-2023-02073</t>
  </si>
  <si>
    <t>VN 1-2023-02073  18.12.2012</t>
  </si>
  <si>
    <t>VN 98242 | A | 25.10.2023</t>
  </si>
  <si>
    <t>PCT/KR2012/011059   18.12.2012</t>
  </si>
  <si>
    <t>IB WO/ 2013/094960 A1   27.06.2013</t>
  </si>
  <si>
    <t>H04N 7/36  (2006.01)</t>
  </si>
  <si>
    <t>(VI) ELECTRONICS AND TELECOMMUNICATIONS RESEARCH INSTITUTE   : 161 Gajeong-dong, Yuseong-gu, Daejeon-si 305-700, Republic of Korea | (VI) UNIVERSITY-INDUSTRY COOPERATION GROUP OF KYUNG HEE UNIVERSITY   : Kyunghee Univ. Global Campus, 1 Seocheon-dong, Giheung-gu, Yongin-si, Gyeonggi-do 446-701, Republic of Korea</t>
  </si>
  <si>
    <t>(VI) PARK, Gwang Hoon   : B-302 Donga Villa, 45 Bundang-dong, Bundang-gu, Seongnam-si, Gyeonggi-do 463-831, Republic of Korea | (VI) KIM, Kyung Yong   : Rm. 402, 1025-15 Yeongtong-dong, Yeongtong-gu, Suwon-si Gyeonggi-do 443-470, Republic of Korea | (VI) LIM, Sung Chang   : Rm. 201 Sejongvilla, 254-8 Sinseong-dong, Yuseong-gu, Daejeon 305-805, Republic of Korea | (VI) LEE, Jin Ho   : Rm. 302 Unovill, 210-51 Sinseong-dong, Yuseong-gu, Daejeon 305-345, Republic of Korea | (VI) CHOI, Jin Soo   : 609-1605 Banseokmaeul 6 Danji Apt., 613 Banseok-dong, Yuseong-gu, Daejeon 305-750, Republic of Korea | (VI) KIM, Jin Woong   : 305-1603 Expo Apt., Jeonmin-dong, Yuseong-gu, Daejeon 305-761, Republic of Korea | (VI) KIM, Sang Min   : Rm. 570 Electronics and Information Building, Global Campus, Kyunghee Univ., Seocheon-dong, Giheung-gu, Yongin-si Gyeonggi-do 446-701, Republic of Korea | (VI) KIM, Hui Yong   : 601-201 Yeolmaemaeul Apt., Jijok-dong, Yuseong-gu, Daejeon 305-770, Republic of Korea</t>
  </si>
  <si>
    <t>(VI) Phương pháp mã hóa/giải mã tín hiệu viđeo và vật ghi lưu trữ dòng bit</t>
  </si>
  <si>
    <t>(VI) Sáng chế đề cập đến phương pháp mã hóa/giải mã tín hiệu video và vật ghi lưu trữ dòng bit. Phương pháp dự đoán liên ảnh sử dụng ứng viên hợp nhất thời gian có thể bao gồm các bước: xác định chỉ số hình ảnh tham chiếu cho khối hiện thời; và suy ra khối ứng viên hợp nhất thời gian của khối hiện thời và tính toán ứng viên hợp nhất thời gian từ khối ứng viên hợp nhất thời gian này, trong đó, chỉ số hình ảnh tham chiếu của ứng viên hợp nhất thời gian có thể được tính toán bất kể việc liệu khối khác với khối hiện thời có được giải mã hay không. Do đó, tốc độ xử lý video có thể tăng lên và độ phức tạp trong xử lý video có thể giảm xuống.</t>
  </si>
  <si>
    <t>18.12.2012&lt;t&gt;Filing&lt;t&gt;Filed&lt;lf&gt;21.07.2014&lt;t&gt;PCT National Phase Entry&lt;t&gt;PCT National Phase&lt;lf&gt;29.03.2023&lt;t&gt;Biên lai điện tử XLQ&lt;t&gt;Pending&lt;lf&gt;21.06.2023&lt;t&gt;SC TB dự định từ chối hình thức&lt;t&gt;Pending&lt;lf&gt;18.08.2023&lt;t&gt;1123 Trả lời thông báo kết quả thẩm định hình thức&lt;t&gt;Examined&lt;lf&gt;18.08.2023&lt;t&gt;Biên lai điện tử XLQ&lt;t&gt;&lt;lf&gt;22.09.2023&lt;t&gt;SC QĐ chấp nhận đơn hợp lệ&lt;t&gt;&lt;lf&gt;13.12.2023&lt;t&gt;1145 Yêu cầu tách đơn&lt;t&gt;&lt;lf&gt;13.12.2023&lt;t&gt;Biên lai điện tử XLQ&lt;t&gt;&lt;lf&gt;23.12.2024&lt;t&gt;SC TB cấp VBBH&lt;t&gt;&lt;lf&gt;17.01.2025&lt;t&gt;1151 Lệ phí cấp bằng&lt;t&gt;</t>
  </si>
  <si>
    <t>1-2023-06323</t>
  </si>
  <si>
    <t>https://wipopublish.ipvietnam.gov.vn/wopublish-search/service/patents/application/VN1202306323/doc/VN1202306323_DRAWINGS_1_1-2023-06323</t>
  </si>
  <si>
    <t>VN 1-2023-06323  21.04.2016</t>
  </si>
  <si>
    <t>VN 100714 | A | 25.01.2024</t>
  </si>
  <si>
    <t>PCT/JP2016/002147   21.04.2016</t>
  </si>
  <si>
    <t>IB WO/2016/170795   27.10.2016</t>
  </si>
  <si>
    <t>C08L 1/00  (2006.01) | C08L 21/00  (2006.01) | F16G 1/08  (2006.01) | F16G 1/28  (2006.01) | F16G 5/06  (2006.01)</t>
  </si>
  <si>
    <t>(VI) BANDO CHEMICAL INDUSTRIES, LTD.   : 6-6, Minatojima Minamimachi 4-chome, Chuo-ku, Kobe-shi, Hyogo 6500047, Japan</t>
  </si>
  <si>
    <t>(VI) KOBAYASHI, Shogo   : c/o BANDO CHEMICAL INDUSTRIES, LTD., 6-6, Minatojima Minamimachi 4-chome, Chuo-ku, Kobe-shi, Hyogo 6500047, Japan | (VI) OKUNO, Shigeki   : c/o BANDO CHEMICAL INDUSTRIES, LTD., 6-6, Minatojima Minamimachi 4-chome, Chuo-ku, Kobeshi, Hyogo 6500047, Japan | (VI) NAKAYAMA, Teppei   : c/o BANDO CHEMICAL INDUSTRIES, LTD., 6-6, Minatojima Minamimachi 4-chome, Chuo-ku, Kobeshi, Hyogo 6500047, Japan | (VI) TSUCHIYA, Taiki   : c/o BANDO CHEMICAL INDUSTRIES, LTD., 6-6, Minatojima Minamimachi 4-chome, Chuo-ku, Kobeshi, Hyogo 6500047, Japan | (VI) TACHIBANA, Hiroyuki   : c/o BANDO CHEMICAL INDUSTRIES, LTD., 6-6, Minatojima Minamimachi 4-chome, Chuo-ku, Kobeshi, Hyogo 6500047, Japan</t>
  </si>
  <si>
    <t>(VI) Đai truyền động</t>
  </si>
  <si>
    <t>(VI) Sáng chế đề cập đến đai truyền động mà đồng thời đạt được nhiều đặc tính cần thiết. Đai truyền động được quấn và bắt xung quanh puli để truyền động. Đai truyền động có lớp bao gồm chế phẩm cao su chứa các vi sợi gốc xenluloza và các sợi ngắn (16) có đường kính trung bình là 1 µm hoặc lớn hơn.</t>
  </si>
  <si>
    <t>21.04.2016&lt;t&gt;Filing&lt;t&gt;Filed&lt;lf&gt;20.11.2017&lt;t&gt;PCT National Phase Entry&lt;t&gt;PCT National Phase&lt;lf&gt;18.09.2023&lt;t&gt;1196 Yêu cầu PPH - Japan&lt;t&gt;Pending&lt;lf&gt;18.09.2023&lt;t&gt;Biên lai điện tử XLQ&lt;t&gt;Examined&lt;lf&gt;29.12.2023&lt;t&gt;SC QĐ chấp nhận đơn hợp lệ&lt;t&gt;&lt;lf&gt;31.03.2025&lt;t&gt;SC TB cấp VBBH&lt;t&gt;&lt;lf&gt;12.05.2025&lt;t&gt;1151 Lệ phí cấp bằng&lt;t&gt;</t>
  </si>
  <si>
    <t>1-2023-03251</t>
  </si>
  <si>
    <t>https://wipopublish.ipvietnam.gov.vn/wopublish-search/service/patents/application/VN1202303251/doc/VN1202303251_DRAWINGS_1_1-2023-03251</t>
  </si>
  <si>
    <t>VN 1-2023-03251  19.10.2021</t>
  </si>
  <si>
    <t>VN 98358 | A | 25.10.2023</t>
  </si>
  <si>
    <t>PCT/IB2021/059605   19.10.2021</t>
  </si>
  <si>
    <t>IB WO/ 2022/084843   28.04.2022</t>
  </si>
  <si>
    <t>IN 202041045486 | 19.10.2020</t>
  </si>
  <si>
    <t>B09B 3/00  (2006.01)</t>
  </si>
  <si>
    <t>(VI) TRASHCON LABS PRIVATE LIMITED   : Alps 1101, Heritage Estate Yelahanka New Town, Bangalore 560064, India</t>
  </si>
  <si>
    <t>(VI) MONDAL, Swaraj   : Near Old PN Bank, Lambaline, Port Blair, South Andaman, A&amp;N Islands PIN-744103, India | (VI) JAIN, Saurabh   : #1101, Alps, Heritage Estate, Yelahanka New Town, Bangalore - 560064, India | (VI) MADHUBALA, Nivedha Raghavan   : B-17, Residential quarters, Sainik School Bijapur Campus, Bijapur, Karnataka - 586101, India</t>
  </si>
  <si>
    <t>(VI) Phương pháp sản xuất vật phẩm tái chế từ chất thải rắn đô thị</t>
  </si>
  <si>
    <t>(VI) Phương pháp sản xuất vật phẩm tái chế từ chất thải rắn đô thị (MSW) mà không thêm chất kết dính được bộc lộ. Phương pháp bao gồm các khía cạnh xử lý, lượng cân xứng của chất thải có thể được vi sinh vật phân hủy và chất thải không phân hủy được bởi vi sinh vật tạo ra hỗn hợp. Hỗn hợp đã xử lý được nạp vào khuôn đặt trong thiết bị nấu chảy (9). Hỗn hợp đã xử lý sau đó được nấu chảy trong thiết bị nấu chảy (9) ở nhiệt độ định trước và áp suất định trước, nơi chất thải không phân hủy được bởi vi sinh vật giới hạn và tạo liên kết với chất thải có thể được vi sinh vật phân hủy trong quá trình nấu chảy. Hỗn hợp đã nấu chảy được ép trong thiết bị đúc ép (10) ở áp suất nằm trong khoảng từ 0,1 Kg/cm2 đến 3,0 Kg/cm2. Ngoài ra, việc ép hỗn hợp đã nấu chảy được thực hiện trong điều kiện cung cấp tác nhân làm lạnh để hóa rắn và tạo hình vật phẩm.</t>
  </si>
  <si>
    <t>19.10.2021&lt;t&gt;Filing&lt;t&gt;Filed&lt;lf&gt;18.05.2023&lt;t&gt;PCT National Phase Entry&lt;t&gt;PCT National Phase&lt;lf&gt;18.05.2023&lt;t&gt;Biên lai điện tử XLQ&lt;t&gt;Pending&lt;lf&gt;08.08.2023&lt;t&gt;1157 Bổ sung giấy ủy quyền&lt;t&gt;Examined&lt;lf&gt;08.09.2023&lt;t&gt;SC QĐ chấp nhận đơn hợp lệ&lt;t&gt;&lt;lf&gt;09.04.2024&lt;t&gt;1141 Yêu cầu thẩm định nội dung&lt;t&gt;&lt;lf&gt;09.04.2024&lt;t&gt;Biên lai điện tử XLQ&lt;t&gt;&lt;lf&gt;31.12.2024&lt;t&gt;SC TB cấp VBBH&lt;t&gt;&lt;lf&gt;17.02.2025&lt;t&gt;1151 Lệ phí cấp bằng&lt;t&gt;</t>
  </si>
  <si>
    <t>1-2022-04234</t>
  </si>
  <si>
    <t>https://wipopublish.ipvietnam.gov.vn/wopublish-search/service/patents/application/VN1202204234/doc/VN1202204234_DRAWINGS_1_1-2022-04234</t>
  </si>
  <si>
    <t>VN 1-2022-04234  07.12.2020</t>
  </si>
  <si>
    <t>VN 89649 | A | 26.09.2022</t>
  </si>
  <si>
    <t>PCT/KR2020/017733   07.12.2020</t>
  </si>
  <si>
    <t>IB WO/ 2021/112644   10.06.2021</t>
  </si>
  <si>
    <t>H04L 1/00  (2006.01) | H04L 27/26  (2006.01) | H04L 5/00  (2006.01) | H04W 72/04  (2006.01) | H04W 74/08  (2006.01) | H04W 84/12  (2006.01)</t>
  </si>
  <si>
    <t>(VI) WILUS INSTITUTE OF STANDARDS AND TECHNOLOGY INC.   : 5Fl., 216 Hwangsaeul-ro Bundang-gu Seongnam-si Gyeonggi-do 13595, Republic of Korea</t>
  </si>
  <si>
    <t>(VI) SON, Juhyung   : 1402ho 308dong, 7 Naesonsunhwan-ro Uiwang-si Gyeonggi-do 16024, Republic of Korea | (VI) KO, Geonjung   : 1006ho 120dong, 157 Jamwon-ro Seocho-gu Seoul 06514, Republic of Korea | (VI) KWAK, Jinsam   : 2006ho 203dong, 100, Anyangpangyo-ro, Uiwang-si Gyeonggi-do 16014, Republic of Korea | (VI) KIM, Sanghyun   : 201,47 Gangnamdaero 2 gil Seocho-gu Seoul 06788, Republic of Korea</t>
  </si>
  <si>
    <t>(VI) Phương pháp báo hiệu thông qua sự cấp phát tài nguyên trong hệ thống truyền thông không dây và thiết bị đầu cuối truyền thông không dây</t>
  </si>
  <si>
    <t>(VI) Sáng chế đề cập đến phương pháp nhận dữ liệu bởi thiết bị đầu cuối trong hệ thống truyền thông không dây. Thiết bị đầu cuối có thể nhận đơn vị dữ liệu giao thức vật lý (đơn vị dữ liệu giao thức lớp vật lý: PPDU - physical layer protocol data unit) từ điểm truy cập (access point, AP) và giải mã PPDU nhận được. PPDU có thể bao gồm trường báo hiệu phổ dụng (universal signal, U-SIG) và trường thông lượng cực cao (extremely high throughput, EHT)-SIG bao gồm ít nhất một kênh nội dung, và trường U-SIG có thể bao gồm trường băng thông biểu thị tổng băng thông mà PPDU được truyền qua đó. Tổng băng thông được chia thành ít nhất một phân đoạn, và ít nhất một trường trong số các trường giống nhau bao gồm thông tin giống nhau ngoại trừ trường cấp phát đơn vị tài nguyên (sự cấp phát RU) giữa kênh nội dung thứ nhất và kênh nội dung thứ hai trong cùng phân đoạn trong số ít nhất một phân đoạn khi ít nhất một kênh nội dung bao gồm kênh nội dung thứ nhất và kênh nội dung thứ hai.</t>
  </si>
  <si>
    <t>07.12.2020&lt;t&gt;Filing&lt;t&gt;Filed&lt;lf&gt;05.07.2022&lt;t&gt;PCT National Phase Entry&lt;t&gt;PCT National Phase&lt;lf&gt;05.07.2022&lt;t&gt;Biên lai điện tử XLQ&lt;t&gt;Pending&lt;lf&gt;05.08.2022&lt;t&gt;1101 NNĐ tự bổ sung sửa đổi đơn&lt;t&gt;Examined&lt;lf&gt;05.08.2022&lt;t&gt;1155 Bổ sung bản tóm tắt&lt;t&gt;Examined&lt;lf&gt;05.08.2022&lt;t&gt;1156 Nộp bản mô tả&lt;t&gt;&lt;lf&gt;05.08.2022&lt;t&gt;SC QĐ chấp nhận đơn hợp lệ&lt;t&gt;&lt;lf&gt;05.08.2022&lt;t&gt;Biên lai điện tử XLQ&lt;t&gt;&lt;lf&gt;29.08.2024&lt;t&gt;SC TB dự định từ chối nội dung&lt;t&gt;&lt;lf&gt;16.09.2024&lt;t&gt;1101 NNĐ tự bổ sung sửa đổi đơn&lt;t&gt;&lt;lf&gt;16.09.2024&lt;t&gt;Biên lai điện tử XLQ&lt;t&gt;&lt;lf&gt;27.11.2024&lt;t&gt;1143 Trả lời thông báo kết quả thẩm định nội dung&lt;t&gt;&lt;lf&gt;27.11.2024&lt;t&gt;Biên lai điện tử XLQ&lt;t&gt;&lt;lf&gt;18.04.2025&lt;t&gt;SC TB cấp VBBH&lt;t&gt;</t>
  </si>
  <si>
    <t>1-2022-05496</t>
  </si>
  <si>
    <t>https://wipopublish.ipvietnam.gov.vn/wopublish-search/service/patents/application/VN1202205496/doc/VN1202205496_DRAWINGS_1_1-2022-05496</t>
  </si>
  <si>
    <t>VN 1-2022-05496  26.02.2021</t>
  </si>
  <si>
    <t>VN 91145 | A | 25.11.2022</t>
  </si>
  <si>
    <t>PCT/EP2021/054788   26.02.2021</t>
  </si>
  <si>
    <t>IB WO/ 2021/170779   02.09.2021</t>
  </si>
  <si>
    <t>EP 20160148.1 | 28.02.2020</t>
  </si>
  <si>
    <t>B27N 1/00  (2006.01) | B27N 3/04  (2006.01) | D21B 1/12  (2006.01)</t>
  </si>
  <si>
    <t>(VI) FIBERBOARD GMBH   : An der Birkenpfuhlheide 4, 15837 Baruth, Germany</t>
  </si>
  <si>
    <t>(VI) DÜMICHEN, Christian   : c/o Fiberboard GmbH, An der Birkenpfuhlheide 4, 15837 Baruth, Germany | (VI) Bungert, Bernd   : 14169 Berlin, Germany | (VI) HEINE, Thomas   : 13599 Berlin, Germany | (VI) HENNIG, Andre   : c/o Fiberboard GmbH, An der Birkenpfuhlheide 4, 15837 Baruth, Germany | (VI) SCHWENDY, Martin   : c/o Fiberboard GmbH, An der Birkenpfuhlheide 4, 15837 Baruth, Germany</t>
  </si>
  <si>
    <t>(VI) Phương pháp và hệ thống xử lý để khử hợp chất hữu cơ dễ bay hơi từ dăm gỗ</t>
  </si>
  <si>
    <t>(VI) Sáng chế đề cập đến phương pháp khử các hợp chất hữu cơ dễ bay hơi (VOC) từ dăm gỗ cho quá trình sản xuất sợi gỗ trong hệ thống xử lý (1), bao gồm ít nhất các bước liên tiếp sau đây: xử lý nhiệt dăm gỗ lần thứ nhất (100) trong thiết bị xử lý nhiệt thứ nhất (10) được thiết kế để nhận khí xả chứa VOC (G1); làm sạch dăm gỗ (200) trong thiết bị làm sạch (20); xử lý nhiệt dăm gỗ lần thứ hai (300) trong thiết bị xử lý nhiệt thứ hai (30), được thiết kế để nhận (G2) và tách (G3) khí xả chứa VOC; nấu dăm gỗ (400) trong nồi nấu (40) được thiết kế để nhận (G4) và tách (G5) khí xả chứa VOC; và nghiền dăm gỗ (500) trong thiết bị tinh chế (50) được thiết kế để loại bỏ khí xả chứa VOC (G6). Phương pháp này cho phép khử hợp chất hữu cơ dễ bay hơi khỏi dăm gỗ một cách hiệu quả, và từ đó tối ưu hóa năng lượng hoặc thân thiện với môi trường, và do đó tối ưu hóa chi phí.</t>
  </si>
  <si>
    <t>26.02.2021&lt;t&gt;Filing&lt;t&gt;Filed&lt;lf&gt;29.08.2022&lt;t&gt;PCT National Phase Entry&lt;t&gt;PCT National Phase&lt;lf&gt;29.08.2022&lt;t&gt;Biên lai điện tử XLQ&lt;t&gt;Pending&lt;lf&gt;30.08.2022&lt;t&gt;1157 Bổ sung giấy ủy quyền&lt;t&gt;Examined&lt;lf&gt;10.10.2022&lt;t&gt;SC QĐ chấp nhận đơn hợp lệ&lt;t&gt;&lt;lf&gt;13.12.2024&lt;t&gt;1101 NNĐ tự bổ sung sửa đổi đơn&lt;t&gt;&lt;lf&gt;13.12.2024&lt;t&gt;1155 Bổ sung bản tóm tắt&lt;t&gt;&lt;lf&gt;13.12.2024&lt;t&gt;1156 Nộp bản mô tả&lt;t&gt;&lt;lf&gt;13.12.2024&lt;t&gt;Biên lai điện tử XLQ&lt;t&gt;&lt;lf&gt;27.02.2025&lt;t&gt;SC TB cấp VBBH&lt;t&gt;&lt;lf&gt;09.04.2025&lt;t&gt;1151 Lệ phí cấp bằng&lt;t&gt;</t>
  </si>
  <si>
    <t>1-2022-02879</t>
  </si>
  <si>
    <t>VN 1-2022-02879  09.10.2020</t>
  </si>
  <si>
    <t>VN 90079 | A | 25.10.2022</t>
  </si>
  <si>
    <t>PCT/US2020/055033   09.10.2020</t>
  </si>
  <si>
    <t>IB WO/ 2021/072232   15.04.2021</t>
  </si>
  <si>
    <t>US 62/914,114 | 11.10.2019</t>
  </si>
  <si>
    <t>A61K 31/437  (2006.01) | A61K 31/5025  (2006.01) | A61K 31/519  (2006.01) | A61P 35/00  (2006.01) | C07D 471/04  (2006.01) | C07D 487/04  (2006.01)</t>
  </si>
  <si>
    <t>(VI) INCYTE CORPORATION   : 1801 Augustine Cut-Off, Wilmington, Delaware 19803, United States of America</t>
  </si>
  <si>
    <t>(VI) YE, Yingda   : 1801 Augustine Cut-Off, Wilmington, Delaware 19803, United States of America | (VI) XIAO, Kaijiong   : 1801 Augustine Cut-Off, Wilmington, Delaware 19803, United States of America | (VI) LI, Zhenwu   : 1801 Augustine Cut-Off, Wilmington, Delaware 19803, United States of America | (VI) QIAN, Ding-Quan   : 1801 Augustine Cut-Off, Wilmington, Delaware 19803, United States of America | (VI) XU, Meizhong   : 1801 Augustine Cut-Off, Wilmington, Delaware 19803, United States of America | (VI) YAO, Wenqing   : 1801 Augustine Cut-Off, Wilmington, Delaware 19803, United States of America | (VI) WU, Liangxing   : 1801 Augustine Cut-Off, Wilmington, Delaware 19803, United States of America | (VI) FAVATA, Margaret   : 1801 Augustine Cut-Off, Wilmington, Delaware 19803, United States of America | (VI) HUMMEL, Joshua   : 1801 Augustine Cut-Off, Wilmington, Delaware 19803, United States of America | (VI) YE, Min   : 1801 Augustine Cut-Off, Wilmington, Delaware 19803, United States of America | (VI) CHEN, Yingnan   : 1801 Augustine Cut-Off, Wilmington, Delaware 19803, United States of America | (VI) LO, Yvonne   : 1801 Augustine Cut-Off, Wilmington, Delaware 19803, United States of America | (VI) WINTERTON, Sarah   : 1801 Augustine Cut-Off, Wilmington, Delaware 19803, United States of America</t>
  </si>
  <si>
    <t>(VI) Hợp chất ức chế CDK2 và dược phẩm chứa hợp chất này</t>
  </si>
  <si>
    <t>(VI) Sáng chế đề xuất các amin hai vòng mà là các chất ức chế kinaza phụ thuộc xyclin 2 (CDK2), cũng như dược phẩm của chúng.</t>
  </si>
  <si>
    <t>Tài liệu được đối chứngTài liệu tham khảoDanh mụcYêu cầu bảo hộLoại tài liệu đối chứng  12022-04-12 Các tài liệu tình trạng kỹ thuật được nêu trong Báo cáo thẩm định sơ bộ quốc tế cho đơn quốc tế số PCT/US2020/055033 Notification and ReportSáng chế</t>
  </si>
  <si>
    <t>09.10.2020&lt;t&gt;Filing&lt;t&gt;Filed&lt;lf&gt;06.05.2022&lt;t&gt;PCT National Phase Entry&lt;t&gt;PCT National Phase&lt;lf&gt;06.05.2022&lt;t&gt;Biên lai điện tử XLQ&lt;t&gt;Pending&lt;lf&gt;06.06.2022&lt;t&gt;1157 Bổ sung giấy ủy quyền&lt;t&gt;Pending&lt;lf&gt;01.07.2022&lt;t&gt;SC TB dự định từ chối hình thức&lt;t&gt;Examined&lt;lf&gt;16.08.2022&lt;t&gt;1123 Trả lời thông báo kết quả thẩm định hình thức&lt;t&gt;Examined&lt;lf&gt;16.08.2022&lt;t&gt;Biên lai điện tử XLQ&lt;t&gt;&lt;lf&gt;16.09.2022&lt;t&gt;SC QĐ chấp nhận đơn hợp lệ&lt;t&gt;&lt;lf&gt;04.04.2023&lt;t&gt;1101 NNĐ tự bổ sung sửa đổi đơn&lt;t&gt;&lt;lf&gt;04.04.2023&lt;t&gt;1141 Yêu cầu thẩm định nội dung&lt;t&gt;&lt;lf&gt;04.04.2023&lt;t&gt;Biên lai điện tử XLQ&lt;t&gt;&lt;lf&gt;19.09.2024&lt;t&gt;SC TB dự định từ chối nội dung&lt;t&gt;&lt;lf&gt;16.12.2024&lt;t&gt;1186 Yêu cầu gia hạn trả lời công văn&lt;t&gt;&lt;lf&gt;16.12.2024&lt;t&gt;Biên lai điện tử XLQ&lt;t&gt;&lt;lf&gt;27.12.2024&lt;t&gt;1143 Trả lời thông báo kết quả thẩm định nội dung&lt;t&gt;&lt;lf&gt;27.12.2024&lt;t&gt;Biên lai điện tử XLQ&lt;t&gt;&lt;lf&gt;21.02.2025&lt;t&gt;1101 NNĐ tự bổ sung sửa đổi đơn&lt;t&gt;&lt;lf&gt;21.02.2025&lt;t&gt;1155 Bổ sung bản tóm tắt&lt;t&gt;&lt;lf&gt;21.02.2025&lt;t&gt;1156 Nộp bản mô tả&lt;t&gt;&lt;lf&gt;21.02.2025&lt;t&gt;Biên lai điện tử XLQ&lt;t&gt;&lt;lf&gt;25.02.2025&lt;t&gt;1101 NNĐ tự bổ sung sửa đổi đơn&lt;t&gt;&lt;lf&gt;25.02.2025&lt;t&gt;1155 Bổ sung bản tóm tắt&lt;t&gt;&lt;lf&gt;25.02.2025&lt;t&gt;1156 Nộp bản mô tả&lt;t&gt;&lt;lf&gt;25.02.2025&lt;t&gt;Biên lai điện tử XLQ&lt;t&gt;&lt;lf&gt;25.03.2025&lt;t&gt;SC TB cấp VBBH&lt;t&gt;</t>
  </si>
  <si>
    <t>1-2021-03640</t>
  </si>
  <si>
    <t>VN 1-2021-03640  21.11.2019</t>
  </si>
  <si>
    <t>VN 88335 | A | 25.08.2022</t>
  </si>
  <si>
    <t>PCT/US2019/062686   21.11.2019</t>
  </si>
  <si>
    <t>IB WO/ 2020/106998   28.05.2020</t>
  </si>
  <si>
    <t>US 62/770,571 | 21.11.2018</t>
  </si>
  <si>
    <t>A61K 31/4365  (2006.01) | A61K 31/505  (2006.01) | A61K 31/519  (2006.01) | C07D 417/04  (2006.01) | C07D 495/02  (2006.01) | C07D 495/04  (2006.01)</t>
  </si>
  <si>
    <t>(VI) CASE WESTERN RESERVE UNIVERSITY   : 10900 Euclid Avenue, Cleveland, Ohio 44106, United States of America | (VI) BOARD OF REGENTS OF THE UNIVERSITY OF TEXAS SYSTEM   : 210 WEST 7TH ST., Austin, Texas 78701, United States of America | (VI) RODEO THERAPEUTICS CORPORATION   : 2815 EASTLAKE AVE E, STE 300, SEATTLE, Washington 98102, United States of America</t>
  </si>
  <si>
    <t>(VI) MARKOWITZ, Sanford   : 10900 Euclid Avenue, Cleveland, Ohio 44106, United States of America | (VI) READY, Joseph   : 210 West 7th Street, Austin, Texas 78701, United States of America | (VI) GWALTNEY, II, Stephen L.   : 2815 EASTLAKE AVE E, STE 300, Seattle, Washington 98102, United States of America | (VI) ANTCZAK, Monika   : 210 W. 7th Street, Austin, Texas 78701, United States of America</t>
  </si>
  <si>
    <t>(VI) Hợp chất và dược phẩm để ức chế hoạt tính dehydrogenaza chuỗi ngắn</t>
  </si>
  <si>
    <t>(VI) Sáng chế đề cập đến hợp chất và dược phẩm để điều biến hoạt tính 15-PGDH, điều biến hàm lượng prostaglandin ở mô, điều trị bệnh, bệnh rối loạn, hoặc tình trạng bệnh mà ở đó mong muốn điều biến hoạt tính 15-PGDH và/hoặc hàm lượng prostaglandin bao gồm chất ức chế 15-PGDH được mô tả trong bản mô tả này.</t>
  </si>
  <si>
    <t>21.11.2019&lt;t&gt;Filing&lt;t&gt;Filed&lt;lf&gt;17.06.2021&lt;t&gt;PCT National Phase Entry&lt;t&gt;PCT National Phase&lt;lf&gt;27.09.2021&lt;t&gt;1157 Bổ sung giấy ủy quyền&lt;t&gt;Pending&lt;lf&gt;29.10.2021&lt;t&gt;SC TB dự định từ chối hình thức&lt;t&gt;Pending&lt;lf&gt;29.12.2021&lt;t&gt;1186 Yêu cầu gia hạn trả lời công văn&lt;t&gt;Examined&lt;lf&gt;29.12.2021&lt;t&gt;Biên lai điện tử XLQ&lt;t&gt;Examined&lt;lf&gt;28.02.2022&lt;t&gt;1143 Trả lời thông báo kết quả thẩm định nội dung&lt;t&gt;Examined&lt;lf&gt;13.05.2022&lt;t&gt;1141 Yêu cầu thẩm định nội dung&lt;t&gt;&lt;lf&gt;13.05.2022&lt;t&gt;Biên lai điện tử XLQ&lt;t&gt;&lt;lf&gt;14.07.2022&lt;t&gt;SC QĐ chấp nhận đơn hợp lệ&lt;t&gt;&lt;lf&gt;21.02.2024&lt;t&gt;SC TB dự định từ chối nội dung&lt;t&gt;&lt;lf&gt;10.05.2024&lt;t&gt;1186 Yêu cầu gia hạn trả lời công văn&lt;t&gt;&lt;lf&gt;10.05.2024&lt;t&gt;Biên lai điện tử XLQ&lt;t&gt;&lt;lf&gt;19.08.2024&lt;t&gt;1143 Trả lời thông báo kết quả thẩm định nội dung&lt;t&gt;&lt;lf&gt;19.08.2024&lt;t&gt;Biên lai điện tử XLQ&lt;t&gt;&lt;lf&gt;08.10.2024&lt;t&gt;SC TB dự định từ chối nội dung&lt;t&gt;&lt;lf&gt;27.12.2024&lt;t&gt;1143 Trả lời thông báo kết quả thẩm định nội dung&lt;t&gt;&lt;lf&gt;27.12.2024&lt;t&gt;1155 Bổ sung bản tóm tắt&lt;t&gt;&lt;lf&gt;27.12.2024&lt;t&gt;1156 Nộp bản mô tả&lt;t&gt;&lt;lf&gt;27.12.2024&lt;t&gt;Biên lai điện tử XLQ&lt;t&gt;&lt;lf&gt;27.02.2025&lt;t&gt;SC TB cấp VBBH&lt;t&gt;&lt;lf&gt;21.05.2025&lt;t&gt;1145 Yêu cầu tách đơn&lt;t&gt;&lt;lf&gt;21.05.2025&lt;t&gt;Biên lai điện tử XLQ&lt;t&gt;&lt;lf&gt;22.05.2025&lt;t&gt;1151 Lệ phí cấp bằng&lt;t&gt;</t>
  </si>
  <si>
    <t>1-2021-06010</t>
  </si>
  <si>
    <t>https://wipopublish.ipvietnam.gov.vn/wopublish-search/service/patents/application/VN1202106010/doc/VN1202106010_DRAWINGS_1_1-2021-06010</t>
  </si>
  <si>
    <t>VN 1-2021-06010  13.02.2020</t>
  </si>
  <si>
    <t>VN 82951 | A | 27.12.2021</t>
  </si>
  <si>
    <t>PCT/EP2020/053702   13.02.2020</t>
  </si>
  <si>
    <t>IB WO/2020/177998   10.09.2020</t>
  </si>
  <si>
    <t>DE 10 2019 001 497.9 | 02.03.2019</t>
  </si>
  <si>
    <t>B01D 53/00  (2006.01)</t>
  </si>
  <si>
    <t>(VI) Messer SE &amp; Co. KGaA   : Messer-Platz 1, 65812 Bad Soden, Germany</t>
  </si>
  <si>
    <t>(VI) HERZOG, Friedhelm   : Josef-Brocker-Dyk 129, 47803 Krefeld, Germany | (VI) BARBE, Joachim   : Buchenstraße 206, 47918 Tönisforst, Germany</t>
  </si>
  <si>
    <t>(VI) Phương pháp và thiết bị để tách hỗn hợp khí chứa diboran và hydro</t>
  </si>
  <si>
    <t>(VI) Sáng chế đề cập đến phương pháp và thiết bị để tách diboran từ hỗn hợp chứa diboran và hydro, hỗn hợp khí này được làm mát thông thường trong thùng dự trữ bằng cách sử dụng nitơ lỏng, trong đó diboran kết đông ra. Để có thể thực hiện sự tách liên tục bao quát của diboran từ hỗn hợp khí, theo sáng chế, hỗn hợp khí được cho tiếp xúc nhiệt với khí hóa lỏng trong bộ trao đổi nhiệt, mà khí hóa lỏng được giữ ở áp suất sao cho diboran được hóa lỏng nhờ tiếp xúc nhiệt với chất làm lạnh, và sau đó diboran hóa lỏng được xả ra từ bộ gia nhiệt thứ nhất và được cấp cho thùng dự trữ. Trong bộ trao đổi nhiệt thứ hai, xuôi dòng, sau đó diboran còn lại trong hỗn hợp khí có thể được làm cho kết đông ra.</t>
  </si>
  <si>
    <t>13.02.2020&lt;t&gt;Filing&lt;t&gt;Filed&lt;lf&gt;27.09.2021&lt;t&gt;PCT National Phase Entry&lt;t&gt;PCT National Phase&lt;lf&gt;10.11.2021&lt;t&gt;SC QĐ chấp nhận đơn hợp lệ&lt;t&gt;Pending&lt;lf&gt;07.12.2021&lt;t&gt;1141 Yêu cầu thẩm định nội dung&lt;t&gt;Examined&lt;lf&gt;07.12.2021&lt;t&gt;Biên lai điện tử XLQ&lt;t&gt;Examined&lt;lf&gt;30.11.2023&lt;t&gt;SC TB dự định từ chối nội dung&lt;t&gt;977&lt;lf&gt;19.02.2024&lt;t&gt;1143 Trả lời thông báo kết quả thẩm định nội dung&lt;t&gt;Examined&lt;lf&gt;19.02.2024&lt;t&gt;Biên lai điện tử XLQ&lt;t&gt;&lt;lf&gt;01.10.2024&lt;t&gt;1100 SĐ1 Yêu cầu đổi đơn ( tên, địa chỉ chủ đơn)&lt;t&gt;&lt;lf&gt;31.10.2024&lt;t&gt;SC TB dự định từ chối nội dung&lt;t&gt;&lt;lf&gt;17.12.2024&lt;t&gt;1143 Trả lời thông báo kết quả thẩm định nội dung&lt;t&gt;&lt;lf&gt;17.12.2024&lt;t&gt;1155 Bổ sung bản tóm tắt&lt;t&gt;&lt;lf&gt;17.12.2024&lt;t&gt;1156 Nộp bản mô tả&lt;t&gt;&lt;lf&gt;17.12.2024&lt;t&gt;Biên lai điện tử XLQ&lt;t&gt;&lt;lf&gt;04.03.2025&lt;t&gt;TB Ghi nhận sửa đơn: SĐ1-2024-01962&lt;t&gt;&lt;lf&gt;18.04.2025&lt;t&gt;SC TB cấp VBBH&lt;t&gt;</t>
  </si>
  <si>
    <t>1-2022-06824</t>
  </si>
  <si>
    <t>https://wipopublish.ipvietnam.gov.vn/wopublish-search/service/patents/application/VN1202206824/doc/VN1202206824_DRAWINGS_1_1-2022-06824</t>
  </si>
  <si>
    <t>VN 1-2022-06824  31.10.2020</t>
  </si>
  <si>
    <t>VN 92223 | A | 26.12.2022</t>
  </si>
  <si>
    <t>PCT/US2020/058438   31.10.2020</t>
  </si>
  <si>
    <t>IB WO/ 2021/201915   07.10.2021</t>
  </si>
  <si>
    <t>US 16/834,916 | 30.03.2020</t>
  </si>
  <si>
    <t>B65D 41/34  (2006.01) | B65D 55/16  (2006.01)</t>
  </si>
  <si>
    <t>(VI) THISCAP, INC.   : 286 Lake Drive, San Bruno, California 94066, United States of America</t>
  </si>
  <si>
    <t>(VI) MAGUIRE, Michael Joseph   : 286 Lake Drive, San Bruno, California 94066, United States of America</t>
  </si>
  <si>
    <t>(VI) NẮP DÙNG CHO VẬT CHỨA VÀ PHƯƠNG PHÁP TẠO RA NẮP DÙNG CHO VẬT CHỨA NÀY</t>
  </si>
  <si>
    <t>(VI) Sáng chế đề cập đến nắp dùng cho vật chứa được tạo thành sao cho nắp này có tấm phía trên và thành bên hình tròn. Hai phía đối diện của thành bên hình tròn nối với nhau theo hình tròn, một chu vi của thành bên hình tròn nối với một bề mặt của tấm phía trên tạo thành đầu kín, và chu vi kia của thành bên hình tròn ở phía đối diện của đầu kín tạo thành đầu hở. Các vết rạch ở trong thành bên hình tròn. Các vết rạch này tạo thành bộ phận hình vòng nằm tại đầu hở của nắp được tách khỏi thân chính của nắp bằng vết rạch thứ nhất và vết rạch thứ hai giữa đầu hở của thân chính và bộ phận hình vòng.</t>
  </si>
  <si>
    <t>31.10.2020&lt;t&gt;Filing&lt;t&gt;Filed&lt;lf&gt;21.10.2022&lt;t&gt;PCT National Phase Entry&lt;t&gt;PCT National Phase&lt;lf&gt;21.10.2022&lt;t&gt;Biên lai điện tử XLQ&lt;t&gt;Pending&lt;lf&gt;11.11.2022&lt;t&gt;SC QĐ chấp nhận đơn hợp lệ&lt;t&gt;Examined&lt;lf&gt;16.08.2023&lt;t&gt;1141 Yêu cầu thẩm định nội dung&lt;t&gt;Examined&lt;lf&gt;16.08.2023&lt;t&gt;Biên lai điện tử XLQ&lt;t&gt;Examined&lt;lf&gt;17.06.2024&lt;t&gt;SC TB dự định từ chối nội dung&lt;t&gt;&lt;lf&gt;27.08.2024&lt;t&gt;1143 Trả lời thông báo kết quả thẩm định nội dung&lt;t&gt;&lt;lf&gt;27.08.2024&lt;t&gt;1155 Bổ sung bản tóm tắt&lt;t&gt;&lt;lf&gt;27.08.2024&lt;t&gt;1156 Nộp bản mô tả&lt;t&gt;&lt;lf&gt;25.11.2024&lt;t&gt;SC TB dự định từ chối nội dung&lt;t&gt;&lt;lf&gt;12.02.2025&lt;t&gt;1143 Trả lời thông báo kết quả thẩm định nội dung&lt;t&gt;&lt;lf&gt;12.02.2025&lt;t&gt;1155 Bổ sung bản tóm tắt&lt;t&gt;&lt;lf&gt;12.02.2025&lt;t&gt;1156 Nộp bản mô tả&lt;t&gt;&lt;lf&gt;12.02.2025&lt;t&gt;Biên lai điện tử XLQ&lt;t&gt;&lt;lf&gt;25.03.2025&lt;t&gt;SC TB cấp VBBH&lt;t&gt;&lt;lf&gt;12.05.2025&lt;t&gt;1151 Lệ phí cấp bằng&lt;t&gt;</t>
  </si>
  <si>
    <t>1-2023-02775</t>
  </si>
  <si>
    <t>https://wipopublish.ipvietnam.gov.vn/wopublish-search/service/patents/application/VN1202302775/doc/VN1202302775_DRAWINGS_1_1-2023-02775</t>
  </si>
  <si>
    <t>VN 1-2023-02775  24.09.2021</t>
  </si>
  <si>
    <t>VN 97222 | A | 25.08.2023</t>
  </si>
  <si>
    <t>PCT/JP2021/035155   24.09.2021</t>
  </si>
  <si>
    <t>IB WO/ 2022/071146   07.04.2022</t>
  </si>
  <si>
    <t>JP 2020-166034 | 30.09.2020</t>
  </si>
  <si>
    <t>B01D 53/26  (2006.01) | F24F 6/02  (2006.01) | F28F 1/30  (2006.01)</t>
  </si>
  <si>
    <t>(VI) DAIKIN INDUSTRIES, LTD.   : Osaka Umeda Twin Towers South, 1-13-1, Umeda, Kita-ku, Osaka-shi, Osaka 5300001, Japan</t>
  </si>
  <si>
    <t>(VI) MATSUMOTO Keisuke   : c/o DAIKIN INDUSTRIES, LTD., Osaka Umeda Twin Towers South, 1-13-1, Umeda, Kita-ku, Osaka-shi, Osaka, 5300001, Japan | (VI) KAGOHARA Kento   : c/o DAIKIN INDUSTRIES, LTD., Osaka Umeda Twin Towers South, 1-13-1, Umeda, Kita-ku, Osaka-shi, Osaka, 5300001, Japan | (VI) ARAKI Shohei   : c/o DAIKIN INDUSTRIES, LTD., Osaka Umeda Twin Towers South, 1-13-1, Umeda, Kita-ku, Osaka-shi, Osaka, 5300001, Japan | (VI) NAMIKAWA Takashi   : c/o DAIKIN INDUSTRIES, LTD., Osaka Umeda Twin Towers South, 1-13-1, Umeda, Kita-ku, Osaka-shi, Osaka, 5300001, Japan | (VI) MAEDA Shotaro   : c/o DAIKIN INDUSTRIES, LTD., Osaka Umeda Twin Towers South, 1-13-1, Umeda, Kita-ku, Osaka-shi, Osaka, 5300001, Japan | (VI) NAGATO Masaru   : c/o DAIKIN INDUSTRIES, LTD., Osaka Umeda Twin Towers South, 1-13-1, Umeda, Kita-ku, Osaka-shi, Osaka, 5300001, Japan | (VI) ORITANI Yoshio   : c/o DAIKIN INDUSTRIES, LTD., Osaka Umeda Twin Towers South, 1-13-1, Umeda, Kita-ku, Osaka-shi, Osaka, 5300001, Japan | (VI) AKAI Kanji   : c/o DAIKIN INDUSTRIES, LTD., Osaka Umeda Twin Towers South, 1-13-1, Umeda, Kita-ku, Osaka-shi, Osaka, 5300001, Japan | (VI) YAMAGUCHI Tomoya   : c/o DAIKIN INDUSTRIES, LTD., Osaka Umeda Twin Towers South, 1-13-1, Umeda, Kita-ku, Osaka-shi, Osaka, 5300001, Japan | (VI) IWASAKI Yuki   : c/o DAIKIN INDUSTRIES, LTD., Osaka Umeda Twin Towers South, 1-13-1, Umeda, Kita-ku, Osaka-shi, Osaka, 5300001, Japan | (VI) IMOTO Katsuhiko   : c/o DAIKIN INDUSTRIES, LTD., Osaka Umeda Twin Towers South, 1-13-1, Umeda, Kita-ku, Osaka-shi, Osaka, 5300001, Japan</t>
  </si>
  <si>
    <t>(VI) Bộ trao đổi nhiệt hấp phụ</t>
  </si>
  <si>
    <t>(VI) Sáng chế đề cập đến bộ trao đổi nhiệt hấp phụ (20) bao gồm tấm đế (26) và chất hấp phụ (41) được hỗ trợ trên tấm đế (26) bằng cách sử dụng chất kết dính (42). Chất kết dính (42) có khả năng kháng axit.</t>
  </si>
  <si>
    <t>24.09.2021&lt;t&gt;Filing&lt;t&gt;Filed&lt;lf&gt;26.04.2023&lt;t&gt;PCT National Phase Entry&lt;t&gt;PCT National Phase&lt;lf&gt;26.04.2023&lt;t&gt;Biên lai điện tử XLQ&lt;t&gt;Pending&lt;lf&gt;30.06.2023&lt;t&gt;SC QĐ chấp nhận đơn hợp lệ&lt;t&gt;Examined&lt;lf&gt;24.06.2024&lt;t&gt;SC TB dự định từ chối nội dung&lt;t&gt;Examined&lt;lf&gt;11.09.2024&lt;t&gt;1143 Trả lời thông báo kết quả thẩm định nội dung&lt;t&gt;&lt;lf&gt;11.09.2024&lt;t&gt;1155 Bổ sung bản tóm tắt&lt;t&gt;&lt;lf&gt;11.09.2024&lt;t&gt;1156 Nộp bản mô tả&lt;t&gt;&lt;lf&gt;25.11.2024&lt;t&gt;SC TB cấp VBBH&lt;t&gt;&lt;lf&gt;09.12.2024&lt;t&gt;1151 Lệ phí cấp bằng&lt;t&gt;</t>
  </si>
  <si>
    <t>1-2024-06078</t>
  </si>
  <si>
    <t>https://wipopublish.ipvietnam.gov.vn/wopublish-search/service/patents/application/VN1202406078/doc/VN1202406078_DRAWINGS_1_1-2024-06078</t>
  </si>
  <si>
    <t>VN 1-2024-06078  30.08.2018</t>
  </si>
  <si>
    <t>VN 108829 | A | 03.02.2025</t>
  </si>
  <si>
    <t>PCT/IB2018/056653   30.08.2018</t>
  </si>
  <si>
    <t>IB WO/ 2019/043632   07.03.2019</t>
  </si>
  <si>
    <t>US 62/552,080 | 30.08.2017</t>
  </si>
  <si>
    <t>B01J 7/00  (2006.01) | C10B 47/02  (2006.01) | C10B 53/02  (2006.01) | C10J 3/06  (2006.01) | F23G 7/00  (2006.01) | F23G 7/06  (2006.01) | F23J 3/00  (2006.01)</t>
  </si>
  <si>
    <t>(VI) CIRCULAR RESOURCES (IP) PTE LIMITED   : 6 Shenton Way #33-00, OUE Downtown, Singapore 068809, Singapore</t>
  </si>
  <si>
    <t>(VI) RIDDIFORD, Mark   : Deloitte Private, Deloitte House, Level 11-16, 10 Brandon Street, Wellington, 6011 New Zealand | (VI) BREEZE, Wayne   : Deloitte Private, Deloitte House, Level 11-16, 10 Brandon Street, Wellington, 6011 New Zealand</t>
  </si>
  <si>
    <t>(VI) Hệ thống xử lý chất thải</t>
  </si>
  <si>
    <t>(VI) Sáng chế đề cập đến hệ thống xử lý để xử lý các thiết bị chất thải rắn nhằm tái chế các vật liệu nằm trong các thiết bị này và thu hồi, tái sử dụng và tái chế các vật liệu này. Hệ thống này có thể bao gồm buồng sơ cấp và buồng thứ cấp, tốt nhất là được lắp bằng cách sử dụng một hoặc nhiều ống xả, và ống xả buông thứ cấp. Các thiêt bị chất thải rắn có thể bao gồm loại chất thải bất kỳ, như chất thải điện tử, chất thải thiết bị y tế và các loại tương tự.</t>
  </si>
  <si>
    <t>30.08.2018&lt;t&gt;Filing&lt;t&gt;Filed&lt;lf&gt;21.09.2023&lt;t&gt;PCT National Phase Entry&lt;t&gt;PCT National Phase&lt;lf&gt;14.08.2024&lt;t&gt;Biên lai điện tử XLQ&lt;t&gt;Pending&lt;lf&gt;30.12.2024&lt;t&gt;SC QĐ chấp nhận đơn hợp lệ&lt;t&gt;Examined&lt;lf&gt;31.03.2025&lt;t&gt;SC TB cấp VBBH&lt;t&gt;&lt;lf&gt;09.05.2025&lt;t&gt;1151 Lệ phí cấp bằng&lt;t&gt;</t>
  </si>
  <si>
    <t>1-2023-05301</t>
  </si>
  <si>
    <t>VN 1-2023-05301  14.03.2018</t>
  </si>
  <si>
    <t>VN 99817 | A | 25.12.2023</t>
  </si>
  <si>
    <t>PCT/JP2018/009898   14.03.2018</t>
  </si>
  <si>
    <t>IB WO/ 2018/168906   20.09.2018</t>
  </si>
  <si>
    <t>JP 2017-049155 | 14.03.2017</t>
  </si>
  <si>
    <t>G01N 33/53  (2006.01) | G01N 33/543  (2006.01)</t>
  </si>
  <si>
    <t>(VI) Denka Company Limited   : 1-1, Nihonbashi Muromachi 2-chome, Chuo-ku, Tokyo 1038338, Japan</t>
  </si>
  <si>
    <t>(VI) HATTORI Tomohiro   : c/o Kagamida Factory, Denka Seiken Co., Ltd., 1359-1, Aza Kagamida, Kigoshi, Gosen-shi, Niigata 9591695,Japan | (VI) MURAMATSU Shino   : c/o Kagamida Factory, Denka Seiken Co., Ltd., 1359-1, Aza Kagamida, Kigoshi, Gosen-shi, Niigata 9591695,Japan | (VI) KATO Daisuke   : c/o Kagamida Factory, Denka Seiken Co., Ltd., 1359-1, Aza Kagamida, Kigoshi, Gosen-shi, Niigata 9591695,Japan</t>
  </si>
  <si>
    <t>(VI) Mẫu thử sắc ký miễn dịch dùng để chiết và đo kháng nguyên mạch đường, mà có khả năng ngăn ngừa phản ứng không đặc hiệu và phương pháp đo kháng nguyên mạch đường</t>
  </si>
  <si>
    <t>(VI) Sáng chế đề cập đến mẫu thử sắc ký miễn dịch mà ngăn ngừa phản ứng không đặc hiệu bằng cách tiếp xúc và trung hòa hiệu quả và liên tục dung dịch phát triển chứa axit nitrơ bằng thuốc thử trung hòa trong phưong pháp sắc ký miễn dịch chiết và đo kháng nguyên mạch đường bằng cách chiết axit nitrơ trên mẫu thử sắc ký miễn dịch này. Sáng chế đề xuất mẫu thử sắc ký miễn dịch dùng để chiết và đo kháng nguyên mạch đường trong vật mẫu, mẫu thử sắc ký miễn dịch này bao gồm: lớp đệm mẫu mà vật mẫu trộn với nitrit hoặc dung dịch axit được bổ sung vào; vùng đánh dấu bao gồm kháng thể đã đánh dấu thu được bằng cách đánh dấu kháng thể kháng kháng nguyên mạch đường; và vùng phát hiện mà trên đó kháng thể kháng kháng nguyên mạch đường được cố định, trong đó phức chất kháng thể-kháng nguyên mạch đường-kháng thể đã đánh dấu được tạo ra trong vùng phát hiện để đo kháng nguyên mạch đường, và mẫu thử sắc ký miễn dịch này có vùng được tẩm thuốc thử trung hòa phía trên vùng đánh dấu, và còn có vùng được tẩm thuốc thử axit rắn khi vật mẫu trộn với nitrit được sử dụng, hoặc vùng được tẩm nitrit khi vật mẫu trộn với dung dịch axit được sử dụng, phíà trên vùng được tẩm thuốc thử trung hòa; trong đó vật liệu đối với vùng được tẩm thuốc thử trung hòa là bộ lọc hoặc bộ lọc thủy tinh có ba đặc tính là khả năng hấp thụ cao, khả năng giữ nước cao, và khả năng giải phóng thấp hoặc khả năng giải phóng liên tục, và do đặc tính hấp thụ nước cao và đặc tính giữ nước cao của vùng được tẩm thuốc thử trung hòa, dung dịch axit chứa kháng nguyên mạch đường được trung hòa thỏa đáng, và do đặc tính giải phóng thấp hoặc đặc tính giải phóng ổn định của vùng được tẩm thuốc thử trung hòa, dung dịch axit còn lại được ngăn không cho đến vùng phát hiện, hoặc dung dịch thử nghiệm được trung hòa thỏa đáng được phát triển liên tục đến vùng phát hiện, để cho phản ứng không đặc hiệu bị ức chế.</t>
  </si>
  <si>
    <t>14.03.2018&lt;t&gt;Filing&lt;t&gt;Filed&lt;lf&gt;14.10.2019&lt;t&gt;PCT National Phase Entry&lt;t&gt;PCT National Phase&lt;lf&gt;08.08.2023&lt;t&gt;Biên lai điện tử XLQ&lt;t&gt;Pending&lt;lf&gt;06.11.2023&lt;t&gt;SC QĐ chấp nhận đơn hợp lệ&lt;t&gt;Examined&lt;lf&gt;31.12.2024&lt;t&gt;SC TB cấp VBBH&lt;t&gt;&lt;lf&gt;07.03.2025&lt;t&gt;1151 Lệ phí cấp bằng&lt;t&gt;</t>
  </si>
  <si>
    <t>1-2023-00497</t>
  </si>
  <si>
    <t>https://wipopublish.ipvietnam.gov.vn/wopublish-search/service/patents/application/VN1202300497/doc/VN1202300497_DRAWINGS_1_1-2023-00497</t>
  </si>
  <si>
    <t>VN 1-2023-00497  08.07.2021</t>
  </si>
  <si>
    <t>VN 94928 | A | 25.05.2023</t>
  </si>
  <si>
    <t>PCT/JP2021/025707   08.07.2021</t>
  </si>
  <si>
    <t>IB WO/ 2022/014450   20.01.2022</t>
  </si>
  <si>
    <t>JP 2020-123202 | 17.07.2020</t>
  </si>
  <si>
    <t>F25B 1/00  (2006.01) | F25B 6/02  (2006.01)</t>
  </si>
  <si>
    <t>(VI) SMC CORPORATION   : 14-1, Sotokanda 4-chome, Chiyoda-ku, Tokyo 1010021, Japan</t>
  </si>
  <si>
    <t>(VI) FUJII Kunihide   : c/o SMC CORPORATION TSUKUBA TECHNICAL CENTER, 4-2-2, Kinunodai, Tsukubamirai-shi, Ibaraki, 3002493, Japan | (VI) TOBE Yohei   : c/o SMC CORPORATION TSUKUBA TECHNICAL CENTER, 4-2-2, Kinunodai, Tsukubamirai-shi, Ibaraki, 3002493, Japan | (VI) SASATANI Toshiki   : c/o SMC CORPORATION TSUKUBA TECHNICAL CENTER, 4-2-2, Kinunodai, Tsukubamirai-shi, Ibaraki, 3002493, Japan</t>
  </si>
  <si>
    <t>(VI) Bộ làm lạnh</t>
  </si>
  <si>
    <t>(VI) Sáng chế đề cập đến bộ làm lạnh có kích thước, chi phí và mức sử dụng năng lượng giảm. Bộ làm lạnh (C1) bao gồm bình chứa (1), bơm (2), các mạch chất tải lạnh (3) và (4) được tạo kết cấu để làm mát các tải tương ứng, và mạch làm lạnh (5). Các mạch chất tải lạnh (3) và (4) và mạch làm lạnh (5) được nối với nhau thông qua các bộ trao đổi nhiệt tương ứng (6) và (7) có khả năng điều khiển riêng hiệu năng làm mát. Bộ trao đổi nhiệt thứ nhất (6) nối mạch chất tải lạnh thứ nhất (3) và mạch làm lạnh (5) được tạo kết cấu để điều chỉnh nhiệt độ của chất tải lạnh quay trở lại từ tải thứ nhất (W1) và tải thứ hai (W2) đến bình chứa (1). Bộ trao đổi nhiệt thứ hai (7) nối mạch chất tải lạnh thứ hai (4) và mạch làm lạnh (5) được tạo kết cấu để điều chỉnh nhiệt độ của chất tải lạnh được cấp từ bình chứa (1) đến tải thứ hai (W2).</t>
  </si>
  <si>
    <t>08.07.2021&lt;t&gt;Filing&lt;t&gt;Filed&lt;lf&gt;30.01.2023&lt;t&gt;PCT National Phase Entry&lt;t&gt;PCT National Phase&lt;lf&gt;30.01.2023&lt;t&gt;Biên lai điện tử XLQ&lt;t&gt;Pending&lt;lf&gt;29.03.2023&lt;t&gt;SC QĐ chấp nhận đơn hợp lệ&lt;t&gt;Examined&lt;lf&gt;15.12.2023&lt;t&gt;1141 Yêu cầu thẩm định nội dung&lt;t&gt;&lt;lf&gt;15.12.2023&lt;t&gt;Biên lai điện tử XLQ&lt;t&gt;&lt;lf&gt;07.02.2025&lt;t&gt;1101 NNĐ tự bổ sung sửa đổi đơn&lt;t&gt;&lt;lf&gt;07.02.2025&lt;t&gt;1155 Bổ sung bản tóm tắt&lt;t&gt;&lt;lf&gt;07.02.2025&lt;t&gt;1156 Nộp bản mô tả&lt;t&gt;&lt;lf&gt;07.02.2025&lt;t&gt;Biên lai điện tử XLQ&lt;t&gt;&lt;lf&gt;26.02.2025&lt;t&gt;SC TB cấp VBBH&lt;t&gt;&lt;lf&gt;13.05.2025&lt;t&gt;1151 Lệ phí cấp bằng&lt;t&gt;</t>
  </si>
  <si>
    <t>1-2023-01175</t>
  </si>
  <si>
    <t>VN 1-2023-01175  25.08.2021</t>
  </si>
  <si>
    <t>VN 95260 | A | 25.05.2023</t>
  </si>
  <si>
    <t>PCT/EP2021/073436   25.08.2021</t>
  </si>
  <si>
    <t>IB WO/ 2022/043349   03.03.2022</t>
  </si>
  <si>
    <t>EP 20192857.9 | 26.08.2020</t>
  </si>
  <si>
    <t>C04B 22/10  (2006.01) | C04B 22/14  (2006.01) | C04B 24/02  (2006.01) | C04B 24/04  (2006.01) | C04B 7/02  (2006.01)</t>
  </si>
  <si>
    <t>(VI) CONSTRUCTION RESEARCH &amp; TECHNOLOGY GMBH   : Dr.-Albert-Frank-Str. 32, 83308 Trostberg, Germany</t>
  </si>
  <si>
    <t>(VI) SCHWESIG, Peter   : c/o Master Builders Solutions Deutschland GmbH, Dr.-Albert-Frank-Str. 32, 83308 Trostberg, Germany | (VI) SACHSENHAUSER, Bernhard   : c/o Master Builders Solutions Deutschland GmbH, Dr.-Albert-Frank-Str. 32, 83308 Trostberg, Germany | (VI) DHERS, Sebastian   : c/o Master Builders Solutions Deutschland GmbH, Dr.-Albert-Frank-Str. 32, 83308 Trostberg, Germany | (VI) BANDIERA, Massimo   : c/o Master Builders Solutions Deutschland GmbH, Dr.-Albert-Frank-Str. 32, 83308 Trostberg, Germany</t>
  </si>
  <si>
    <t>(VI) Hợp phần xây dựng xi măng đất sét nung đá vôi (LC3)</t>
  </si>
  <si>
    <t>(VI) Sảng chế đề cập đến hợp phần xây dựng xi măng đất sét nung đá vôi chứa a) chất kết dính xi măng chứa một hoặc nhiều pha khoáng canxi silicat và một hoặc nhiều pha khoáng canxi aluminat, và có diện tích bề mặt Blaine là ít nhất 3800 cm2/g, với lượng từ 180 đến 400 kg trên m3 hợp phần xây dựng trộn tươi; b) chất gắn xi măng bổ trợ có Dv90 nhỏ hơn 200 μm, với tổng lượng từ 50 đến 100 phần theo khối lượng, so với 100 phần theo khối lượng của chất kết dính xi măng a), chất gắn xi măng bổ trợ chứa (b-1) vật liệu đất sét nung và (b-2) bột đá cacbonat với tỷ lệ khối lượng của (b-1) so với (b-2) nằm trong khoảng từ 0,5 đến 2; c) tùy ý, nguồn aluminat bên ngoài; d) nguồn sulfat; và e) polyol với lượng từ 0,3 đến 2,5 % khối lượng, so với lượng chất kết dính xi măng a). Hợp phần chứa aluminat có sẵn, được tính dưới dạng Al(OH)4-, từ pha khoáng canxi aluminat cộng với nguồn aluminat bên ngoài tùy ý, trên 100 g chất kết dính xi măng a), với tổng lượng ít nhất 0,08 mol, nếu lượng chất kết dính xi măng a) nằm trong khoảng từ 180 đến nhỏ hơn 220 kg trên m3 hợp phần trộn tươi, ít nhất 0,06 mol, nếu lượng chất kết dính xi măng a) nằm trong khoảng từ 220 đến nhỏ hơn 280 kg trên m3 hợp phần trộn tươi, và ít nhất 0,05 mol, nếu lượng chất kết dính xi măng a) 280 kg hoặc lớn hơn trên m3 hợp phần trộn tươi; và tỷ lệ mol của tổng aluminat có sẵn so với sulfat nằm trong khoảng từ 0,4 đến 2,0. Hợp phần xây dựng còn chứa f) chất kiểm soát hình thành ettringite chứa (i) axit glyoxylic, muối của axit glyoxylic và/hoặc dẫn xuất của axit glyoxylic; và (ii) ít nhất một nguồn trong số (ii-a) nguồn borat và (ii-b) nguồn cacbonat, trong đó nguồn cacbonat được chọn từ cacbonat vô cơ có độ tan trong nước là 0,1 g/L hoặc lớn hơn, cacbonat hữu cơ, và hỗn hợp của chúng; và g) chất đồng kìm hãm được chọn từ axit (g-1) a-hydroxy monocarboxylic và muối của axit này, (g-2) axit phosphonic và muối của axit này, (g-3) axit polycarboxylic và muối của axit này, và hỗn hợp của chúng. Hợp phần xây dựng xi măng đất sét nung đá vôi là hợp phần có dấu chân cacbon giảm và thể hiện cường độ sớm cao, cường độ cuối cùng cao, thời gian mở đủ và độ bền cao. Các thành phần của hợp phần xây dựng có sẵn với lượng nhiều.</t>
  </si>
  <si>
    <t>25.08.2021&lt;t&gt;Filing&lt;t&gt;Filed&lt;lf&gt;24.02.2023&lt;t&gt;PCT National Phase Entry&lt;t&gt;PCT National Phase&lt;lf&gt;24.02.2023&lt;t&gt;Biên lai điện tử XLQ&lt;t&gt;Pending&lt;lf&gt;31.03.2023&lt;t&gt;1157 Bổ sung giấy ủy quyền&lt;t&gt;Examined&lt;lf&gt;21.04.2023&lt;t&gt;SC QĐ chấp nhận đơn hợp lệ&lt;t&gt;&lt;lf&gt;19.02.2024&lt;t&gt;1141 Yêu cầu thẩm định nội dung&lt;t&gt;&lt;lf&gt;19.02.2024&lt;t&gt;Biên lai điện tử XLQ&lt;t&gt;&lt;lf&gt;11.12.2024&lt;t&gt;1101 NNĐ tự bổ sung sửa đổi đơn&lt;t&gt;&lt;lf&gt;11.12.2024&lt;t&gt;1155 Bổ sung bản tóm tắt&lt;t&gt;&lt;lf&gt;11.12.2024&lt;t&gt;1156 Nộp bản mô tả&lt;t&gt;&lt;lf&gt;11.12.2024&lt;t&gt;Biên lai điện tử XLQ&lt;t&gt;&lt;lf&gt;12.12.2024&lt;t&gt;1101 NNĐ tự bổ sung sửa đổi đơn&lt;t&gt;&lt;lf&gt;12.12.2024&lt;t&gt;1155 Bổ sung bản tóm tắt&lt;t&gt;&lt;lf&gt;12.12.2024&lt;t&gt;1156 Nộp bản mô tả&lt;t&gt;&lt;lf&gt;12.12.2024&lt;t&gt;Biên lai điện tử XLQ&lt;t&gt;&lt;lf&gt;19.12.2024&lt;t&gt;1101 NNĐ tự bổ sung sửa đổi đơn&lt;t&gt;&lt;lf&gt;19.12.2024&lt;t&gt;1155 Bổ sung bản tóm tắt&lt;t&gt;&lt;lf&gt;19.12.2024&lt;t&gt;1156 Nộp bản mô tả&lt;t&gt;&lt;lf&gt;19.12.2024&lt;t&gt;Biên lai điện tử XLQ&lt;t&gt;&lt;lf&gt;24.01.2025&lt;t&gt;SC TB cấp VBBH&lt;t&gt;&lt;lf&gt;27.03.2025&lt;t&gt;1151 Lệ phí cấp bằng&lt;t&gt;</t>
  </si>
  <si>
    <t>1-2023-03554</t>
  </si>
  <si>
    <t>https://wipopublish.ipvietnam.gov.vn/wopublish-search/service/patents/application/VN1202303554/doc/VN1202303554_DRAWINGS_1_1-2023-03554</t>
  </si>
  <si>
    <t>VN 1-2023-03554  08.11.2021</t>
  </si>
  <si>
    <t>VN 98989 | A | 27.11.2023</t>
  </si>
  <si>
    <t>PCT/KR2021/016156   08.11.2021</t>
  </si>
  <si>
    <t>IB WO/ 2022/124590   16.06.2022</t>
  </si>
  <si>
    <t>KR 10-2020-0169850 | 07.12.2020</t>
  </si>
  <si>
    <t>A23K 10/16  (2006.01) | C12N 1/12  (2006.01) | C12P 7/64  (2006.01) | C12R 1/89  (2006.01)</t>
  </si>
  <si>
    <t>(VI) CJ CHEILJEDANG CORPORATION   : 330, Dongho-ro, Jung-gu, Seoul 04560, Republic of Korea</t>
  </si>
  <si>
    <t>(VI) KIM, Ji Young   : (Ssangnim-dong) 330, Dongho-ro Jung-gu, Seoul 04560, Republic of Korea | (VI) JANG, Sung Hoon   : (Ssangnim-dong) 330, Dongho-ro Jung-gu, Seoul 04560, Republic of Korea | (VI) SHIN, Won Sub   : (Ssangnim-dong) 330, Dongho-ro Jung-gu, Seoul 04560, Republic of Korea | (VI) CHOI, Jung Woon   : (Ssangnim-dong) 330, Dongho-ro Jung-gu, Seoul 04560, Republic of Korea | (VI) KANG, Hae Won   : (Ssangnim-dong) 330, Dongho-ro Jung-gu, Seoul 04560, Republic of Korea</t>
  </si>
  <si>
    <t>(VI) Vi tảo thuộc chi Schizochytrium, sinh khối có nguồn gốc từ vi tảo thuộc chi Schizochytrium, và phương pháp điều chế chúng</t>
  </si>
  <si>
    <t>(VI) Sáng chế đề cập đến vi tảo thuộc chi Schizochytrium (Schizochytrium sp.) và phương pháp điều chế sinh khối có nguồn gốc từ vi tảo thuộc chi Schizochytrium. Vi tảo Schizochytrium sp. mới, theo một khía cạnh, có hàm lượng chất béo cao trong số sinh khối và cụ thể là có hàm lượng axit béo đa bất bão hòa cao, chẳng hạn như axit docosahexaenoic (DHA) và axit eicosapentaenoic (EPA), và do đó vi tảo đã nêu, và sinh khối hoặc dầu sinh học được sản xuất từ đó có thể được sử dụng một cách hữu dụng làm nguyên liệu thức ăn chăn nuôi thô, v.v..</t>
  </si>
  <si>
    <t>08.11.2021&lt;t&gt;Filing&lt;t&gt;Filed&lt;lf&gt;31.05.2023&lt;t&gt;PCT National Phase Entry&lt;t&gt;PCT National Phase&lt;lf&gt;31.05.2023&lt;t&gt;Biên lai điện tử XLQ&lt;t&gt;Pending&lt;lf&gt;01.06.2023&lt;t&gt;1190 OD TL Khác&lt;t&gt;Pending&lt;lf&gt;01.06.2023&lt;t&gt;Biên lai điện tử XLQ&lt;t&gt;Examined&lt;lf&gt;07.08.2023&lt;t&gt;SC TB dự định từ chối hình thức&lt;t&gt;Examined&lt;lf&gt;08.08.2023&lt;t&gt;1190 OD TL Khác&lt;t&gt;&lt;lf&gt;28.09.2023&lt;t&gt;1123 Trả lời thông báo kết quả thẩm định hình thức&lt;t&gt;&lt;lf&gt;28.09.2023&lt;t&gt;Biên lai điện tử XLQ&lt;t&gt;&lt;lf&gt;23.10.2023&lt;t&gt;SC QĐ chấp nhận đơn hợp lệ&lt;t&gt;&lt;lf&gt;22.01.2025&lt;t&gt;SC TB dự định từ chối nội dung&lt;t&gt;&lt;lf&gt;10.04.2025&lt;t&gt;1143 Trả lời thông báo kết quả thẩm định nội dung&lt;t&gt;&lt;lf&gt;10.04.2025&lt;t&gt;1155 Bổ sung bản tóm tắt&lt;t&gt;&lt;lf&gt;10.04.2025&lt;t&gt;1156 Nộp bản mô tả&lt;t&gt;&lt;lf&gt;10.04.2025&lt;t&gt;Biên lai điện tử XLQ&lt;t&gt;&lt;lf&gt;09.05.2025&lt;t&gt;SC TB cấp VBBH&lt;t&gt;</t>
  </si>
  <si>
    <t>1-2023-02400</t>
  </si>
  <si>
    <t>https://wipopublish.ipvietnam.gov.vn/wopublish-search/service/patents/application/VN1202302400/doc/VN1202302400_DRAWINGS_1_1-2023-02400</t>
  </si>
  <si>
    <t>VN 1-2023-02400  27.09.2021</t>
  </si>
  <si>
    <t>VN 96719 | A | 25.07.2023</t>
  </si>
  <si>
    <t>PCT/JP2021/035225   27.09.2021</t>
  </si>
  <si>
    <t>IB WO/ 2022/071166   07.04.2022</t>
  </si>
  <si>
    <t>JP 2020-164299 | 30.09.2020</t>
  </si>
  <si>
    <t>F24F 7/08  (2006.01) | F28D 9/00  (2006.01) | F28F 13/18  (2006.01) | F28F 21/00  (2006.01) | F28F 3/00  (2006.01) | F28F 3/08  (2006.01)</t>
  </si>
  <si>
    <t>(VI) DAIKIN INDUSTRIES, LTD.   : Osaka Umeda Twin Towers South, 1-13-1, Umeda, Kita-ku, Osaka-Shi, Osaka, 5300001, Japan | (VI) DAICEL CORPORATION   : 3-1, Ofuka-cho, Kita-ku, Osaka-shi, Osaka 5300011, Japan</t>
  </si>
  <si>
    <t>(VI) NISHIO Naotaka   : c/o DAICEL CORPORATION, 2-18-1, Konan, Minato-ku, Tokyo 1088230, Japan | (VI) MAETANI Shinji   : c/o DAICEL CORPORATION, 2-18-1, Konan, Minato-ku, Tokyo 1088230, Japan | (VI) KASAI Masaya   : c/o DAIKIN INDUSTRIES, LTD., Osaka Umeda Twin Towers South, 1-13-1, Umeda, Kita-ku, Osaka-Shi, Osaka, 5300001, Japan | (VI) NAKAZAWA Takema   : c/o DAIKIN INDUSTRIES, LTD., Osaka Umeda Twin Towers South, 1-13-1, Umeda, Kita-ku, Osaka-Shi, Osaka, 5300001, Japan</t>
  </si>
  <si>
    <t>(VI) Chi tiết vách ngăn dùng cho các phần tử trao đổi nhiệt toàn phần, phần tử trao đổi nhiệt toàn phần và thiết bị thông hơi</t>
  </si>
  <si>
    <t>(VI) Sáng chế đề cập đến chi tiết vách ngăn (40) dùng cho phần tử trao đổi nhiệt toàn phần bao gồm đế xốp dạng tấm (41) và màng thấm ẩm (42) được bố trí trên đế xốp (41). Màng thấm ẩm (42) chứa vật liệu chức năng (46) tạo ra ít nhất một trong số hiệu quả chống nấm, hiệu quả kháng khuẩn, hoặc hiệu quả kháng virut.</t>
  </si>
  <si>
    <t>27.09.2021&lt;t&gt;Filing&lt;t&gt;Filed&lt;lf&gt;11.04.2023&lt;t&gt;PCT National Phase Entry&lt;t&gt;PCT National Phase&lt;lf&gt;11.04.2023&lt;t&gt;Biên lai điện tử XLQ&lt;t&gt;Pending&lt;lf&gt;15.06.2023&lt;t&gt;SC QĐ chấp nhận đơn hợp lệ&lt;t&gt;Examined&lt;lf&gt;24.06.2024&lt;t&gt;SC TB dự định từ chối nội dung&lt;t&gt;Examined&lt;lf&gt;30.08.2024&lt;t&gt;1143 Trả lời thông báo kết quả thẩm định nội dung&lt;t&gt;&lt;lf&gt;30.08.2024&lt;t&gt;1155 Bổ sung bản tóm tắt&lt;t&gt;&lt;lf&gt;30.08.2024&lt;t&gt;1156 Nộp bản mô tả&lt;t&gt;&lt;lf&gt;18.11.2024&lt;t&gt;1101 NNĐ tự bổ sung sửa đổi đơn&lt;t&gt;&lt;lf&gt;18.11.2024&lt;t&gt;1155 Bổ sung bản tóm tắt&lt;t&gt;&lt;lf&gt;18.11.2024&lt;t&gt;1156 Nộp bản mô tả&lt;t&gt;&lt;lf&gt;18.11.2024&lt;t&gt;Biên lai điện tử XLQ&lt;t&gt;&lt;lf&gt;29.11.2024&lt;t&gt;SC TB cấp VBBH&lt;t&gt;&lt;lf&gt;20.12.2024&lt;t&gt;1151 Lệ phí cấp bằng&lt;t&gt;</t>
  </si>
  <si>
    <t>1-2022-05918</t>
  </si>
  <si>
    <t>https://wipopublish.ipvietnam.gov.vn/wopublish-search/service/patents/application/VN1202205918/doc/VN1202205918_DRAWINGS_1_1-2022-05918</t>
  </si>
  <si>
    <t>VN 1-2022-05918  19.02.2021</t>
  </si>
  <si>
    <t>VN 91356 | A | 25.11.2022</t>
  </si>
  <si>
    <t>PCT/KR2021/002125   19.02.2021</t>
  </si>
  <si>
    <t>IB WO/ 2021/167400   26.08.2021</t>
  </si>
  <si>
    <t>KR 10-2020-0020678 | 19.02.2020</t>
  </si>
  <si>
    <t>B65G 15/12  (2006.01) | B65G 37/00  (2006.01) | B65G 47/244  (2006.01) | B65G 47/84  (2006.01) | B65G 47/91  (2006.01)</t>
  </si>
  <si>
    <t>(VI) KIM, Myung Ho   : 110, CJ-ro, Jincheon-eup Jincheon-gun Chungcheongbuk-do 27845, Republic of Korea | (VI) PARK, Sung Woo   : 110, CJ-ro, Jincheon-eup Jincheon-gun Chungcheongbuk-do 27845, Republic of Korea | (VI) KIM, Soo Hyun   : 18-16, Yulma-ro 438beon-gil, Tongjin-eup Gimpo-si Gyeonggi-do 10017, Republic of Korea | (VI) SUNG, Bong Yong   : 76, Yulha 3-ro Gimhae-si Gyeongsangnam-do 51015, Republic of Korea | (VI) SON, Hee Dong   : 18, Towol-ro 27beon-gil, Seongsan-gu Changwon-si Gyeongsangnam-do 51507, Republic of Korea | (VI) KIM, Dae Hwa   : 77, Osan-ro Osan-si Gyeonggi-do 18147, Republic of Korea | (VI) KIM, Sun Kyu   : 17, Hyohaeng-ro 265beon-gil, Hwaseong-si, Gyeonggi-do 18337, Republic of Korea | (VI) KIM, Hak Dong   : 105-1502, 80, Gwanggyohosugongwon-ro, Yeongtong-gu Suwon-si Gyeonggi-do 16514, Republic of Korea | (VI) JUNG, In Soo   : 142-10, Saneop-ro 156beon-gil, Gwonseon-gu Suwon-si Gyeonggi-do 16648, Republic of Korea</t>
  </si>
  <si>
    <t>(VI) Hệ thống để lấy ra các món hàng được bọc trong màng bao gói và ở trong hộp bao gói với phần đỉnh được mở</t>
  </si>
  <si>
    <t>(VI) Sáng chế đề cập đến hệ thống để thu hồi các món hàng được bọc trong màng bao gói và ở trong hộp bao gói với phần đỉnh được mở. Hệ thống bao gồm băng tải thứ nhất được tạo kết cấu để vận chuyển hộp bao gói chứa các món hàng trong đó, công cụ cố định để cố định, ở vị trí thu hồi ở đó các món hàng được lấy ra khỏi hộp bao gói, hộp bao gói được vận chuyển bởi băng tải thứ nhất với phần đỉnh của nó được mở, công cụ thu hồi để di chuyển đến không gian trong đó các món hàng ở trong hộp bao gói để hút món hàng tương tự bằng cách hút chân không và lấy ra món hàng tương tự, công cụ vận chuyển món hàng để vận chuyển các món hàng được lấy ra bởi công cụ thu hồi với các món hàng được đặt trên công cụ vận chuyển món hàng, và công cụ vận chuyển hộp để vận chuyển hộp bao gói trống từ đó các món hàng được lấy ra.</t>
  </si>
  <si>
    <t>19.02.2021&lt;t&gt;Filing&lt;t&gt;Filed&lt;lf&gt;15.09.2022&lt;t&gt;PCT National Phase Entry&lt;t&gt;PCT National Phase&lt;lf&gt;15.09.2022&lt;t&gt;Biên lai điện tử XLQ&lt;t&gt;Pending&lt;lf&gt;05.10.2022&lt;t&gt;SC QĐ chấp nhận đơn hợp lệ&lt;t&gt;Examined&lt;lf&gt;24.04.2024&lt;t&gt;SC TB dự định từ chối nội dung&lt;t&gt;Examined&lt;lf&gt;11.06.2024&lt;t&gt;1143 Trả lời thông báo kết quả thẩm định nội dung&lt;t&gt;Examined&lt;lf&gt;11.06.2024&lt;t&gt;1155 Bổ sung bản tóm tắt&lt;t&gt;&lt;lf&gt;11.06.2024&lt;t&gt;1156 Nộp bản mô tả&lt;t&gt;&lt;lf&gt;27.09.2024&lt;t&gt;SC TB dự định từ chối nội dung&lt;t&gt;&lt;lf&gt;25.12.2024&lt;t&gt;1143 Trả lời thông báo kết quả thẩm định nội dung&lt;t&gt;&lt;lf&gt;25.12.2024&lt;t&gt;1155 Bổ sung bản tóm tắt&lt;t&gt;&lt;lf&gt;25.12.2024&lt;t&gt;1156 Nộp bản mô tả&lt;t&gt;&lt;lf&gt;25.12.2024&lt;t&gt;Biên lai điện tử XLQ&lt;t&gt;&lt;lf&gt;26.02.2025&lt;t&gt;SC TB cấp VBBH&lt;t&gt;&lt;lf&gt;11.04.2025&lt;t&gt;1151 Lệ phí cấp bằng&lt;t&gt;</t>
  </si>
  <si>
    <t>1-2023-04342</t>
  </si>
  <si>
    <t>VN 1-2023-04342  06.01.2022</t>
  </si>
  <si>
    <t>VN 99110 | A | 27.11.2023</t>
  </si>
  <si>
    <t>PCT/KR2022/000204   06.01.2022</t>
  </si>
  <si>
    <t>IB WO/ 2022/149865   14.07.2022</t>
  </si>
  <si>
    <t>KR 10-2021-0003609 | 11.01.2021</t>
  </si>
  <si>
    <t>C07K 14/34  (2006.01) | C12N 15/77  (2006.01) | C12P 13/08  (2006.01)</t>
  </si>
  <si>
    <t>(VI) SO, Yee-Seul   : 330, Dongho-ro, Jung-gu, Seoul 04560, Republic of Korea | (VI) KWON, Su Yon   : 330, Dongho-ro, Jung-gu, Seoul 04560, Republic of Korea | (VI) LEE, Kwang Woo   : 330, Dongho-ro, Jung-gu, Seoul 04560, Republic of Korea | (VI) SHIM, Jihyun   : 330, Dongho-ro, Jung-gu, Seoul 04560, Republic of Korea</t>
  </si>
  <si>
    <t>(VI) BIẾN THỂ PROTEIN GLXR VÀ PHƯƠNG PHÁP SẢN XUẤT THREONIN BẰNG CÁCH SỬ DỤNG BIẾN THỂ NÀY</t>
  </si>
  <si>
    <t>(VI) Sáng chế đề cập đến biến thể protein GlxR hoặc phương pháp sản xuất threonin sử dụng biến thể này, và biến thể protein GlxR theo một phương án được đưa vào vi sinh vật để làm giảm sản xuất sản phẩm phụ và làm tăng đáng kể khả năng sản xuất threonin.</t>
  </si>
  <si>
    <t>06.01.2022&lt;t&gt;Filing&lt;t&gt;Filed&lt;lf&gt;03.07.2023&lt;t&gt;PCT National Phase Entry&lt;t&gt;PCT National Phase&lt;lf&gt;03.07.2023&lt;t&gt;Biên lai điện tử XLQ&lt;t&gt;Pending&lt;lf&gt;29.09.2023&lt;t&gt;SC QĐ chấp nhận đơn hợp lệ&lt;t&gt;Examined&lt;lf&gt;06.12.2024&lt;t&gt;1101 NNĐ tự bổ sung sửa đổi đơn&lt;t&gt;&lt;lf&gt;06.12.2024&lt;t&gt;1155 Bổ sung bản tóm tắt&lt;t&gt;&lt;lf&gt;06.12.2024&lt;t&gt;1156 Nộp bản mô tả&lt;t&gt;&lt;lf&gt;06.12.2024&lt;t&gt;Biên lai điện tử XLQ&lt;t&gt;&lt;lf&gt;31.12.2024&lt;t&gt;SC TB cấp VBBH&lt;t&gt;&lt;lf&gt;24.01.2025&lt;t&gt;1151 Lệ phí cấp bằng&lt;t&gt;</t>
  </si>
  <si>
    <t>1-2022-05023</t>
  </si>
  <si>
    <t>https://wipopublish.ipvietnam.gov.vn/wopublish-search/service/patents/application/VN1202205023/doc/VN1202205023_DRAWINGS_1_1-2022-05023</t>
  </si>
  <si>
    <t>VN 1-2022-05023  20.02.2020</t>
  </si>
  <si>
    <t>VN 90455 | A | 25.10.2022</t>
  </si>
  <si>
    <t>PCT/JP2020/006814   20.02.2020</t>
  </si>
  <si>
    <t>IB WO/ 2021/166168   26.08.2021</t>
  </si>
  <si>
    <t>H02P 29/00  (2006.01)</t>
  </si>
  <si>
    <t>(VI) MITSUBISHI ELECTRIC CORPORATION   : 7-3, Marunouchi 2-chome, Chiyoda-ku, Tokyo 1008310, Japan</t>
  </si>
  <si>
    <t>(VI) NAGAYAMA Koki   : c/o Mitsubishi Electric Corporation, 7-3, Marunouchi 2-chome, Chiyoda-ku, Tokyo 1008310, Japan | (VI) TAKEUCHI Norio   : c/o Mitsubishi Electric Corporation, 7-3, Marunouchi 2-chome, Chiyoda-ku, Tokyo 1008310, Japan | (VI) MIYAUCHI Toshihiko   : c/o Mitsubishi Electric Corporation, 7-3, Marunouchi 2-chome, Chiyoda-ku, Tokyo 1008310, Japan</t>
  </si>
  <si>
    <t>(VI) Thiết bị chẩn đoán động cơ điện</t>
  </si>
  <si>
    <t>(VI) Sáng chế đề cập đến thiết bị chẩn đoán động cơ điện bao gồm: bộ tính toán tỷ số tải để thu tỷ số tải tương ứng với dòng điện chuẩn hóa được tính toán, bằng cách sử dụng đường cong dòng điện chuẩn hóa-tỷ số tải thu được từ thông tin được thiết đặt của động cơ điện; bộ ghi dữ liệu giá trị hiệu chỉnh trong đó giá trị hiệu chỉnh dùng để điều chỉnh ảnh hưởng do chênh lệch về tỷ số tải của dữ liệu phổ công suất tại thời điểm chẩn đoán so với giá trị tham chiếu của dữ liệu phổ công suất được ghi trong cơ sở dữ liệu sao cho tương ứng với tỷ số tải; và bộ chẩn đoán trạng thái bất thường để tính toán giá trị chênh lệch giữa các cường độ tín hiệu dòng điện ở tần số nguồn điện và ở tần số xoay đối với mỗi trong số giá trị tham chiếu và dữ liệu phổ công suất đã được hiệu chỉnh tại thời điểm chẩn đoán, và chẩn đoán động cơ điện bằng cách so sánh các giá trị chênh lệch với nhau</t>
  </si>
  <si>
    <t>20.02.2020&lt;t&gt;Filing&lt;t&gt;Filed&lt;lf&gt;08.08.2022&lt;t&gt;PCT National Phase Entry&lt;t&gt;PCT National Phase&lt;lf&gt;08.08.2022&lt;t&gt;Biên lai điện tử XLQ&lt;t&gt;Pending&lt;lf&gt;23.09.2022&lt;t&gt;SC QĐ chấp nhận đơn hợp lệ&lt;t&gt;Examined&lt;lf&gt;30.12.2024&lt;t&gt;SC TB dự định từ chối nội dung&lt;t&gt;Examined&lt;lf&gt;05.02.2025&lt;t&gt;1143 Trả lời thông báo kết quả thẩm định nội dung&lt;t&gt;&lt;lf&gt;05.02.2025&lt;t&gt;1155 Bổ sung bản tóm tắt&lt;t&gt;&lt;lf&gt;05.02.2025&lt;t&gt;1156 Nộp bản mô tả&lt;t&gt;&lt;lf&gt;25.03.2025&lt;t&gt;SC TB cấp VBBH&lt;t&gt;&lt;lf&gt;08.05.2025&lt;t&gt;1151 Lệ phí cấp bằng&lt;t&gt;</t>
  </si>
  <si>
    <t>1-2022-04199</t>
  </si>
  <si>
    <t>https://wipopublish.ipvietnam.gov.vn/wopublish-search/service/patents/application/VN1202204199/doc/VN1202204199_DRAWINGS_1_1-2022-04199</t>
  </si>
  <si>
    <t>VN 1-2022-04199  11.11.2020</t>
  </si>
  <si>
    <t>VN 89635 | A | 26.09.2022</t>
  </si>
  <si>
    <t>PCT/CN2020/128113   11.11.2020</t>
  </si>
  <si>
    <t>IB WO/ 2021/115007   17.06.2021</t>
  </si>
  <si>
    <t>CN 201911269176.6 | 11.12.2019</t>
  </si>
  <si>
    <t>H04W 36/00  (2006.01)</t>
  </si>
  <si>
    <t>(VI) HUAWEI TECHNOLOGIES CO., LTD.   : Huawei Administration Building, Bantian, Longgang District, Shenzhen, Guangdong 518129, China</t>
  </si>
  <si>
    <t>(VI) DOU, Fenghui   : Huawei Administration Building, Bantian, Longgang District, Shenzhen, Guangdong 518129, China | (VI) JIN, Hui   : Huawei Administration Building, Bantian, Longgang District, Shenzhen, Guangdong 518129, China | (VI) YANG, Rui   : Huawei Administration Building, Bantian, Longgang District, Shenzhen, Guangdong 518129, China</t>
  </si>
  <si>
    <t>(VI) Phương pháp chuyển giao mạng, thiết bị điện tử, chip và phương tiện lưu trữ đọc được bằng máy tính</t>
  </si>
  <si>
    <t>(VI) Sáng chế đề cập đến phương pháp chuyển vùng mạng và thiết bị điện tử, chip và vật ghi lưu trữ đọc được bằng máy tính. Phương pháp này bao gồm các bước: khi truy cập mạng di động thứ nhất bằng cách sử dụng thẻ môđun nhận dạng thuê bao (subscriber identity module, SIM) thứ nhất, thì thu thông tin mạng của mạng di động thứ nhất trong quá trình trong đó thiết bị điện tử di chuyển dọc theo lộ trình thứ nhất; khi thiết bị điện tử dự đoán, theo thông tin mạng thu được của mạng di động thứ nhất, rằng thiết bị điện tử di chuyển dọc theo lộ trình thứ nhất và ngoại lệ xảy ra trong mạng di động thứ nhất, thì truy cập, bởi thiết bị điện tử, mạng di động thứ hai bằng cách sử dụng thẻ SIM thứ hai. Theo giải pháp kỹ thuật này, thiết bị điện tử có thẻ SIM kép có thể được chuyển vùng đến mạng di động thứ hai trước khi dự đoán được rằng ngoại lệ xảy ra trong mạng di động thứ nhất, nhờ đó giảm khả năng đóng băng khung hoặc ngắt kết nối mạng xảy ra khi người dùng truy cập Internet.</t>
  </si>
  <si>
    <t>11.11.2020&lt;t&gt;Filing&lt;t&gt;Filed&lt;lf&gt;04.07.2022&lt;t&gt;PCT National Phase Entry&lt;t&gt;PCT National Phase&lt;lf&gt;04.07.2022&lt;t&gt;Biên lai điện tử XLQ&lt;t&gt;Pending&lt;lf&gt;05.08.2022&lt;t&gt;SC QĐ chấp nhận đơn hợp lệ&lt;t&gt;Examined&lt;lf&gt;29.08.2024&lt;t&gt;SC TB dự định từ chối nội dung&lt;t&gt;Examined&lt;lf&gt;18.11.2024&lt;t&gt;1143 Trả lời thông báo kết quả thẩm định nội dung&lt;t&gt;&lt;lf&gt;18.11.2024&lt;t&gt;1155 Bổ sung bản tóm tắt&lt;t&gt;&lt;lf&gt;18.11.2024&lt;t&gt;1156 Nộp bản mô tả&lt;t&gt;&lt;lf&gt;18.11.2024&lt;t&gt;Biên lai điện tử XLQ&lt;t&gt;&lt;lf&gt;27.02.2025&lt;t&gt;SC TB cấp VBBH&lt;t&gt;&lt;lf&gt;13.05.2025&lt;t&gt;1151 Lệ phí cấp bằng&lt;t&gt;</t>
  </si>
  <si>
    <t>1-2023-00919</t>
  </si>
  <si>
    <t>https://wipopublish.ipvietnam.gov.vn/wopublish-search/service/patents/application/VN1202300919/doc/VN1202300919_DRAWINGS_1_1-2023-00919</t>
  </si>
  <si>
    <t>VN 1-2023-00919  08.07.2021</t>
  </si>
  <si>
    <t>VN 95165 | A | 25.05.2023</t>
  </si>
  <si>
    <t>PCT/JP2021/025708   08.07.2021</t>
  </si>
  <si>
    <t>IB WO/ 2022/019127   27.01.2022</t>
  </si>
  <si>
    <t>JP 2020-124650 | 21.07.2020</t>
  </si>
  <si>
    <t>F25B 1/00  (2006.01) | F25B 5/02  (2006.01)</t>
  </si>
  <si>
    <t>(VI) FUJII Kunihide   : c/o SMC CORPORATION TSUKUBA TECHNICAL CENTER, 4-2-2, Kinunodai, Tsukubamirai-shi, Ibaraki 3002493,Japan | (VI) TOBE Yohei   : c/o SMC CORPORATION TSUKUBA TECHNICAL CENTER, 4-2-2, Kinunodai, Tsukubamirai-shi, Ibaraki 3002493,Japan | (VI) SASATANI Toshiki   : c/o SMC CORPORATION TSUKUBA TECHNICAL CENTER, 4-2-2, Kinunodai, Tsukubamirai-shi, Ibaraki 3002493, Japan</t>
  </si>
  <si>
    <t>(VI) Máy làm lạnh</t>
  </si>
  <si>
    <t>(VI) Sáng chế đề đề cập đến máy làm lạnh bao gồm bộ lọc DI được cấu hình để loại bỏ các chất ion trong các nước làm mát và có kích cỡ nhỏ để tiết kiệm năng lượng và chi phí. Máy làm lạnh 1 bao gồm các mạch nước làm mát 3 và 4 mà qua đó các nước làm mát 7 và 8 lần lượt được cấp cho hai thiết bị 5 và 6 và mạch lạnh 2 mà qua đó môi chất lạnh sơ cấp điều khiển nhiệt độ của các dòng nước làm mát. Mạch lạnh 2 bao gồm các phần đường trao đổi nhiệt 23 và 24 được nối song song và được cung cấp với số lượng bằng số lượng mạch nước làm mát. Các phần đường trao đổi nhiệt bao gồm các bộ trao đổi nhiệt tương ứng 21 và 22. Các mạch nước làm mát 3 và 4 bao gồm các thùng chứa 40 và 60 trong đó các nước làm mát được lưu trữ, các đường cấp thứ nhất 43 và 63 mà qua đó nước làm mát trong các thùng chứa được cấp cho các bộ trao đổi nhiệt tương ứng, các đường cấp thứ hai 44 và 64 mà qua đó các nước làm mát có nhiệt độ được điều khiển trong các bộ trao đổi nhiệt được cấp cho các thiết bị và các đường hồi lưu 45 và 65 mà qua đó các nước làm mát hồi lưu từ các thiết bị được dẫn đến các thùng chứa. Máy làm lạnh 1 bao gồm đường lọc 76 phân nhánh từ đường cấp thứ hai 44 của mạch nước làm mát 3 và được nối với đường hồi lưu 65 của mạch nước làm mát 4. Đường lọc 76 có bộ lọc DI 78.</t>
  </si>
  <si>
    <t>08.07.2021&lt;t&gt;Filing&lt;t&gt;Filed&lt;lf&gt;15.02.2023&lt;t&gt;PCT National Phase Entry&lt;t&gt;PCT National Phase&lt;lf&gt;15.02.2023&lt;t&gt;Biên lai điện tử XLQ&lt;t&gt;Pending&lt;lf&gt;13.04.2023&lt;t&gt;SC QĐ chấp nhận đơn hợp lệ&lt;t&gt;Examined&lt;lf&gt;15.12.2023&lt;t&gt;1141 Yêu cầu thẩm định nội dung&lt;t&gt;Examined&lt;lf&gt;15.12.2023&lt;t&gt;Biên lai điện tử XLQ&lt;t&gt;&lt;lf&gt;31.12.2024&lt;t&gt;SC TB dự định từ chối nội dung&lt;t&gt;&lt;lf&gt;25.03.2025&lt;t&gt;1143 Trả lời thông báo kết quả thẩm định nội dung&lt;t&gt;&lt;lf&gt;25.03.2025&lt;t&gt;1155 Bổ sung bản tóm tắt&lt;t&gt;&lt;lf&gt;25.03.2025&lt;t&gt;1156 Nộp bản mô tả&lt;t&gt;&lt;lf&gt;25.03.2025&lt;t&gt;Biên lai điện tử XLQ&lt;t&gt;&lt;lf&gt;23.04.2025&lt;t&gt;SC TB cấp VBBH&lt;t&gt;</t>
  </si>
  <si>
    <t>1-2023-01174</t>
  </si>
  <si>
    <t>VN 1-2023-01174  25.08.2021</t>
  </si>
  <si>
    <t>VN 97046 | A | 25.08.2023</t>
  </si>
  <si>
    <t>PCT/EP2021/073435   25.08.2021</t>
  </si>
  <si>
    <t>IB WO/ 2022/043348   03.03.2022</t>
  </si>
  <si>
    <t>EP 20192863.7 | 26.08.2020</t>
  </si>
  <si>
    <t>C04B 11/30  (2006.01) | C04B 28/26  (2006.01)</t>
  </si>
  <si>
    <t>(VI) Construction Research &amp; Technology GmbH   : Dr.-Albert-Frank-Str. 32, 83308 Trostberg, Germany</t>
  </si>
  <si>
    <t>(VI) SCHWESIG, Peter   : c/o Master Builders Solutions Deutschland GmbH, Dr.-Albert-Frank-Strasse 32, 83308 Trostberg, Germany | (VI) SACHSENHAUSER, Bernhard   : c/o Master Builders Solutions Deutschland GmbH, Dr.-Albert-Frank-Strasse 32, 83308 Trostberg, Germany | (VI) BANDIERA, Massimo   : c/o Master Builders Solutions Deutschland GmbH, Dr.-Albert-Frank-Strasse 32, 83308 Trostberg, Germany</t>
  </si>
  <si>
    <t>(VI) Hợp phần xây dựng có hàm lượng xi măng giảm</t>
  </si>
  <si>
    <t>(VI) Sáng chế đề cập đến hợp phần xây dựng có hàm lượng xi măng giảm bao gồm a) chất gắn kết xi măng bao gồm một hoặc nhiều pha khoáng chất canxi silicat và một hoặc nhiều pha khoáng chất canxi aluminat, và có diện tích bề mặt Blaine ít nhất là 3800 cm2/g; b) vật liệu nhỏ có Dv90 nhỏ hơn 200 μm, được chọn từ chất kết dính hoạt hóa được bằng kiềm, bột đá và bột màu vô cơ, hoặc hỗn hợp của chúng; c) tùy ý, nguồn aluminat ngoài; d) nguồn sulfat; và e) polyol. Hợp phần chứa aluminat khả dụng, được tính dưới dạng Al(OH)4-, từ pha khoáng chất canxi aluminat cộng nguồn aluminat ngoài tùy ý, và tỷ số mol của tổng aluminat khả dụng với sulfat là 0,4 đến 2,0. Hợp phần xây dựng còn bao gồm f) chất kiểm soát hình thành ettringit bao gồm (i) axit glyoxylic, muối của axit glyoxylic và/hoặc dẫn xuất của axit glyoxylic; và (ii) ít nhất một trong số (ii-a) nguồn borat và (ii-b) nguồn cacbonat, trong đó nguồn cacbonat được chọn từ cacbonat vô cơ có độ tan trong nước là 0,1 g-L'1 hoặc lớn hơn, cacbonat hữu cơ, và hỗn hợp của chúng; và g) chất đồng chống cháy được chọn từ (g-1) axit oc-hydroxy monocarboxylic và muối của chúng, (g-2) axit phosphonic và muối của chúng, (g-3) axit polycarboxylic và muối của chúng, và hỗn hợp của chúng. Hợp phần xây dựng có hàm lượng xi măng giảm là hợp phần xây dựng có hàm lượng cacbon giảm và có độ hóa cứng sớm cao, cường độ cuối cao, thời gian mở thỏa đáng, độ bền cao, và sự co ngót giảm so với các hỗn hợp trên cơ sở xi măng Portland thông thường.</t>
  </si>
  <si>
    <t>25.08.2021&lt;t&gt;Filing&lt;t&gt;Filed&lt;lf&gt;24.02.2023&lt;t&gt;PCT National Phase Entry&lt;t&gt;PCT National Phase&lt;lf&gt;24.02.2023&lt;t&gt;Biên lai điện tử XLQ&lt;t&gt;Pending&lt;lf&gt;31.03.2023&lt;t&gt;1157 Bổ sung giấy ủy quyền&lt;t&gt;Pending&lt;lf&gt;21.04.2023&lt;t&gt;SC TB dự định từ chối hình thức&lt;t&gt;Examined&lt;lf&gt;20.06.2023&lt;t&gt;1123 Trả lời thông báo kết quả thẩm định hình thức&lt;t&gt;&lt;lf&gt;20.06.2023&lt;t&gt;1155 Bổ sung bản tóm tắt&lt;t&gt;&lt;lf&gt;20.06.2023&lt;t&gt;1156 Nộp bản mô tả&lt;t&gt;&lt;lf&gt;20.06.2023&lt;t&gt;Biên lai điện tử XLQ&lt;t&gt;&lt;lf&gt;14.07.2023&lt;t&gt;SC QĐ chấp nhận đơn hợp lệ&lt;t&gt;&lt;lf&gt;16.02.2024&lt;t&gt;1141 Yêu cầu thẩm định nội dung&lt;t&gt;&lt;lf&gt;16.02.2024&lt;t&gt;Biên lai điện tử XLQ&lt;t&gt;&lt;lf&gt;31.12.2024&lt;t&gt;SC TB cấp VBBH&lt;t&gt;&lt;lf&gt;03.03.2025&lt;t&gt;1151 Lệ phí cấp bằng&lt;t&gt;</t>
  </si>
  <si>
    <t>1-2023-00372</t>
  </si>
  <si>
    <t>https://wipopublish.ipvietnam.gov.vn/wopublish-search/service/patents/application/VN1202300372/doc/VN1202300372_DRAWINGS_1_1-2023-00372</t>
  </si>
  <si>
    <t>VN 1-2023-00372  11.06.2021</t>
  </si>
  <si>
    <t>VN 94872 | A | 25.05.2023</t>
  </si>
  <si>
    <t>PCT/JP2021/022272   11.06.2021</t>
  </si>
  <si>
    <t>IB WO/ 2021/261290   30.12.2021</t>
  </si>
  <si>
    <t>JP 2020-107131 | 22.06.2020</t>
  </si>
  <si>
    <t>B65D 1/02  (2006.01)</t>
  </si>
  <si>
    <t>(VI) SUNTORY HOLDINGS LIMITED   : 1-40, Dojimahama 2-chome, Kita-ku, Osaka-shi, Osaka 5308203, Japan</t>
  </si>
  <si>
    <t>(VI) KOBAYASHI Toshiya   : c/o Suntory World Headquarters, 3-3, Daiba 2-chome, Minato-ku, Tokyo 1358631, Japan | (VI) MATSUTAKE Naoto   : c/o Suntory World Headquarters, 3-3, Daiba 2-chome, Minato-ku, Tokyo 1358631, Japan | (VI) SHIMIZU Yuzo   : c/o Suntory World Headquarters, 3-3, Daiba 2-chome, Minato-ku, Tokyo 1358631, Japan</t>
  </si>
  <si>
    <t>(VI) Chai nhựa</t>
  </si>
  <si>
    <t>(VI) Sáng chế đề cập đến chai nhựa bao gồm đế (4) là hình cánh hoa. Đế (4) bao gồm các hốc (6) kéo dài xuyên tâm từ vùng trung tâm (41) của đế (4) và các chân (5) đuợc ngăn cách với nhau bởi các hốc (6). Ít nhất một hốc (6) trong số các hốc (6) bao gồm gờ (61) lõm vào bên trong đế (4). Gờ (61) được chia thành các phần (61a, 61b) được bố trí theo hướng kéo dài trong đó ít nhất một hốc (6) kéo dài.</t>
  </si>
  <si>
    <t>11.06.2021&lt;t&gt;Filing&lt;t&gt;Filed&lt;lf&gt;18.01.2023&lt;t&gt;PCT National Phase Entry&lt;t&gt;PCT National Phase&lt;lf&gt;18.01.2023&lt;t&gt;Biên lai điện tử XLQ&lt;t&gt;Pending&lt;lf&gt;27.03.2023&lt;t&gt;SC QĐ chấp nhận đơn hợp lệ&lt;t&gt;Examined&lt;lf&gt;13.12.2023&lt;t&gt;1141 Yêu cầu thẩm định nội dung&lt;t&gt;Examined&lt;lf&gt;13.12.2023&lt;t&gt;Biên lai điện tử XLQ&lt;t&gt;&lt;lf&gt;11.12.2024&lt;t&gt;SC TB dự định từ chối nội dung&lt;t&gt;&lt;lf&gt;07.02.2025&lt;t&gt;1143 Trả lời thông báo kết quả thẩm định nội dung&lt;t&gt;&lt;lf&gt;07.02.2025&lt;t&gt;1155 Bổ sung bản tóm tắt&lt;t&gt;&lt;lf&gt;07.02.2025&lt;t&gt;1156 Nộp bản mô tả&lt;t&gt;&lt;lf&gt;25.03.2025&lt;t&gt;SC TB cấp VBBH&lt;t&gt;&lt;lf&gt;21.04.2025&lt;t&gt;1151 Lệ phí cấp bằng&lt;t&gt;</t>
  </si>
  <si>
    <t>1-2023-02550</t>
  </si>
  <si>
    <t>https://wipopublish.ipvietnam.gov.vn/wopublish-search/service/patents/application/VN1202302550/doc/VN1202302550_DRAWINGS_1_1-2023-02550</t>
  </si>
  <si>
    <t>VN 1-2023-02550  30.12.2020</t>
  </si>
  <si>
    <t>VN 97798 | A | 25.09.2023</t>
  </si>
  <si>
    <t>PCT/US2020/067542   30.12.2020</t>
  </si>
  <si>
    <t>IB WO/ 2022/139854   30.06.2022</t>
  </si>
  <si>
    <t>US 17/132,924 | 23.12.2020</t>
  </si>
  <si>
    <t>E21B 23/01  (2006.01) | E21B 33/129  (2006.01)</t>
  </si>
  <si>
    <t>(VI) HALLIBURTON ENERGY SERVICES, INC.   : 3000 N. Sam Houston Parkway E., Houston, Texas 77032-3219, United States of America</t>
  </si>
  <si>
    <t>(VI) FRIPP, Michael Linley   : 2601 E Belt Line Road, Carrollton, Texas 75006, United States of America | (VI) APICHARTTHABRUT, Terapat   : 2601 E. Belt Line Road, Carrollton, Texas 75006, United States of America | (VI) MURPHY, Robert Travis   : 2601 E. Belt Line Road, Carrollton, Texas 75006, United States of America</t>
  </si>
  <si>
    <t>(VI) Thanh trượt thùng và phương pháp triển khai thanh trượt thùng</t>
  </si>
  <si>
    <t>(VI) Sáng chế đề cập đến thanh trượt thùng được in 3D bao gồm phần thân thanh trượt thùng có thể được mở rộng xuyên tâm, có thể di chuyển từ vị trí không được mở rộng sang vị trí được mở rộng; trong đó phần thân có một bề mặt bên ngoài, khi ở vị trí không được mở rộng, xác định bán kính thứ nhất; trong đó bán kính thứ nhất được liên kết với độ cong thứ nhất; và trong đó, khi ở vị trí được mở rộng, (các) phần của bề mặt bên ngoài có độ cong thứ hai nhỏ hơn bán kính thứ nhất. Phần thân là phần thân một bộ phận được tạo liền khối, xác định bề mặt bên ngoài; và khoang bên trong được cách ly với bề mặt bên ngoài. Các khoang bên trong ảnh hưởng đến sức mạnh của các bộ phận của phần thân để kiểm soát thời điểm thực hiện thanh trượt thùng.</t>
  </si>
  <si>
    <t>30.12.2020&lt;t&gt;Filing&lt;t&gt;Filed&lt;lf&gt;18.04.2023&lt;t&gt;PCT National Phase Entry&lt;t&gt;PCT National Phase&lt;lf&gt;18.04.2023&lt;t&gt;Biên lai điện tử XLQ&lt;t&gt;Pending&lt;lf&gt;16.05.2023&lt;t&gt;1157 Bổ sung giấy ủy quyền&lt;t&gt;Examined&lt;lf&gt;01.08.2023&lt;t&gt;SC QĐ chấp nhận đơn hợp lệ&lt;t&gt;Examined&lt;lf&gt;24.06.2024&lt;t&gt;SC TB dự định từ chối nội dung&lt;t&gt;&lt;lf&gt;17.09.2024&lt;t&gt;1143 Trả lời thông báo kết quả thẩm định nội dung&lt;t&gt;&lt;lf&gt;17.09.2024&lt;t&gt;1155 Bổ sung bản tóm tắt&lt;t&gt;&lt;lf&gt;17.09.2024&lt;t&gt;1156 Nộp bản mô tả&lt;t&gt;&lt;lf&gt;09.12.2024&lt;t&gt;Biên lai điện tử XLQ&lt;t&gt;&lt;lf&gt;10.12.2024&lt;t&gt;1101 NNĐ tự bổ sung sửa đổi đơn&lt;t&gt;&lt;lf&gt;10.12.2024&lt;t&gt;1155 Bổ sung bản tóm tắt&lt;t&gt;&lt;lf&gt;10.12.2024&lt;t&gt;1156 Nộp bản mô tả&lt;t&gt;&lt;lf&gt;30.12.2024&lt;t&gt;SC TB cấp VBBH&lt;t&gt;&lt;lf&gt;17.03.2025&lt;t&gt;1151 Lệ phí cấp bằng&lt;t&gt;</t>
  </si>
  <si>
    <t>1-2022-07164</t>
  </si>
  <si>
    <t>https://wipopublish.ipvietnam.gov.vn/wopublish-search/service/patents/application/VN1202207164/doc/VN1202207164_DRAWINGS_1_1-2022-07164</t>
  </si>
  <si>
    <t>VN 1-2022-07164  25.03.2021</t>
  </si>
  <si>
    <t>VN 93908 | A | 25.04.2023</t>
  </si>
  <si>
    <t>PCT/EP2021/057658   25.03.2021</t>
  </si>
  <si>
    <t>IB WO/ 2021/197986   07.10.2021</t>
  </si>
  <si>
    <t>US 63/004,005 | 02.04.2020</t>
  </si>
  <si>
    <t>H04W 24/10  (2006.01) | H04W 64/00  (2006.01)</t>
  </si>
  <si>
    <t>(VI) NOKIA TECHNOLOGIES OY   : Karakaari 7, 02610 Espoo, Finland</t>
  </si>
  <si>
    <t>(VI) KUO, Ping-Heng   : 4 Leighton Court, 65 Langstone Way, London NW7 1GX, United Kingdom | (VI) SEHIER, Philippe   : 14 bis rue Schnapper, 78100 Saint Germain en Laye, France | (VI) MICHALOPOULOS, Diomidis   : Welfenstr. 4, 81541 Munich, Germany</t>
  </si>
  <si>
    <t>(VI) Phương pháp và thiết bị dùng cho chế độ báo cáo phép đo có điều kiện để định vị</t>
  </si>
  <si>
    <t>(VI) Sáng chế đề cập đến phương pháp và thiết bị dùng cho chế độ báo cáo phép đo có điều kiện để định vị. Phương pháp này bao gồm các bước: nhận một hoặc nhiều tiêu chí, từ máy chủ vị trí, liên quan đến một hoặc nhiều thuộc tính của ít nhất một phép đo được sử dụng để đánh giá vị trí; nhận yêu cầu đo để thực hiện ít nhất một phép đo; thực hiện ít nhất một phép đo dựa vào yêu cầu đo; xác định xem ít nhất một phép đo có thỏa mãn một hoặc nhiều tiêu chí hay không; và xác định chế độ báo cáo phép đo dựa vào việc xem ít nhất một phép đo có thỏa mãn một hoặc nhiều tiêu chí trong trường hợp không có máy chủ vị trí chỉ định chế độ báo cáo phép đo hay không.</t>
  </si>
  <si>
    <t>25.03.2021&lt;t&gt;Filing&lt;t&gt;Filed&lt;lf&gt;02.11.2022&lt;t&gt;PCT National Phase Entry&lt;t&gt;PCT National Phase&lt;lf&gt;02.11.2022&lt;t&gt;Biên lai điện tử XLQ&lt;t&gt;Pending&lt;lf&gt;17.03.2023&lt;t&gt;SC QĐ chấp nhận đơn hợp lệ&lt;t&gt;Examined&lt;lf&gt;09.09.2024&lt;t&gt;SC TB dự định từ chối nội dung&lt;t&gt;Examined&lt;lf&gt;06.12.2024&lt;t&gt;1143 Trả lời thông báo kết quả thẩm định nội dung&lt;t&gt;&lt;lf&gt;06.12.2024&lt;t&gt;1155 Bổ sung bản tóm tắt&lt;t&gt;&lt;lf&gt;06.12.2024&lt;t&gt;1156 Nộp bản mô tả&lt;t&gt;&lt;lf&gt;03.02.2025&lt;t&gt;1101 NNĐ tự bổ sung sửa đổi đơn&lt;t&gt;&lt;lf&gt;03.02.2025&lt;t&gt;1155 Bổ sung bản tóm tắt&lt;t&gt;&lt;lf&gt;03.02.2025&lt;t&gt;1156 Nộp bản mô tả&lt;t&gt;&lt;lf&gt;03.02.2025&lt;t&gt;Biên lai điện tử XLQ&lt;t&gt;&lt;lf&gt;26.02.2025&lt;t&gt;SC TB cấp VBBH&lt;t&gt;&lt;lf&gt;02.04.2025&lt;t&gt;1151 Lệ phí cấp bằng&lt;t&gt;</t>
  </si>
  <si>
    <t>1-2021-04502</t>
  </si>
  <si>
    <t>https://wipopublish.ipvietnam.gov.vn/wopublish-search/service/patents/application/VN1202104502/doc/VN1202104502_DRAWINGS_1_1-2021-04502</t>
  </si>
  <si>
    <t>VN 1-2021-04502  24.07.2019</t>
  </si>
  <si>
    <t>VN 81917 | A | 25.11.2021</t>
  </si>
  <si>
    <t>PCT/JP2019/028982   24.07.2019</t>
  </si>
  <si>
    <t>IB WO/2020/158012   06.08.2020</t>
  </si>
  <si>
    <t>JP PCT/2019/002921 | 29.01.2019</t>
  </si>
  <si>
    <t>F25D 23/06  (2006.01) | F25D 23/08  (2006.01)</t>
  </si>
  <si>
    <t>(VI) OKABE, Makoto   : c/o Mitsubishi Electric Corporation, 7-3, Marunouchi 2-chome, Chiyoda-ku, Tokyo 1008310, Japan | (VI) SUZUKI, Yuhei   : c/o Mitsubishi Electric Corporation, 7-3, Marunouchi 2-chome, Chiyoda-ku, Tokyo 1008310, Japan</t>
  </si>
  <si>
    <t>(VI) Tủ lạnh</t>
  </si>
  <si>
    <t>(VI) Sáng chế đề cập đến tủ lạnh (1) bao gồm vách cách nhiệt (30, 31, 32, 33) mà ngăn cách hộp bên trong (9) thành các ngăn chứa đồ (12, 13, 14) có các vùng nhiệt độ khác nhau. Vách cách nhiệt (30, 31, 32, 33) bao gồm vật liệu cách nhiệt chân không thứ hai (49, 50, 51) được trang bị dọc theo bề mặt mà ngăn cách hộp bên trong (9), và phần che (62, 63) để che vật liệu cách nhiệt chân không thứ hai (49, 50, 51), và phần che này bao gồm phần che thứ nhất (62) che một bề mặt của vật liệu cách nhiệt chân không thứ hai (49, 50, 51) và phần che thứ hai (63) được kết nối vào phần che thứ nhất (62) và che bề mặt còn lại của vật liệu cách nhiệt chân không thứ hai (49, 50, 51). Tại bề mặt che của ít nhất một trong số các phần che thứ nhất và thứ hai (62, 63) mà áp vào vật liệu cách nhiệt chân không thứ hai (49, 50, 51), phần lồi (65), phần lõm (66) và phần phẳng (63b) được tạo ra. Phần lồi (65) tiếp xúc với vật liệu cách nhiệt chân không thứ hai (49, 50, 51). Phần lõm (66) được làm lõm về phía đối diện của mặt mà vật liệu cách nhiệt chân không thứ hai (49, 50, 51) nằm trên đó. Phần phẳng (63b) hướng về phía vật liệu cách nhiệt chân không thứ hai (49, 50, 51). Tại phần phẳng (63b), thành phần kết dính (64) được trang bị để kết nối phần che thứ nhất (62) hoặc phần che thứ hai (63) và vật liệu cách nhiệt chân không thứ hai (49, 50, 51). Nhờ kết cấu nêu trên, có thể cải thiện độ cứng của phần che và làm giảm sự biến dạng của nó, và cũng giữ cố định vật liệu cách nhiệt chân không một cách ổn định, đồng thời cải thiện tính dễ đóng gói vật liệu cách nhiệt chân không.</t>
  </si>
  <si>
    <t>24.07.2019&lt;t&gt;Filing&lt;t&gt;Filed&lt;lf&gt;21.07.2021&lt;t&gt;PCT National Phase Entry&lt;t&gt;PCT National Phase&lt;lf&gt;27.09.2021&lt;t&gt;SC QĐ chấp nhận đơn hợp lệ&lt;t&gt;Pending&lt;lf&gt;26.07.2023&lt;t&gt;SC TB dự định từ chối nội dung&lt;t&gt;Examined&lt;lf&gt;15.09.2023&lt;t&gt;1143 Trả lời thông báo kết quả thẩm định nội dung&lt;t&gt;Examined&lt;lf&gt;15.09.2023&lt;t&gt;1155 Bổ sung bản tóm tắt&lt;t&gt;&lt;lf&gt;15.09.2023&lt;t&gt;1156 Nộp bản mô tả&lt;t&gt;&lt;lf&gt;27.10.2023&lt;t&gt;SC TB cấp VBBH&lt;t&gt;&lt;lf&gt;08.01.2025&lt;t&gt;1119 Công văn xin gia hạn nộp muộn LP cấp bằng&lt;t&gt;&lt;lf&gt;16.01.2025&lt;t&gt;1151 Lệ phí cấp bằng&lt;t&gt;</t>
  </si>
  <si>
    <t>1-2022-06599</t>
  </si>
  <si>
    <t>https://wipopublish.ipvietnam.gov.vn/wopublish-search/service/patents/application/VN1202206599/doc/VN1202206599_DRAWINGS_1_1-2022-06599</t>
  </si>
  <si>
    <t>VN 1-2022-06599  15.03.2021</t>
  </si>
  <si>
    <t>VN 92605 | A | 27.01.2023</t>
  </si>
  <si>
    <t>PCT/KR2021/003171   15.03.2021</t>
  </si>
  <si>
    <t>IB WO/ 2021/182931   16.09.2021</t>
  </si>
  <si>
    <t>KR 10-2020-0031393 | 13.03.2020</t>
  </si>
  <si>
    <t>D05C 17/02  (2006.01) | G09B 19/20  (2006.01) | G09B 21/00  (2006.01)</t>
  </si>
  <si>
    <t>(VI) WIG KOREA CO., LTD.   : 55, Sasang-ro 341beon-gil Sasang-gu Busan 46947, Republic of Korea</t>
  </si>
  <si>
    <t>(VI) SEO, Sung In   : 55, Sasang-ro 341 beon-gil Sasang-gu Busan 46947, Republic of Korea</t>
  </si>
  <si>
    <t>(VI) Phương pháp tạo mẫu thêu cỏ ba chiều</t>
  </si>
  <si>
    <t>(VI) Sáng chế đề cập đến phương pháp tạo thảm cỏ thêu kích thước ba chiều, phương pháp này bao gồm: bước thứ nhất là chuẩn bị vải cần được sử dụng, bằng cách xếp chồng liên tiếp vải thêu và vải cố định chỉ thêu; bước thứ hai là tạo ra trên vải được sử dụng thảm cỏ thêu, trong đó sợi chỉ được khâu vào theo phương thức cắt sợi chỉ một lần cho mỗi mũi khâu sau, theo kiểu dáng; bước thứ ba là liên kết cố định thảm cỏ thêu vào vải thêu bằng cách liên kết chỉ thảm cỏ thêu của vải được sử dụng, chỉ thảm cỏ thêu được lộ ra từ vải thêu; bước thứ tư là cắt thảm cỏ thêu trong khi tiếp xúc gần với bề mặt để hoàn thành. Theo sáng chế, là có lợi khi đề xuất phương pháp tạo thảm cỏ thêu kích thước ba chiều, trong đó thảm cỏ thêu kích thước ba chiều được tạo ra có cảm giác mềm mại và sang trọng, như vậy là có thể tối đa hóa giá trị thương hiệu.</t>
  </si>
  <si>
    <t>15.03.2021&lt;t&gt;Filing&lt;t&gt;Filed&lt;lf&gt;12.10.2022&lt;t&gt;PCT National Phase Entry&lt;t&gt;PCT National Phase&lt;lf&gt;12.10.2022&lt;t&gt;Biên lai điện tử XLQ&lt;t&gt;Pending&lt;lf&gt;16.11.2022&lt;t&gt;1157 Bổ sung giấy ủy quyền&lt;t&gt;Examined&lt;lf&gt;19.12.2022&lt;t&gt;SC QĐ chấp nhận đơn hợp lệ&lt;t&gt;Examined&lt;lf&gt;13.12.2024&lt;t&gt;SC TB dự định từ chối nội dung&lt;t&gt;&lt;lf&gt;12.03.2025&lt;t&gt;1143 Trả lời thông báo kết quả thẩm định nội dung&lt;t&gt;&lt;lf&gt;12.03.2025&lt;t&gt;1155 Bổ sung bản tóm tắt&lt;t&gt;&lt;lf&gt;12.03.2025&lt;t&gt;1156 Nộp bản mô tả&lt;t&gt;&lt;lf&gt;12.03.2025&lt;t&gt;Biên lai điện tử XLQ&lt;t&gt;&lt;lf&gt;23.04.2025&lt;t&gt;SC TB cấp VBBH&lt;t&gt;</t>
  </si>
  <si>
    <t>1-2021-01019</t>
  </si>
  <si>
    <t>VN 1-2021-01019  28.08.2019</t>
  </si>
  <si>
    <t>VN 78813 | A | 25.06.2021</t>
  </si>
  <si>
    <t>PCT/JP2019/033642   28.08.2019</t>
  </si>
  <si>
    <t>IB WO/2020/045472   05.03.2020</t>
  </si>
  <si>
    <t>JP 2018-160156 | 29.08.2018</t>
  </si>
  <si>
    <t>C12N 1/14  (2006.01) | C12N 1/15  (2006.01) | C12N 15/09  (2006.01) | C12P 21/02  (2006.01)</t>
  </si>
  <si>
    <t>(VI) TORAY INDUSTRIES, INC.   : 1-1, Nihonbashi-Muromachi 2-chome, Chuo-ku, Tokyo 1038666, Japan</t>
  </si>
  <si>
    <t>(VI) YAMADA, Katsushige   : c/o Basic Research Center, Toray Industries, Inc., 10-1, Tebiro 6-chome, Kamakura-shi, Kanagawa 2488555,Japan | (VI) KAGAWA, Yusuke   : c/o Basic Research Center, Toray Industries, Inc., 10-1, Tebiro 6-chome, Kamakura-shi, Kanagawa 2488555,Japan | (VI) SAITO, Haruka   : c/o Basic Research Center, Toray Industries, Inc., 10-1, Tebiro 6-chome, Kamakura-shi, Kanagawa 2488555,Japan | (VI) HIRAMATSU, Shingo   : c/o Basic Research Center, Toray Industries, Inc., 10-1, Tebiro 6-chome, Kamakura-shi, Kanagawa 2488555,Japan</t>
  </si>
  <si>
    <t>(VI) Chủng đột biến của Trichoderma reesei và phương pháp sản xuất protein sử dụng chủng này</t>
  </si>
  <si>
    <t>(VI) Sáng chế đề cập đến chủng đột biến của Trichoderma reesei, trong đó đã loại bỏ hoặc làm giảm chức năng của polypeptit chứa trình tự axit amin được thể hiện bởi SEQ ID NO: 4-6. Ngoài ra, sáng chế còn đề cập đến phương pháp sản xuất protein nồng độ cao bằng cách nuôi cấy chủng đột biến này trong môi trường chứa lactoza.</t>
  </si>
  <si>
    <t>28.08.2019&lt;t&gt;Filing&lt;t&gt;Filed&lt;lf&gt;26.02.2021&lt;t&gt;PCT National Phase Entry&lt;t&gt;PCT National Phase&lt;lf&gt;26.02.2021&lt;t&gt;Biên lai điện tử XLQ&lt;t&gt;Pending&lt;lf&gt;28.04.2021&lt;t&gt;SC QĐ chấp nhận đơn hợp lệ&lt;t&gt;Examined&lt;lf&gt;27.01.2022&lt;t&gt;1141 Yêu cầu thẩm định nội dung&lt;t&gt;Examined&lt;lf&gt;27.01.2022&lt;t&gt;Biên lai điện tử XLQ&lt;t&gt;&lt;lf&gt;27.11.2024&lt;t&gt;SC TB dự định từ chối nội dung&lt;t&gt;&lt;lf&gt;10.02.2025&lt;t&gt;1143 Trả lời thông báo kết quả thẩm định nội dung&lt;t&gt;&lt;lf&gt;10.02.2025&lt;t&gt;1155 Bổ sung bản tóm tắt&lt;t&gt;&lt;lf&gt;10.02.2025&lt;t&gt;1156 Nộp bản mô tả&lt;t&gt;&lt;lf&gt;25.03.2025&lt;t&gt;SC TB cấp VBBH&lt;t&gt;&lt;lf&gt;22.05.2025&lt;t&gt;1151 Lệ phí cấp bằng&lt;t&gt;</t>
  </si>
  <si>
    <t>1-2022-06265</t>
  </si>
  <si>
    <t>https://wipopublish.ipvietnam.gov.vn/wopublish-search/service/patents/application/VN1202206265/doc/VN1202206265_DRAWINGS_1_1-2022-06265</t>
  </si>
  <si>
    <t>VN 1-2022-06265  03.11.2016</t>
  </si>
  <si>
    <t>VN 94408 | A | 25.05.2023</t>
  </si>
  <si>
    <t>PCT/US2016/060376   03.11.2016</t>
  </si>
  <si>
    <t>IB WO/ 2017/079468   11.05.2017</t>
  </si>
  <si>
    <t>US 62/250,318 | 03.11.2015</t>
  </si>
  <si>
    <t>A23C 1/04  (2006.01) | B01D 1/18  (2006.01) | F26B 25/06  (2006.01) | F26B 25/08  (2006.01) | F26B 25/10  (2006.01) | F26B 25/12  (2006.01) | F26B 25/14  (2006.01) | F26B 25/16  (2006.01) | F26B 3/12  (2006.01)</t>
  </si>
  <si>
    <t>(VI) SPRAYING SYSTEMS CO.   : North Avenue and Schmale Road, P.O. Box 7900, Wheaton, Illinois 60187-7901, United States of America</t>
  </si>
  <si>
    <t>(VI) ACKERMAN, Thomas E.   : 188 Laurel Street, Manchester, New Hampshire 03103, United States of America | (VI) HUFFMAN, David C.   : 60 Amherst Road, Merrimack, New Hampshire 03054, United States of America | (VI) ROSKOS, Kristopher E.   : 2566 Warm Springs Lane, Naperville, Illinois 60564, United States of America | (VI) BRIGHT, Adam   : 229 Mason Court,Sycamore, Illinois 60178, United States of America | (VI) BARNES, Christopher W.   : 177 Arlene Court, Wheeling, Illinois 60090, United States of America | (VI) SZCZAP, Joseph P.   : 1428 Duquesne Avenue, Naperville, Illinois 60565, United States of America | (VI) KOCSIS, Scott J.   : 960 Buckingham Square, Sycamore, Illinois 60178, United States of America | (VI) ST. PETER, Glenn R.   : 22 Hawthorne Drive, Atkinson, New Hampshire 03811, United States of America | (VI) SMITH, Brian K.   : 123 Windward Lane, Rochelle, Illinois 61068 , United States of America | (VI) THÉNIN, Michel R.   : 23 Lord Jeffrey Drive, Arnherst, New Hampshire 03031, United States of America</t>
  </si>
  <si>
    <t>(VI) Hệ thống sấy phun để sấy chất lỏng thành bột</t>
  </si>
  <si>
    <t>(VI) Sáng chế đề cập đến hệ thống sấy phun tĩnh điện để sấy chất lỏng thành bột. Hệ thống sấy này bao gồm thân kéo dài tạo thành buồng sấy, cụm vòi phun ở một đầu của buồng sấy và vỏ bộ phận lọc và buồng thu gom bột ở đầu đối diện. Ống lót phi kim không chịu lực nằm trong thân kéo dài trong mối quan hệ cách với mặt thành trong để tạo thành khu vực sấy bên trong. Ống lót được lắp theo cách tháo ra được trong thân để cho phép tháo ra và thay chọn lọc sau một lần sử dụng cụ thể. Thân kéo dài được minh họa có cấu tạo theo môđun bao gồm nhiều môđun với ít nhất một môđun có thể lấy và thay chọn lọc để thay đổi chiều dài của buồng sấy cho một ứng dụng phun cụ thể. Ống lót cũng có thể thay được bằng một ống lót có chiều dài tương ứng với chiều dài đã thay đổi của buồng sấy hoặc với một đường kính khác cho một lần sử dụng cụ thể.</t>
  </si>
  <si>
    <t>03.11.2016&lt;t&gt;Filing&lt;t&gt;Filed&lt;lf&gt;28.05.2018&lt;t&gt;PCT National Phase Entry&lt;t&gt;PCT National Phase&lt;lf&gt;28.09.2022&lt;t&gt;Biên lai điện tử XLQ&lt;t&gt;Pending&lt;lf&gt;21.10.2022&lt;t&gt;SC TB dự định từ chối hình thức&lt;t&gt;Pending&lt;lf&gt;21.12.2022&lt;t&gt;1123 Trả lời thông báo kết quả thẩm định hình thức&lt;t&gt;Pending&lt;lf&gt;21.12.2022&lt;t&gt;1155 Bổ sung bản tóm tắt&lt;t&gt;Examined&lt;lf&gt;21.12.2022&lt;t&gt;1156 Nộp bản mô tả&lt;t&gt;Examined&lt;lf&gt;21.12.2022&lt;t&gt;Biên lai điện tử XLQ&lt;t&gt;&lt;lf&gt;17.02.2023&lt;t&gt;SC TB dự định từ chối hình thức&lt;t&gt;&lt;lf&gt;24.02.2023&lt;t&gt;1123 Trả lời thông báo kết quả thẩm định hình thức&lt;t&gt;&lt;lf&gt;24.02.2023&lt;t&gt;Biên lai điện tử XLQ&lt;t&gt;&lt;lf&gt;29.03.2023&lt;t&gt;SC QĐ chấp nhận đơn hợp lệ&lt;t&gt;&lt;lf&gt;29.08.2024&lt;t&gt;SC TB dự định từ chối nội dung&lt;t&gt;&lt;lf&gt;18.10.2024&lt;t&gt;1143 Trả lời thông báo kết quả thẩm định nội dung&lt;t&gt;&lt;lf&gt;18.10.2024&lt;t&gt;1155 Bổ sung bản tóm tắt&lt;t&gt;&lt;lf&gt;18.10.2024&lt;t&gt;1156 Nộp bản mô tả&lt;t&gt;&lt;lf&gt;18.12.2024&lt;t&gt;1101 NNĐ tự bổ sung sửa đổi đơn&lt;t&gt;&lt;lf&gt;18.12.2024&lt;t&gt;1155 Bổ sung bản tóm tắt&lt;t&gt;&lt;lf&gt;18.12.2024&lt;t&gt;1156 Nộp bản mô tả&lt;t&gt;&lt;lf&gt;18.12.2024&lt;t&gt;Biên lai điện tử XLQ&lt;t&gt;&lt;lf&gt;18.04.2025&lt;t&gt;SC TB cấp VBBH&lt;t&gt;</t>
  </si>
  <si>
    <t>1-2022-07465</t>
  </si>
  <si>
    <t>VN 1-2022-07465  29.04.2021</t>
  </si>
  <si>
    <t>VN 93941 | A | 25.04.2023</t>
  </si>
  <si>
    <t>PCT/US2021/029828   29.04.2021</t>
  </si>
  <si>
    <t>IB WO/ 2021/222522   04.11.2021</t>
  </si>
  <si>
    <t>A61K 31/513  (2006.01) | A61P 35/00  (2006.01) | C07D 487/04  (2006.01)</t>
  </si>
  <si>
    <t>(VI) Gilead Sciences, Inc.   : 333 Lakeside Drive, Foster City, California, 94404, United States of America</t>
  </si>
  <si>
    <t>(VI) HUI, Hon C.   : 853 Woodside Way, #229, San Mateo, California 94401, United States of America | (VI) SCHROEDER, Scott D.   : c/o Gilead Sciences, Inc., 333 Lakeside Drive, Foster City, California 94404, United States of America | (VI) BARTLETT, Mark J.   : c/o Gilead Sciences, Inc., 333 Lakeside Drive, Foster City, California 94404, United States of America | (VI) COSMAN, Jennifer L.   : c/o Gilead Sciences, Inc., 333 Lakeside Drive, Foster City, California 94404, United States of America | (VI) SHAPIRO, Nathan D.   : 2206 Coronet Blvd., Belmont, California 94002, United States of America | (VI) CLARKE, Michael O.   : c/o Gilead Sciences, Inc., 333 Lakeside Drive, Foster City, California 94404, United States of America | (VI) ENSAN, Deeba   : c/o Gilead Sciences, Inc., 333 Lakeside Drive, Foster City, California 94404, United States of America | (VI) GOYAL, Bindu   : c/o Gilead Sciences, Inc., 333 Lakeside Drive, Foster City, California 94404, United States of America | (VI) HO, Stephen   : c/o Gilead Sciences, Inc., 333 Lakeside Drive, Foster City, California 94404, United States of America | (VI) MACKMAN, Richard L.   : c/o Gilead Sciences, Inc., 333 Lakeside Drive, Foster City, California 94404, United States of America | (VI) MISH, Michael R.   : c/o Gilead Sciences, Inc., 333 Lakeside Drive, Foster City, California 94404, United States of America | (VI) SIEGEL, Dustin S.   : c/o Gilead Sciences, Inc., 333 Lakeside Drive, Foster City, California 94404, United States of America | (VI) TANG, Doris T.   : c/o Gilead Sciences, Inc., 333 Lakeside Drive, Foster City, California 94404, United States of America | (VI) YANG, Hai   : c/o Gilead Sciences, Inc., 333 Lakeside Drive, Foster City, California 94404, United States of America | (VI) CHIN, Gregory F.   : c/o Gilead Sciences, Inc., 333 Lakeside Drive, Foster City, California 94404, United States of America</t>
  </si>
  <si>
    <t>(VI) Hợp chất 2,4-dioxopyrimidin ức chế CD73</t>
  </si>
  <si>
    <t>(VI) Sáng chế đề cập đến hợp chất pyrimidin dion và chế phẩm dược chứa hợp chất này, dùng để điều trị ung thư, bao gồm cả các khối u rắn. Các hợp chất theo sáng chế có thể được sử dụng một mình hoặc kết hợp với các tác nhân kháng ung thư khác.</t>
  </si>
  <si>
    <t>Tài liệu được đối chứngTài liệu tham khảoDanh mụcYêu cầu bảo hộLoại tài liệu đối chứng  12022-10-27 Các tài liệu tình trạng kỹ thuật được nêu trong Báo cáo thẩm định sơ bộ quốc tế cho đơn quốc tế số PCT/US2021/029828 Notification and ReportSáng chế</t>
  </si>
  <si>
    <t>29.04.2021&lt;t&gt;Filing&lt;t&gt;Filed&lt;lf&gt;15.11.2022&lt;t&gt;PCT National Phase Entry&lt;t&gt;PCT National Phase&lt;lf&gt;15.11.2022&lt;t&gt;Biên lai điện tử XLQ&lt;t&gt;Pending&lt;lf&gt;23.12.2022&lt;t&gt;SC TB dự định từ chối hình thức&lt;t&gt;Pending&lt;lf&gt;18.01.2023&lt;t&gt;1123 Trả lời thông báo kết quả thẩm định hình thức&lt;t&gt;Examined&lt;lf&gt;18.01.2023&lt;t&gt;Biên lai điện tử XLQ&lt;t&gt;Examined&lt;lf&gt;27.02.2023&lt;t&gt;SC QĐ chấp nhận đơn hợp lệ&lt;t&gt;&lt;lf&gt;17.12.2024&lt;t&gt;SC TB dự định từ chối nội dung&lt;t&gt;&lt;lf&gt;14.03.2025&lt;t&gt;1143 Trả lời thông báo kết quả thẩm định nội dung&lt;t&gt;&lt;lf&gt;14.03.2025&lt;t&gt;1155 Bổ sung bản tóm tắt&lt;t&gt;&lt;lf&gt;14.03.2025&lt;t&gt;1156 Nộp bản mô tả&lt;t&gt;&lt;lf&gt;14.03.2025&lt;t&gt;Biên lai điện tử XLQ&lt;t&gt;&lt;lf&gt;23.04.2025&lt;t&gt;SC TB cấp VBBH&lt;t&gt;</t>
  </si>
  <si>
    <t>1-2023-01810</t>
  </si>
  <si>
    <t>VN 1-2023-01810  24.01.2022</t>
  </si>
  <si>
    <t>VN 99413 | A | 25.12.2023</t>
  </si>
  <si>
    <t>PCT/JP2022/002355   24.01.2022</t>
  </si>
  <si>
    <t>IB WO/ 2022/201818   29.09.2022</t>
  </si>
  <si>
    <t>JP 2021-053980 | 26.03.2021</t>
  </si>
  <si>
    <t>C04B 22/10  (2006.01) | C04B 22/14  (2006.01) | C04B 24/02  (2006.01) | C04B 7/02  (2006.01) | C04B 7/52  (2006.01)</t>
  </si>
  <si>
    <t>(VI) SUMITOMO OSAKA CEMENT CO., LTD.   : 1-9-2, Higashi-Shimbashi, Minato-ku, Tokyo 1058641, Japan</t>
  </si>
  <si>
    <t>(VI) KANAI, Kensuke   : c/o SUMITOMO OSAKA CEMENT CO., LTD., 1-9-2, Higashi-Shimbashi, Minato-ku, Tokyo 1058641,Japan | (VI) SASAKI, Shohei   : c/o SUMITOMO OSAKA CEMENT CO., LTD., 1-9-2, Higashi-Shimbashi, Minato-ku, Tokyo 1058641, Japan | (VI) IMAZU, Koki   : c/o SUMITOMO OSAKA CEMENT CO., LTD., 1-9-2, Higashi-Shimbashi, Minato-ku, Tokyo 1058641, Japan</t>
  </si>
  <si>
    <t>(VI) Chế phẩm xi măng và phương pháp sản xuất chế phẩm này</t>
  </si>
  <si>
    <t>(VI) Sáng chế đề cập đến chế phẩm xi măng bao gồm: clinke xi măng Portland thông thường chứa 51% đến 62% khối lượng C3S và 7% đến 10% khối lượng C4AF, được tính theo công thức Bougue; thạch cao; đá vôi; và chất phụ trợ chứa alkanolamin, trong đó hàm lượng của alkanolamin trong tổng lượng của clinke xi măng Portland thông thường, thạch cao, và chất phụ trợ là từ 10 đến 210 mg/kg, hàm lượng của đá vôi trong tổng lượng của clinke xi măng Portland thông thường, thạch cao, chất phụ trợ, và đá vôi là từ 3% đến 10% khối lượng, thể tích ô đơn vị của C4AF là lớn hơn 0,4290 nm3, và diện tích bề mặt riêng Blaine là từ 2.800 đến 3.500 cm2/g. Chế phẩm xi măng có độ bền cao và độ chảy loãng tốt.</t>
  </si>
  <si>
    <t>24.01.2022&lt;t&gt;Filing&lt;t&gt;Filed&lt;lf&gt;21.03.2023&lt;t&gt;PCT National Phase Entry&lt;t&gt;PCT National Phase&lt;lf&gt;21.03.2023&lt;t&gt;1196 Yêu cầu PPH - Japan&lt;t&gt;Pending&lt;lf&gt;21.03.2023&lt;t&gt;Biên lai điện tử XLQ&lt;t&gt;Examined&lt;lf&gt;06.07.2023&lt;t&gt;1157 Bổ sung giấy ủy quyền&lt;t&gt;&lt;lf&gt;06.11.2023&lt;t&gt;SC QĐ chấp nhận đơn hợp lệ&lt;t&gt;&lt;lf&gt;25.03.2025&lt;t&gt;SC TB cấp VBBH&lt;t&gt;&lt;lf&gt;21.04.2025&lt;t&gt;1151 Lệ phí cấp bằng&lt;t&gt;</t>
  </si>
  <si>
    <t>1-2022-06676</t>
  </si>
  <si>
    <t>VN 1-2022-06676  17.03.2021</t>
  </si>
  <si>
    <t>VN 92168 | A | 26.12.2022</t>
  </si>
  <si>
    <t>PCT/US2021/022652   17.03.2021</t>
  </si>
  <si>
    <t>IB WO/ 2021/188606   23.09.2021</t>
  </si>
  <si>
    <t>CN PCT/2020/080359 | 20.03.2020</t>
  </si>
  <si>
    <t>A61K 31/541  (2006.01) | A61P 31/04  (2006.01) | A61P 31/06  (2006.01) | C07D 279/00  (2006.01)</t>
  </si>
  <si>
    <t>(VI) Merck Sharp &amp; Dohme LLC   : 126 East Lincoln Avenue, Rahway, NJ 07065, United States of America</t>
  </si>
  <si>
    <t>(VI) CROWLEY, Brendan, M.   : 770 Sumneytown Pike, West Point, PA 19486, United States of America | (VI) OLSEN, David, B.   : 770 Sumneytown Pike, West Point, PA 19486, United States of America | (VI) NANTERMET, Philippe   : 770 Sumneytown Pike, West Point, PA 19486, United States of America | (VI) SUZUKI, Takao   : No. 1 Building, 288 Fute Zhong Road, Waigaoqiao Free Trade Zone, Shanghai 200131, China | (VI) YANG, Lihu   : 3 Watson Court, Edison, NJ 08820, United States of America | (VI) YOU, Lanying   : No. 1 Building, 288 Fute Zhong Road, Waigaoqiao Free Trade Zone, Shanghai 200131, China</t>
  </si>
  <si>
    <t>(VI) Hợp chất oxazolidinon và dược phẩm chứa hợp chất này</t>
  </si>
  <si>
    <t>(VI) Sáng chế đề cập đến hợp chất oxazolidinon có công thức I:  và muối dược dụng của nó. Sáng chế còn đề cập đến dược phẩm chứa hợp chất có công thức I. Sáng chế còn đề cập đến hợp chất và dược phẩm theo sáng chế có tác dụng ức chế sự sinh trưởng của tế bào mycobacteria cũng như trong điều trị nhiễm mycobacteria Mycobacterium tuberculosis bằng cách dùng lượng có tác dụng điều trị có công thức I và/hoặc muối dược dụng của nó, hoặc dược phẩm chứa hợp chất và/hoặc muối này.</t>
  </si>
  <si>
    <t>17.03.2021&lt;t&gt;Filing&lt;t&gt;Filed&lt;lf&gt;14.10.2022&lt;t&gt;PCT National Phase Entry&lt;t&gt;PCT National Phase&lt;lf&gt;14.10.2022&lt;t&gt;Biên lai điện tử XLQ&lt;t&gt;Pending&lt;lf&gt;04.11.2022&lt;t&gt;SC QĐ chấp nhận đơn hợp lệ&lt;t&gt;Examined&lt;lf&gt;29.08.2023&lt;t&gt;1141 Yêu cầu thẩm định nội dung&lt;t&gt;&lt;lf&gt;29.08.2023&lt;t&gt;Biên lai điện tử XLQ&lt;t&gt;&lt;lf&gt;12.12.2024&lt;t&gt;1101 NNĐ tự bổ sung sửa đổi đơn&lt;t&gt;&lt;lf&gt;12.12.2024&lt;t&gt;1155 Bổ sung bản tóm tắt&lt;t&gt;&lt;lf&gt;12.12.2024&lt;t&gt;1156 Nộp bản mô tả&lt;t&gt;&lt;lf&gt;12.12.2024&lt;t&gt;Biên lai điện tử XLQ&lt;t&gt;&lt;lf&gt;24.01.2025&lt;t&gt;SC TB cấp VBBH&lt;t&gt;&lt;lf&gt;17.03.2025&lt;t&gt;1151 Lệ phí cấp bằng&lt;t&gt;</t>
  </si>
  <si>
    <t>1-2022-07114</t>
  </si>
  <si>
    <t>https://wipopublish.ipvietnam.gov.vn/wopublish-search/service/patents/application/VN1202207114/doc/VN1202207114_DRAWINGS_1_1-2022-07114</t>
  </si>
  <si>
    <t>1-0047410-000   21.05.2025</t>
  </si>
  <si>
    <t>SC Chờ công bố B</t>
  </si>
  <si>
    <t>20.04.2041</t>
  </si>
  <si>
    <t>VN 1-2022-07114  20.04.2021</t>
  </si>
  <si>
    <t>VN 93902 | A | 25.04.2023</t>
  </si>
  <si>
    <t>PCT/CN2021/088367   20.04.2021</t>
  </si>
  <si>
    <t>IB WO/ 2021/213377   28.10.2021</t>
  </si>
  <si>
    <t>CN 202010311229.2 | 20.04.2020</t>
  </si>
  <si>
    <t>H04W 24/08  (2006.01) | H04W 36/00  (2006.01) | H04W 76/27  (2006.01)</t>
  </si>
  <si>
    <t>(VI) ZHANG, Jian   : Huawei Administration Building, Bantian, Longgang District, Shenzhen, Guangdong 518129, China | (VI) WANG, Jian   : Huawei Administration Building, Bantian, Longgang District, Shenzhen, Guangdong 518129, China | (VI) LIU, Yun   : Huawei Administration Building, Bantian, Longgang District, Shenzhen, Guangdong 518129, China | (VI) KUANG, Yiru   : Huawei Administration Building, Bantian, Longgang District, Shenzhen, Guangdong 518129, China | (VI) WANG, Zhou   : Huawei Administration Building, Bantian, Longgang District, Shenzhen, Guangdong 518129, China | (VI) XU, Haibo   : Huawei Administration Building, Bantian, Longgang District, Shenzhen, Guangdong 518129, China</t>
  </si>
  <si>
    <t>(VI) Phương pháp tạo cấu hình phép đo, thiết bị tạo cấu hình phép đo và chip</t>
  </si>
  <si>
    <t>(VI) Sáng chế đề cập đến phương pháp tạo cấu hình phép đo, thiết bị tạo cấu hình phép đo và chip. Phương pháp này bao gồm các bước: thiết bị mạng gửi thông tin thứ nhất đến thiết bị đầu cuối. Thông tin thứ nhất này bao gồm thông tin cấu hình của sóng mang thành phần thứ cấp (secondary component carrier, SCC). Thiết bị mạng gửi thông tin thứ hai đến thiết bị đầu cuối. Thông tin thứ hai bao gồm thông tin cấu hình của cửa sổ đo thứ nhất, và thông tin thứ hai được sử dụng để cho phép thiết bị đầu cuối chuyển đổi, khi hỗ trợ việc tập hợp sóng mang (carrier aggregation, CA), từ bước thực hiện phép đo ô theo cách đo không có cửa sổ đo sang bước thực hiện phép đo ô bằng cách sử dụng cửa sổ đo thứ nhất. Sóng mang có trong CA bao gồm SCC được tạo cấu hình dựa vào thông tin thứ nhất. Theo phương pháp nêu trên, sau khi thiết bị mạng tạo cấu hình SCC, thiết bị đầu cuối có thể chuyển đổi, dựa vào thông tin thứ hai, từ bước thực hiện phép đo ô theo cách đo không có cửa sổ đo sang bước thực hiện phép đo ô bằng cách sử dụng cửa sổ đo thứ nhất. Điều này có thể giải quyết vấn đề mà khả năng đo của phép đo cửa sổ không có phép đo bị ảnh hưởng sau khi SCC được kích hoạt.</t>
  </si>
  <si>
    <t>20.04.2021&lt;t&gt;Filing&lt;t&gt;Filed&lt;lf&gt;31.10.2022&lt;t&gt;PCT National Phase Entry&lt;t&gt;PCT National Phase&lt;lf&gt;31.10.2022&lt;t&gt;Biên lai điện tử XLQ&lt;t&gt;Pending&lt;lf&gt;17.03.2023&lt;t&gt;SC QĐ chấp nhận đơn hợp lệ&lt;t&gt;Examined&lt;lf&gt;13.09.2024&lt;t&gt;1101 NNĐ tự bổ sung sửa đổi đơn&lt;t&gt;Examined&lt;lf&gt;13.09.2024&lt;t&gt;1155 Bổ sung bản tóm tắt&lt;t&gt;&lt;lf&gt;13.09.2024&lt;t&gt;1156 Nộp bản mô tả&lt;t&gt;&lt;lf&gt;13.09.2024&lt;t&gt;Biên lai điện tử XLQ&lt;t&gt;&lt;lf&gt;31.10.2024&lt;t&gt;SC TB cấp VBBH&lt;t&gt;&lt;lf&gt;27.12.2024&lt;t&gt;1151 Lệ phí cấp bằng&lt;t&gt;&lt;lf&gt;21.05.2025&lt;t&gt;SC Tài liệu cấp VBBH 1263&lt;t&gt;</t>
  </si>
  <si>
    <t>1-2023-01470</t>
  </si>
  <si>
    <t>VN 1-2023-01470  10.09.2020</t>
  </si>
  <si>
    <t>VN 95758 | A | 26.06.2023</t>
  </si>
  <si>
    <t>PCT/CN2020/114471   10.09.2020</t>
  </si>
  <si>
    <t>IB WO/ 2022/051980   17.03.2022</t>
  </si>
  <si>
    <t>C07D 307/79  (2006.01)</t>
  </si>
  <si>
    <t>(VI) DAEWOONG PHARMACEUTICAL CO., LTD.   : 35-14, Jeyakgongdan 4-gil, Hyangnam-eup, Hwaseong-si, Gyeonggi-do 18623, Republic of Korea</t>
  </si>
  <si>
    <t>(VI) HUANG, Zhining   : No.3, Binhai 10th Road North, Petrochemical Area, Daya Bay, Huizhou, Guangdong 516081, China | (VI) YE, Weiping   : No.3, Binhai 10th Road North, Petrochemical Area, Daya Bay, Huizhou, Guangdong 516081, China | (VI) ZHOU, Zhangtao   : No.3, Binhai 10th Road North, Petrochemical Area, Daya Bay, Huizhou, Guangdong 516081, China | (VI) WANG, Junjing   : No.3, Binhai 10th Road North, Petrochemical Area, Daya Bay, Huizhou, Guangdong 516081, China | (VI) YOON, Heekyoon   : #208-1102, 35, Yongam-ro, Sangdang-gu, Cheongju-si, Chungcheongbuk-do 28774, Republic of Korea | (VI) CHOI, Ji-Soo   : #115-2904, 264, Gaepo-ro, Gangnam-gu, Seoul 06310, Republic of Korea</t>
  </si>
  <si>
    <t>(VI) Phương pháp tổng hợp để điều chế hợp chất trung gian ức chế chất đồng vận chuyển natri-glucoza (SGLT)</t>
  </si>
  <si>
    <t>(VI) Sáng chế đề cập đến phương pháp điều chế hợp chất 1 và hợp chất 2 có cấu tạo như được thể hiện dưới đây,  phương pháp bao gồm các bước sau: 1) đưa 2,3-dihydrobenzofuran-7-amin làm nguyên liệu thô qua bước dibrom hóa chọn lọc bằng chất phản ứng brom hóa để thu được 4,6-dibromo-2,3- dihydrobenzofuran-7-amin 2) đưa 4,6-dibromo-2,3-dihydrobenzofuran-7-amin thu được ở bước 1) qua phản ứng Sandmeyer để clo hóa để thu được 4,6-dibromo -7-clo-2,3-dihydrobenzofuran; 3-1) khử brom chọn lọc từ 4,6-dibromo-7-clo-2,3-dihydrobenzofuran thu được ở bước 2) sử dụng bazơ mạnh, và sau đó bổ sung chất phản ứng formyl hóa để thu được hợp chất 1; 3-2) khử brom chọn lọc từ 4,6-dibromo-7-clo-2,3-dihydrobenzofuran thu được ở bước 2) sử dụng bazơ mạnh, và sau đó cho phản ứng với 4-xyclopropyl benzaldehyt để thu được hợp chất 2.</t>
  </si>
  <si>
    <t>Tài liệu được đối chứngTài liệu tham khảoDanh mụcYêu cầu bảo hộLoại tài liệu đối chứng  12023-03-07 Các tài liệu tình trạng kỹ thuật được trích dẫn trong Báo cáo thẩm định sơ bộ quốc tế cho đơn quốc tế số PCT/CN2020/114471 Notification and ReportSáng chế</t>
  </si>
  <si>
    <t>10.09.2020&lt;t&gt;Filing&lt;t&gt;Filed&lt;lf&gt;08.03.2023&lt;t&gt;PCT National Phase Entry&lt;t&gt;PCT National Phase&lt;lf&gt;08.03.2023&lt;t&gt;Biên lai điện tử XLQ&lt;t&gt;Pending&lt;lf&gt;05.05.2023&lt;t&gt;SC QĐ chấp nhận đơn hợp lệ&lt;t&gt;Examined&lt;lf&gt;31.12.2024&lt;t&gt;SC TB cấp VBBH&lt;t&gt;&lt;lf&gt;20.01.2025&lt;t&gt;1151 Lệ phí cấp bằng&lt;t&gt;</t>
  </si>
  <si>
    <t>1-2022-07805</t>
  </si>
  <si>
    <t>https://wipopublish.ipvietnam.gov.vn/wopublish-search/service/patents/application/VN1202207805/doc/VN1202207805_DRAWINGS_1_1-2022-07805</t>
  </si>
  <si>
    <t>VN 1-2022-07805  31.03.2021</t>
  </si>
  <si>
    <t>VN 92852 | A | 27.01.2023</t>
  </si>
  <si>
    <t>PCT/CN2021/084578   31.03.2021</t>
  </si>
  <si>
    <t>IB WO/ 2021/218558   04.11.2021</t>
  </si>
  <si>
    <t>CN 202010368424.9 | 30.04.2020</t>
  </si>
  <si>
    <t>G10L 19/002  (2006.01) | G10L 19/008  (2006.01)</t>
  </si>
  <si>
    <t>(VI) WANG, Bin   : Huawei Administration Building, Bantian, Longgang District, Shenzhen, Guangdong 518129, China | (VI) GAO, Yuan   : Huawei Administration Building, Bantian, Longgang District, Shenzhen, Guangdong 518129, China | (VI) DING, Jiance   : Huawei Administration Building, Bantian, Longgang District, Shenzhen, Guangdong 518129, China</t>
  </si>
  <si>
    <t>(VI) Phương pháp và thiết bị cấp phát bit cho tín hiệu âm thanh, và vật ghi lưu trữ lâu dài đọc được bằng máy tính</t>
  </si>
  <si>
    <t>(VI) Sáng chế đề cập đến phương pháp và thiết bị cấp phát bit cho tín hiệu âm thanh, thiết bị cấp phát bít, phương pháp và thiết bị mã hóa tín hiệu âm thanh, phương pháp và thiết bị giải mã tín hiệu âm thanh, thiết bị mã hóa và vật ghi lưu trữ đọc được bằng máy tính. Phương pháp cấp phát bit (400) cho tín hiệu âm thanh bao gồm các bước: thu T tín hiệu âm thanh trong khung hiện thời, trong đó T là số nguyên dương (401); xác định tập hợp tín hiệu âm thanh thứ nhất dựa vào T tín hiệu âm thanh, trong đó tập hợp tín hiệu âm thanh thứ nhất bao gồm M tín hiệu âm thanh. M là số nguyên dương, T tín hiệu âm thanh bao gồm M tín hiệu âm thanh, T &gt; M (402); xác định M mức độ ưu tiên của M tín hiệu âm thanh trong tập hợp tín hiệu âm thanh thứ nhất (403); và thực hiện việc cấp phát bit đối với M tín hiệu âm thanh dựa vào M mức độ ưu tiên của M tín hiệu âm thanh (404). Phương pháp này có thể thích ứng với đặc điểm của các tín hiệu âm thanh. Ngoài ra, các tín hiệu âm thanh khác nhau khớp với các số lượng bit khác nhau để mã hóa. Điều này cải thiện hiệu quả mã hóa và giải mã của các tín hiệu âm thanh.</t>
  </si>
  <si>
    <t>31.03.2021&lt;t&gt;Filing&lt;t&gt;Filed&lt;lf&gt;29.11.2022&lt;t&gt;PCT National Phase Entry&lt;t&gt;PCT National Phase&lt;lf&gt;29.11.2022&lt;t&gt;Biên lai điện tử XLQ&lt;t&gt;Pending&lt;lf&gt;22.12.2022&lt;t&gt;SC QĐ chấp nhận đơn hợp lệ&lt;t&gt;Examined&lt;lf&gt;11.09.2024&lt;t&gt;SC TB dự định từ chối nội dung&lt;t&gt;Examined&lt;lf&gt;25.10.2024&lt;t&gt;1143 Trả lời thông báo kết quả thẩm định nội dung&lt;t&gt;&lt;lf&gt;25.10.2024&lt;t&gt;1155 Bổ sung bản tóm tắt&lt;t&gt;&lt;lf&gt;25.10.2024&lt;t&gt;1156 Nộp bản mô tả&lt;t&gt;&lt;lf&gt;27.02.2025&lt;t&gt;SC TB cấp VBBH&lt;t&gt;&lt;lf&gt;19.03.2025&lt;t&gt;1151 Lệ phí cấp bằng&lt;t&gt;</t>
  </si>
  <si>
    <t>1-2022-07857</t>
  </si>
  <si>
    <t>VN 1-2022-07857  04.05.2021</t>
  </si>
  <si>
    <t>VN 92856 | A | 27.01.2023</t>
  </si>
  <si>
    <t>PCT/KR2021/005629   04.05.2021</t>
  </si>
  <si>
    <t>IB WO/ 2021/225367   11.11.2021</t>
  </si>
  <si>
    <t>H04W 72/51  (2006.01) | H04W 74/08  (2006.01) | H04W 76/15  (2006.01) | H04W 84/12  (2006.01)</t>
  </si>
  <si>
    <t>(VI) WILUS INSTITUTE OF STANDARDS AND TECHNOLOGY INC.   : 5Fl., 216 Hwangsaeul-ro, Bundang-gu Seongnam-si Gyeonggi-do 13595, Republic of Korea</t>
  </si>
  <si>
    <t>(VI) SON, Juhyung   : 2102ho 603dong, 120 Gamilbaekje-ro Hanam-si Gyeonggi-do 12997, Republic of Korea | (VI) KWAK, Jinsam   : 2006ho 203dong, 100, Anyangpangyo-ro Uiwang-si Gyeonggi-do 16014, Republic ofKorea | (VI) KO, Geonjung   : 1301 ho 101dong, 80 Gwanggyohosugongwon-ro Suwon-si Gyeonggi-do 16514, Republic of Korea | (VI) KIM, Sanghyun   : 201, 47 Gangnamdaero 2 gil Seocho-gu Seoul 06788, Republic of Korea</t>
  </si>
  <si>
    <t>(VI) Phương pháp truyền thông không dây sử dụng đa liên kết và thiết bị đầu cuối truyền thông không dây sử dụng phương pháp này</t>
  </si>
  <si>
    <t>(VI) Sáng chế đề cập đến thiết bị đa liên kết AP. Thiết bị đa liên kết AP bao gồm: bộ thu phát; và bộ xử lý. Trong việc tiếp nhận một liên kết bất kỳ, khi thực hiện truyền dẫn ở liên kết thứ hai đến thiết bị đa liên kết không phải AP hoạt động ở liên kết thứ nhất và liên kết thứ hai, mà các liên kết truyền và nhận không đồng thời (STR) không được hỗ trợ để truyền dẫn ở một liên kết khác, thì bộ xử lý xác định xem có thực hiện truyền dẫn ở liên kết thứ hai cho thiết bị đa liên kết không phải AP hay không dựa trên việc thiết bị đa liên kết không phải AP có đang truyền đến liên kết thứ nhất hay không.</t>
  </si>
  <si>
    <t>04.05.2021&lt;t&gt;Filing&lt;t&gt;Filed&lt;lf&gt;30.11.2022&lt;t&gt;PCT National Phase Entry&lt;t&gt;PCT National Phase&lt;lf&gt;30.11.2022&lt;t&gt;Biên lai điện tử XLQ&lt;t&gt;Pending&lt;lf&gt;22.12.2022&lt;t&gt;SC QĐ chấp nhận đơn hợp lệ&lt;t&gt;Examined&lt;lf&gt;11.09.2024&lt;t&gt;SC TB dự định từ chối nội dung&lt;t&gt;Examined&lt;lf&gt;20.11.2024&lt;t&gt;1143 Trả lời thông báo kết quả thẩm định nội dung&lt;t&gt;&lt;lf&gt;20.11.2024&lt;t&gt;1155 Bổ sung bản tóm tắt&lt;t&gt;&lt;lf&gt;20.11.2024&lt;t&gt;1156 Nộp bản mô tả&lt;t&gt;&lt;lf&gt;27.02.2025&lt;t&gt;SC TB cấp VBBH&lt;t&gt;&lt;lf&gt;29.04.2025&lt;t&gt;1145 Yêu cầu tách đơn&lt;t&gt;&lt;lf&gt;29.04.2025&lt;t&gt;1151 Lệ phí cấp bằng&lt;t&gt;&lt;lf&gt;29.04.2025&lt;t&gt;Biên lai điện tử XLQ&lt;t&gt;</t>
  </si>
  <si>
    <t>1-2022-04531</t>
  </si>
  <si>
    <t>https://wipopublish.ipvietnam.gov.vn/wopublish-search/service/patents/application/VN1202204531/doc/VN1202204531_DRAWINGS_1_1-2022-04531</t>
  </si>
  <si>
    <t>VN 1-2022-04531  25.12.2020</t>
  </si>
  <si>
    <t>VN 89781 | A | 26.09.2022</t>
  </si>
  <si>
    <t>PCT/CN2020/139387   25.12.2020</t>
  </si>
  <si>
    <t>IB WO/ 2021/129804   01.07.2021</t>
  </si>
  <si>
    <t>CN 201911360714.2 | 25.12.2019</t>
  </si>
  <si>
    <t>H04W 40/12  (2006.01)</t>
  </si>
  <si>
    <t>(VI) VIVO MOBILE COMMUNICATION CO., LTD.   : No.1, Vivo Road, Chang'an Dongguan, Guangdong 523863, China</t>
  </si>
  <si>
    <t>(VI) WANG, Wen   : No.168 Jinghai East Rd., Chang'an Dongguan, Guangdong 523863, China | (VI) XIE, Zhenhua   : No.168 Jinghai East Rd., Chang'an Dongguan, Guangdong 523863, China</t>
  </si>
  <si>
    <t>(VI) Phương pháp chọn đường dẫn, thiết bị đầu cuối và thiết bị phía bên mạng</t>
  </si>
  <si>
    <t>(VI) Sáng chế này cung cấp phương pháp chọn đường dẫn, thiết bị đầu cuối và thiết bị phía bên mạng. Phương pháp áp dụng cho phía bên thiết bị đầu cuối và bao gồm: truyền yêu cầu chọn đường dẫn đến thiết bị phía bên mạng; nhận thông báo hồi đáp do thiết bị phía bên mạng truyền; và trong trường hợp thông báo hồi đáp bao gồm thông tin chỉ dẫn đường dẫn chuyển tiếp, sử dụng nút chuyển tiếp đích để thực hiện quá trình truyền thứ nhất, trong đó thông tin chỉ dẫn đường dẫn chuyển tiếp bao gồm thông tin nhận dạng của nút chuyển tiếp đích hoặc thông tin cấu hình của nút chuyển tiếp đề cử, và nút chuyển tiếp đích là nút chuyển tiếp trong nút chuyển tiếp đề cử và có thông tin cấu hình khớp với thông số truyền của quá trình truyền thứ nhất.</t>
  </si>
  <si>
    <t>25.12.2020&lt;t&gt;Filing&lt;t&gt;Filed&lt;lf&gt;18.07.2022&lt;t&gt;PCT National Phase Entry&lt;t&gt;PCT National Phase&lt;lf&gt;17.08.2022&lt;t&gt;SC QĐ chấp nhận đơn hợp lệ&lt;t&gt;Pending&lt;lf&gt;09.09.2024&lt;t&gt;SC TB dự định từ chối nội dung&lt;t&gt;Examined&lt;lf&gt;29.11.2024&lt;t&gt;1143 Trả lời thông báo kết quả thẩm định nội dung&lt;t&gt;Examined&lt;lf&gt;29.11.2024&lt;t&gt;1155 Bổ sung bản tóm tắt&lt;t&gt;&lt;lf&gt;29.11.2024&lt;t&gt;1156 Nộp bản mô tả&lt;t&gt;&lt;lf&gt;29.11.2024&lt;t&gt;Biên lai điện tử XLQ&lt;t&gt;&lt;lf&gt;26.02.2025&lt;t&gt;SC TB cấp VBBH&lt;t&gt;&lt;lf&gt;20.03.2025&lt;t&gt;1151 Lệ phí cấp bằng&lt;t&gt;</t>
  </si>
  <si>
    <t>1-2022-05672</t>
  </si>
  <si>
    <t>https://wipopublish.ipvietnam.gov.vn/wopublish-search/service/patents/application/VN1202205672/doc/VN1202205672_DRAWINGS_1_1-2022-05672</t>
  </si>
  <si>
    <t>VN 1-2022-05672  06.02.2020</t>
  </si>
  <si>
    <t>VN 92983 | A | 27.02.2023</t>
  </si>
  <si>
    <t>PCT/CN2020/074449   06.02.2020</t>
  </si>
  <si>
    <t>IB WO/ 2021/155546 A1   12.08.2021</t>
  </si>
  <si>
    <t>H04W 72/04  (2006.01)</t>
  </si>
  <si>
    <t>(VI) TURTINEN, Samuli   : Salongintie 15, Ii 91100, Finland | (VI) WU, Chunli   : No. 1 Wangjing East Road, Chaoyang District, Beijing 100102, China</t>
  </si>
  <si>
    <t>(VI) Trang thiết bị người dùng, phương pháp truy cập ngẫu nhiên trong hệ thống truyền thông, phương tiện đọc được bằng máy tính</t>
  </si>
  <si>
    <t>(VI) Sáng chế đề cập đến truy cập ngẫu nhiên trong hệ thống truyền thông. Thiết bị thứ nhất xác định xem liệu tài nguyên truy cập ngẫu nhiên không tranh chấp có được phân bổ từ thiết bị thứ hai cho kiểu truy cập ngẫu nhiên thứ nhất hay không. Theo xác định rằng tài nguyên truy cập ngẫu nhiên không tranh chấp được phân bổ, thiết bị thứ nhất so sánh kích thước khối truyền tải đích tương ứng với tài nguyên truy cập ngẫu nhiên không tranh chấp với kích thước khối truyền tải thứ nhất được định cấu hình cho nhóm phần mào đầu thứ nhất khả dụng cho kiểu truy cập ngẫu nhiên thứ nhất, và thực hiện truy cập ngẫu nhiên đến thiết bị thứ hai trên cơ sở kết quả so sánh.</t>
  </si>
  <si>
    <t>06.02.2020&lt;t&gt;Filing&lt;t&gt;Filed&lt;lf&gt;06.09.2022&lt;t&gt;PCT National Phase Entry&lt;t&gt;PCT National Phase&lt;lf&gt;04.10.2022&lt;t&gt;1100 SĐ1 Yêu cầu sửa đổi đơn (sửa đại diện)&lt;t&gt;Pending&lt;lf&gt;04.10.2022&lt;t&gt;997 Biên lai điện tử PS&lt;t&gt;975&lt;lf&gt;07.10.2022&lt;t&gt;SC TB dự định từ chối hình thức&lt;t&gt;977&lt;lf&gt;09.11.2022&lt;t&gt;TB sửa đại diện: SĐ1-2022-01841&lt;t&gt;Pending&lt;lf&gt;06.12.2022&lt;t&gt;1123 Trả lời thông báo kết quả thẩm định hình thức&lt;t&gt;Examined&lt;lf&gt;06.12.2022&lt;t&gt;Biên lai điện tử XLQ&lt;t&gt;&lt;lf&gt;08.12.2022&lt;t&gt;TB ghi nhận thay đổi đại diện: SĐ1-2022-01841&lt;t&gt;&lt;lf&gt;30.12.2022&lt;t&gt;SC QĐ chấp nhận đơn hợp lệ&lt;t&gt;&lt;lf&gt;22.05.2024&lt;t&gt;1145 Yêu cầu tách đơn&lt;t&gt;&lt;lf&gt;22.05.2024&lt;t&gt;Biên lai điện tử XLQ&lt;t&gt;&lt;lf&gt;23.08.2024&lt;t&gt;1101 NNĐ tự bổ sung sửa đổi đơn&lt;t&gt;&lt;lf&gt;23.08.2024&lt;t&gt;1155 Bổ sung bản tóm tắt&lt;t&gt;&lt;lf&gt;23.08.2024&lt;t&gt;1156 Nộp bản mô tả&lt;t&gt;&lt;lf&gt;23.08.2024&lt;t&gt;Biên lai điện tử XLQ&lt;t&gt;&lt;lf&gt;30.12.2024&lt;t&gt;SC TB cấp VBBH&lt;t&gt;&lt;lf&gt;03.03.2025&lt;t&gt;1145 Yêu cầu tách đơn&lt;t&gt;&lt;lf&gt;03.03.2025&lt;t&gt;Biên lai điện tử XLQ&lt;t&gt;&lt;lf&gt;04.03.2025&lt;t&gt;1151 Lệ phí cấp bằng&lt;t&gt;</t>
  </si>
  <si>
    <t>1-2022-05621</t>
  </si>
  <si>
    <t>https://wipopublish.ipvietnam.gov.vn/wopublish-search/service/patents/application/VN1202205621/doc/VN1202205621_DRAWINGS_1_1-2022-05621</t>
  </si>
  <si>
    <t>1-0047087-000   13.05.2025</t>
  </si>
  <si>
    <t>12.02.2040</t>
  </si>
  <si>
    <t>VN 1-2022-05621  12.02.2020</t>
  </si>
  <si>
    <t>VN 91206 | A | 25.11.2022</t>
  </si>
  <si>
    <t>PCT/CN2020/074950   12.02.2020</t>
  </si>
  <si>
    <t>IB WO/ 2021/159352   19.08.2021</t>
  </si>
  <si>
    <t>H04W 76/28  (2006.01)</t>
  </si>
  <si>
    <t>(VI) NOKIA TECHNOLOGIES OY   : Karakaari 7, Espoo 02610, Finland</t>
  </si>
  <si>
    <t>(VI) WU, Chunli   : No. 1 Wangjing East Road, Chaoyang District, Beijing 100102, China | (VI) TURTINEN, Samuli   : Salongintie 15, 91100 Ii, Finland</t>
  </si>
  <si>
    <t>(VI) Thiết bị và phương pháp và vật ghi lưu trữ đọc được bởi máy tính để xác định thời gian hoạt động bằng các nhóm nhận không liên tục</t>
  </si>
  <si>
    <t>(VI) Sáng chế đề cập đến thiết bị, phương pháp và vật ghi lưu trữ đọc được bởi máy tính để xác định thời gian hoạt động bằng các nhóm nhận không liên tục (Discontinuous Reception, DRX). Trong các phương án làm ví dụ, nếu truyền dẫn thứ nhất được khởi tạo từ một thiết bị, ít nhất nhóm DRX thứ nhất được chọn từ các nhóm DRX. Các nhóm DRX được tạo cấu hình cho thiết bị này và được liên kết với nhiều cấu hình DRX. Thiết bị này còn giúp xác định thời gian hoạt động thứ nhất cho nhóm DRX thứ nhất dựa vào cấu hình DRX thứ nhất của nhiều cấu hình DRX được liên kết với nhóm DRX thứ nhất. Ngoài ra, thiết bị này còn được cho phép giám sát truyền dẫn thứ hai cho thiết bị này trong thời gian hoạt động thứ nhất.</t>
  </si>
  <si>
    <t>12.02.2020&lt;t&gt;Filing&lt;t&gt;Filed&lt;lf&gt;31.08.2022&lt;t&gt;PCT National Phase Entry&lt;t&gt;PCT National Phase&lt;lf&gt;31.08.2022&lt;t&gt;Biên lai điện tử XLQ&lt;t&gt;Pending&lt;lf&gt;28.09.2022&lt;t&gt;SC QĐ chấp nhận đơn hợp lệ&lt;t&gt;Examined&lt;lf&gt;16.09.2024&lt;t&gt;1101 NNĐ tự bổ sung sửa đổi đơn&lt;t&gt;Examined&lt;lf&gt;16.09.2024&lt;t&gt;1155 Bổ sung bản tóm tắt&lt;t&gt;&lt;lf&gt;16.09.2024&lt;t&gt;1156 Nộp bản mô tả&lt;t&gt;&lt;lf&gt;16.09.2024&lt;t&gt;Biên lai điện tử XLQ&lt;t&gt;&lt;lf&gt;20.11.2024&lt;t&gt;SC TB cấp VBBH&lt;t&gt;&lt;lf&gt;12.12.2024&lt;t&gt;1151 Lệ phí cấp bằng&lt;t&gt;&lt;lf&gt;13.05.2025&lt;t&gt;SC Tài liệu cấp VBBH 1263&lt;t&gt;</t>
  </si>
  <si>
    <t>1-2022-04230</t>
  </si>
  <si>
    <t>https://wipopublish.ipvietnam.gov.vn/wopublish-search/service/patents/application/VN1202204230/doc/VN1202204230_DRAWINGS_1_1-2022-04230</t>
  </si>
  <si>
    <t>1-0047174-000   15.05.2025</t>
  </si>
  <si>
    <t>03.09.2040</t>
  </si>
  <si>
    <t>VN 1-2022-04230  03.09.2020</t>
  </si>
  <si>
    <t>VN 89647 | A | 26.09.2022</t>
  </si>
  <si>
    <t>PCT/JP2020/033503   03.09.2020</t>
  </si>
  <si>
    <t>IB WO/ 2021/140701   15.07.2021</t>
  </si>
  <si>
    <t>JP 2020-000570 | 06.01.2020</t>
  </si>
  <si>
    <t>A23C 9/18  (2006.01) | A23L 5/00  (2006.01)</t>
  </si>
  <si>
    <t>(VI) Meiji Co., Ltd.   : 2-1, Kyobashi 2-chome, Chuo-ku, Tokyo 1048306, Japan</t>
  </si>
  <si>
    <t>(VI) KAMIYA Tetsu   : c/o Research &amp; Development Division, Meiji Co., Ltd., 1-29-1, Nanakuni, Hachioji-shi, Tokyo 1920919, Japan | (VI) HANYU Keigo   : c/o Research &amp; Development Division, Meiji Co., Ltd., 1-29-1, Nanakuni, Hachioji-shi, Tokyo 1920919, Japan | (VI) OGIWARA Jin   : c/o Research &amp; Development Division, Meiji Co., Ltd., 1-29-1, Nanakuni, Hachioji-shi, Tokyo 1920919, Japan | (VI) YAMAMURA Koji   : c/o Research &amp; Development Division, Meiji Co., Ltd., 1-29-1, Nanakuni, Hachioji-shi, Tokyo 1920919, Japan</t>
  </si>
  <si>
    <t>(VI) Thực phẩm rắn, khối nén ép khuôn của bột thực phẩm, sữa rắn và khối nén ép khuôn của sữa bột</t>
  </si>
  <si>
    <t>(VI) Sáng chế đề xuất thực phẩm rắn, sản phẩm nén ép khuôn của bột thực phẩm, sữa rắn, và sản phẩm nén ép khuôn của sữa bột mà có thể được sản xuất với hiệu quả sản xuất được cải thiện trong khi vẫn đảm bảo khả năng chống vỡ. Thực phẩm rắn là thực phẩm rắn có dạng rắn thu được bằng cách nén ép khuôn bột thực phẩm, trong đó tỷ lệ xếp chặt của thực phẩm rắn được thiết lập sao cho giá trị trung bình A từ bề mặt của thực phẩm rắn đến độ dày 2 mm lớn hơn so với giá trị trung bình C từ độ dày 4 mm từ bề mặt của thực phẩm rắn đến độ dày 6 mm, và tốc độ tăng (A - C)/C × 100 của tỷ lệ xếp chặt thu được bằng cách chia giá trị chênh lệch (A - C) giữa giá trị trung bình A và giá trị trung bình C cho giá trị trung bình C là 6,5% hoặc nhỏ hơn.</t>
  </si>
  <si>
    <t>03.09.2020&lt;t&gt;Filing&lt;t&gt;Filed&lt;lf&gt;05.07.2022&lt;t&gt;PCT National Phase Entry&lt;t&gt;PCT National Phase&lt;lf&gt;22.08.2022&lt;t&gt;SC QĐ chấp nhận đơn hợp lệ&lt;t&gt;Pending&lt;lf&gt;23.06.2023&lt;t&gt;1141 Yêu cầu thẩm định nội dung&lt;t&gt;Examined&lt;lf&gt;23.06.2023&lt;t&gt;Biên lai điện tử XLQ&lt;t&gt;Examined&lt;lf&gt;07.08.2024&lt;t&gt;1101 NNĐ tự bổ sung sửa đổi đơn&lt;t&gt;&lt;lf&gt;07.08.2024&lt;t&gt;1155 Bổ sung bản tóm tắt&lt;t&gt;&lt;lf&gt;07.08.2024&lt;t&gt;1156 Nộp bản mô tả&lt;t&gt;&lt;lf&gt;07.08.2024&lt;t&gt;Biên lai điện tử XLQ&lt;t&gt;&lt;lf&gt;30.08.2024&lt;t&gt;SC TB cấp VBBH&lt;t&gt;&lt;lf&gt;22.11.2024&lt;t&gt;1151 Lệ phí cấp bằng&lt;t&gt;&lt;lf&gt;15.05.2025&lt;t&gt;SC Tài liệu cấp VBBH 1263&lt;t&gt;</t>
  </si>
  <si>
    <t>1-2022-04811</t>
  </si>
  <si>
    <t>https://wipopublish.ipvietnam.gov.vn/wopublish-search/service/patents/application/VN1202204811/doc/VN1202204811_DRAWINGS_1_1-2022-04811</t>
  </si>
  <si>
    <t>VN 1-2022-04811  17.02.2020</t>
  </si>
  <si>
    <t>VN 91782 | A | 26.12.2022</t>
  </si>
  <si>
    <t>PCT/CN2020/075542   17.02.2020</t>
  </si>
  <si>
    <t>IB WO/ 2021/093210   20.05.2021</t>
  </si>
  <si>
    <t>H04W 36/00  (2006.01) | H04W 36/08  (2006.01)</t>
  </si>
  <si>
    <t>(VI) ZTE CORPORATION   : ZTE Plaza, Keji Road South, Hi-Tech Industrial Park, Nanshan, Shenzhen, Guangdong 518057, China</t>
  </si>
  <si>
    <t>(VI) DIAO, Xueying   : ZTE Plaza, Keji Road South, Hi-Tech Industrial Park, Nanshan, Shenzhen, Guangdong 518057, China</t>
  </si>
  <si>
    <t>(VI) Phương pháp truyền thông không dây và thiết bị truyền thông không dây cho sự thích ứng cấu trúc liên kết giữa các phần tử cho trong mạng truy cập và đường trục được tích hợp</t>
  </si>
  <si>
    <t>(VI) Sáng chế đề cập đến các phương pháp, hệ thống, và thiết bị cho sự thích ứng cấu trúc liên kết giữa các phần tử cho trong các mạng truy cập và đường trục được tích hợp (IAB) được mô tả. Phương pháp truyền thông không dây làm ví dụ bao gồm bước truyền, bởi phần tử cho gốc, thông báo thứ nhất bao gồm chỉ báo rằng nút IAB dịch chuyển được tạo cấu hình để thực hiện hoạt động chuyển mạch giữa các phần tử cho, và nhận thông báo thứ hai bao gồm thông tin phản hồi, trong đó phần tử cho gốc ghép nối theo cách truyền thông với nút IAB dịch chuyển và các nút ở phía trước nút IAB dịch chuyển.</t>
  </si>
  <si>
    <t>Tài liệu được đối chứngTài liệu tham khảoDanh mụcYêu cầu bảo hộLoại tài liệu đối chứng  12024-03-26 Các tài liệu tình trạng kỹ thuật được nêu trong mục (56) của patent đồng dạng số JP 7455984 B2 Notification and ReportSáng chế</t>
  </si>
  <si>
    <t>17.02.2020&lt;t&gt;Filing&lt;t&gt;Filed&lt;lf&gt;29.07.2022&lt;t&gt;PCT National Phase Entry&lt;t&gt;PCT National Phase&lt;lf&gt;19.08.2022&lt;t&gt;1101 NNĐ tự bổ sung sửa đổi đơn&lt;t&gt;Pending&lt;lf&gt;19.08.2022&lt;t&gt;1141 Yêu cầu thẩm định nội dung&lt;t&gt;Pending&lt;lf&gt;19.08.2022&lt;t&gt;Biên lai điện tử XLQ&lt;t&gt;Examined&lt;lf&gt;22.08.2022&lt;t&gt;Biên lai điện tử XLQ&lt;t&gt;Examined&lt;lf&gt;23.09.2022&lt;t&gt;SC TB dự định từ chối hình thức&lt;t&gt;&lt;lf&gt;07.10.2022&lt;t&gt;1123 Trả lời thông báo kết quả thẩm định hình thức&lt;t&gt;&lt;lf&gt;07.10.2022&lt;t&gt;Biên lai điện tử XLQ&lt;t&gt;&lt;lf&gt;28.10.2022&lt;t&gt;SC QĐ chấp nhận đơn hợp lệ&lt;t&gt;&lt;lf&gt;05.09.2024&lt;t&gt;SC TB dự định từ chối nội dung&lt;t&gt;&lt;lf&gt;04.12.2024&lt;t&gt;1143 Trả lời thông báo kết quả thẩm định nội dung&lt;t&gt;&lt;lf&gt;04.12.2024&lt;t&gt;Biên lai điện tử XLQ&lt;t&gt;&lt;lf&gt;18.02.2025&lt;t&gt;1101 NNĐ tự bổ sung sửa đổi đơn&lt;t&gt;&lt;lf&gt;18.02.2025&lt;t&gt;1155 Bổ sung bản tóm tắt&lt;t&gt;&lt;lf&gt;18.02.2025&lt;t&gt;1156 Nộp bản mô tả&lt;t&gt;&lt;lf&gt;18.02.2025&lt;t&gt;Biên lai điện tử XLQ&lt;t&gt;&lt;lf&gt;31.03.2025&lt;t&gt;SC TB cấp VBBH&lt;t&gt;&lt;lf&gt;28.04.2025&lt;t&gt;1151 Lệ phí cấp bằng&lt;t&gt;</t>
  </si>
  <si>
    <t>1-2022-04779</t>
  </si>
  <si>
    <t>https://wipopublish.ipvietnam.gov.vn/wopublish-search/service/patents/application/VN1202204779/doc/VN1202204779_DRAWINGS_1_1-2022-04779</t>
  </si>
  <si>
    <t>SC NNĐ không nộp phí đúng hạn</t>
  </si>
  <si>
    <t>VN 1-2022-04779  28.12.2020</t>
  </si>
  <si>
    <t>VN 90326 | A | 25.10.2022</t>
  </si>
  <si>
    <t>PCT/SG2020/050785   28.12.2020</t>
  </si>
  <si>
    <t>IB WO/ 2021/137760   08.07.2021</t>
  </si>
  <si>
    <t>CN 201911420554.6 | 31.12.2019</t>
  </si>
  <si>
    <t>F03D 17/00  (2006.01) | G01H 1/06  (2006.01) | G06K 9/52  (2006.01) | G06N 3/02  (2006.01)</t>
  </si>
  <si>
    <t>(VI) ENVISION DIGITAL INTERNATIONAL PTE. LTD.   : 1 Harbourfront Avenue, #17-01, Keppel Bay Tower, Singapore 098632, Singapore | (VI) SHANGHAI ENVISION DIGITAL CO., LTD.   : No. 15, Lane 55, Chuanhe Road, China (Shanghai) Pilot Free Trade Zone, Shanghai, China</t>
  </si>
  <si>
    <t>(VI) WEI, Shu   : c/o Shanghai Envision Digital Co., Ltd., No. 15, Lane 55, Chuanhe Road, China (Shanghai) Pilot Free Trade Zone, Shanghai, China | (VI) ZHAO, Qingsheng   : c/o Shanghai Envision Digital Co., Ltd., No. 15, Lane 55, Chuanhe Road, China (Shanghai) Pilot Free Trade Zone, Shanghai, China | (VI) YIN, Zhongji   : c/o Shanghai Envision Digital Co., Ltd., No. 15, Lane 55, Chuanhe Road, China (Shanghai) Pilot Free Trade Zone, Shanghai, China | (VI) AI, Yong   : c/o Shanghai Envision Digital Co., Ltd., No. 15, Lane 55, Chuanhe Road, China (Shanghai) Pilot Free Trade Zone, Shanghai, China | (VI) CUI, Weiyu   : c/o Shanghai Envision Digital Co., Ltd., No. 15, Lane 55, Chuanhe Road, China (Shanghai) Pilot Free Trade Zone, Shanghai, China | (VI) AO, Dong   : c/o Shanghai Envision Digital Co., Ltd., No. 15, Lane 55, Chuanhe Road, China (Shanghai) Pilot Free Trade Zone, Shanghai, China | (VI) WANG, Zhimeng   : c/o Shanghai Envision Digital Co., Ltd., No. 15, Lane 55, Chuanhe Road, China (Shanghai) Pilot Free Trade Zone, Shanghai, China</t>
  </si>
  <si>
    <t>(VI) Phương pháp và thiết bị kiểm tra cánh tua bin gió, và thiết bị và vật ghi lưu trữ của chúng</t>
  </si>
  <si>
    <t>(VI) Sáng chế đề cập đến phương pháp và thiết bị kiểm tra cánh tua bin gió. Phương pháp này bao gồm các bước: thu nhận tín hiệu âm thanh được tạo ra bởi sự va đập của gió trên cánh tua bin gió nhờ sử dụng thiết bị thu nhận âm thanh; tạo ảnh phổ tần số tương ứng với tín hiệu âm thanh; và thu kết quả nhận biết hư hại của cánh tua bin gió từ ảnh phổ tần số bằng cách thực hiện nhận biết ảnh trên ảnh phổ tần số dựa trên mô hình nhận biết hư hại. Với phương pháp, kiểu hư hại của cánh tua bin gió được nhận biết chính xác dựa trên ảnh phổ tần số mà không cần kiểm tra thủ công. Do đó, tiết kiệm được nguồn nhân lực. Ngoài ra, trạng thái sức khỏe của cánh tua bin gió có thể được theo dõi theo thời gian thực.</t>
  </si>
  <si>
    <t>28.12.2020&lt;t&gt;Filing&lt;t&gt;Filed&lt;lf&gt;28.07.2022&lt;t&gt;PCT National Phase Entry&lt;t&gt;PCT National Phase&lt;lf&gt;28.07.2022&lt;t&gt;1195 Yêu cầu ASPEC&lt;t&gt;Pending&lt;lf&gt;28.07.2022&lt;t&gt;Biên lai điện tử XLQ&lt;t&gt;Examined&lt;lf&gt;26.08.2022&lt;t&gt;SC QĐ chấp nhận đơn hợp lệ&lt;t&gt;&lt;lf&gt;30.10.2023&lt;t&gt;SC TB cấp VBBH&lt;t&gt;</t>
  </si>
  <si>
    <t>1-2022-00250</t>
  </si>
  <si>
    <t>VN 1-2022-00250  02.06.2020</t>
  </si>
  <si>
    <t>VN 87478 | A | 25.07.2022</t>
  </si>
  <si>
    <t>PCT/CN2020/093887   02.06.2020</t>
  </si>
  <si>
    <t>IB WO/ 2021/000684   07.01.2021</t>
  </si>
  <si>
    <t>CN PCT/2019/094601 | 03.07.2019</t>
  </si>
  <si>
    <t>A61K 31/42  (2006.01) | C07D 261/04  (2006.01) | C07D 413/04  (2006.01) | C07D 413/10  (2006.01) | C07D 413/12  (2006.01) | C07D 417/10  (2006.01)</t>
  </si>
  <si>
    <t>(VI) Merck Sharp &amp; Dohme LLC   : 126 East Lincoln Avenue, Rahway, New Jersey 07065, United States of America</t>
  </si>
  <si>
    <t>(VI) NANTERMET, Philippe   : Merck Sharp &amp; Dohme, Corp., 770 Sumneytown Pike, West Point, Pennsylvania 19486, United States of America | (VI) SUZUKI, Takao   : WuXi AppTec (Shanghai) Co., Ltd., No. 1 Building 288 Fute Zhong Road Waigaoqiao FreeTrade Zone, Shanghai 200131, China | (VI) OLSEN, David   : Merck Sharp &amp; Dohme, Corp., 770 Sumneytown Pike, West Point, Pennsylvania 19486, United States of America | (VI) CROWLEY, Brendan M.   : Merck Sharp &amp; Dohme, Corp., 770 Sumneytown Pike, West Point, Pennsylvania 19486, United States of America</t>
  </si>
  <si>
    <t>(VI) Hợp chất dihydroisoxazol và dược phẩm chứa hợp chất này làm chất kháng khuẩn</t>
  </si>
  <si>
    <t>(VI) Sáng chế đề cập đến hợp chất có công thức (I):  và muối dược dụng của nó, trong đó A, E, và R1 là như được định nghĩa ở đây. Sáng chế cũng đề cập đến chế phẩm chứa ít nhất một hợp chất dihydroisoxazol theo sáng chế. Sáng chế cũng mô tả phương pháp ức chế sự phát triển của tế bào vi khuẩn mycobacteria cũng như phương pháp điều trị nhiễm khuẩn mycobacteria bởi Mycobacterium tuberculosis bao gồm việc dùng lượng hữu hiệu để điều trị của dihydroisoxazol theo sáng chế và/hoặc muối dược dụng của nó, hoặc chế phẩm chứa hợp chất và/hoặc muối này.</t>
  </si>
  <si>
    <t>Tài liệu được đối chứngTài liệu tham khảoDanh mụcYêu cầu bảo hộLoại tài liệu đối chứng  12023-06-26 Các tài liệu tình trạng kỹ thuật được nêu trong Ý kiến bằng văn bản (European search opinion) cho đơn đồng dạng số 20834302.0 nộp vào Cơ quan Sáng chế châu Âu Notification and ReportSáng chế</t>
  </si>
  <si>
    <t>02.06.2020&lt;t&gt;Filing&lt;t&gt;Filed&lt;lf&gt;14.01.2022&lt;t&gt;PCT National Phase Entry&lt;t&gt;PCT National Phase&lt;lf&gt;03.03.2022&lt;t&gt;SC TB dự định từ chối hình thức&lt;t&gt;Pending&lt;lf&gt;26.04.2022&lt;t&gt;1123 Trả lời thông báo kết quả thẩm định hình thức&lt;t&gt;Pending&lt;lf&gt;26.04.2022&lt;t&gt;Biên lai điện tử XLQ&lt;t&gt;977&lt;lf&gt;02.06.2022&lt;t&gt;SC QĐ chấp nhận đơn hợp lệ&lt;t&gt;Examined&lt;lf&gt;26.09.2022&lt;t&gt;1141 Yêu cầu thẩm định nội dung&lt;t&gt;Examined&lt;lf&gt;26.09.2022&lt;t&gt;Biên lai điện tử XLQ&lt;t&gt;&lt;lf&gt;13.01.2023&lt;t&gt;1100 SĐ1 Yêu cầu đổi đơn ( tên, địa chỉ chủ đơn)&lt;t&gt;&lt;lf&gt;13.01.2023&lt;t&gt;997 Biên lai điện tử PS&lt;t&gt;&lt;lf&gt;31.03.2023&lt;t&gt;TB Ghi nhận sửa đơn: SĐ1-2023-00074&lt;t&gt;&lt;lf&gt;28.03.2024&lt;t&gt;SC TB dự định từ chối nội dung&lt;t&gt;&lt;lf&gt;24.06.2024&lt;t&gt;1143 Trả lời thông báo kết quả thẩm định nội dung&lt;t&gt;&lt;lf&gt;20.03.2025&lt;t&gt;1101 NNĐ tự bổ sung sửa đổi đơn&lt;t&gt;&lt;lf&gt;20.03.2025&lt;t&gt;1155 Bổ sung bản tóm tắt&lt;t&gt;&lt;lf&gt;20.03.2025&lt;t&gt;1156 Nộp bản mô tả&lt;t&gt;&lt;lf&gt;20.03.2025&lt;t&gt;Biên lai điện tử XLQ&lt;t&gt;&lt;lf&gt;23.04.2025&lt;t&gt;SC TB cấp VBBH&lt;t&gt;</t>
  </si>
  <si>
    <t>1-2022-00735</t>
  </si>
  <si>
    <t>https://wipopublish.ipvietnam.gov.vn/wopublish-search/service/patents/application/VN1202200735/doc/VN1202200735_DRAWINGS_1_1-2022-00735</t>
  </si>
  <si>
    <t>VN 1-2022-00735  24.07.2020</t>
  </si>
  <si>
    <t>VN 88472 | A | 25.08.2022</t>
  </si>
  <si>
    <t>PCT/CN2020/104512   24.07.2020</t>
  </si>
  <si>
    <t>IB WO/ 2021/023026   11.02.2021</t>
  </si>
  <si>
    <t>CN 201910725158.8 | 07.08.2019</t>
  </si>
  <si>
    <t>B60G 17/015  (2006.01) | B60G 17/018  (2006.01) | B60G 17/08  (2006.01)</t>
  </si>
  <si>
    <t>(VI) YANSHAN UNIVERSITY   : No.438 West Section Of Hebei Street Qinhuangdao, Hebei 066004, China</t>
  </si>
  <si>
    <t>(VI) LIU, Shuang   : No.438 West Section Of Hebei Street Qinhuangdao, Hebei 066004, China | (VI) ZHAO, Dingxuan   : No.438 West Section Of Hebei Street Qinhuangdao, Hebei 066004, China | (VI) GONG, Mingde   : No.438 West Section Of Hebei Street Qinhuangdao, Hebei 066004, China | (VI) SUN, Zhiguo   : No.35, Unit 3, Building 7, Yanda Community, West Section Of Hebei Street Qinhuangdao, Hebei 066004, China | (VI) ZHANG, Zhuxin   : No.438 West Section Of Hebei Street Qinhuangdao, Hebei 066004, China | (VI) NI, Tao   : No.438 West Section Of Hebei Street Qinhuangdao, Hebei 066004, China | (VI) GUO, Qinghe   : No.438 West Section Of Hebei Street Qinhuangdao, Hebei 066004, China | (VI) YAN, Zhaoyang   : No.438 West Section Of Hebei Street Qinhuangdao, Hebei 066004, China</t>
  </si>
  <si>
    <t>(VI) Hệ thống treo của xe chuyển đổi được có chế độ kép chủ động-thụ động và phương pháp chuyển đổi của hệ thống này</t>
  </si>
  <si>
    <t>(VI) Sáng chế đề cập đến hệ thống treo của xe chuyển đổi được có chế độ kép chủ động-thụ động. Hệ thống treo bao gồm bộ lọc, bơm thủy lực, van một chiều, bộ chuyển điện, van secvo, xilanh treo, van tràn, bộ tích trữ năng lượng, van đảo chiều, bộ cảm biến áp suất thứ nhất, bộ cảm biến áp suất thứ hai, bộ điều khiển, thùng dầu và bộ cảm biến dịch chuyển. Sáng chế cũng đề cập đến phương pháp chuyển đổi dùng cho hệ thống treo của xe chuyển đổi được có chế độ kép chủ động-thụ động. Khi hệ thống treo của xe chuyển đổi được chế độ kép chủ động và thụ động được chuyển đổi giữa các chế độ, áp suất dầu trong khoang không có cần của xilanh treo và áp suất dầu trong bộ tích trữ năng lượng được điều chỉnh bằng nhau trước, để sự chuyển ổn định của hệ thống treo chủ động-thụ động có thể được nhận biết, và sự dao động của thân xe bị loại trừ khi hệ thống treo chủ động-thụ động hiện có được chuyển đổi. Hơn nữa, bộ tích trữ và van tràn có thể được dung chung ở chế độ treo chủ động và thụ động, nhờ đó làm giảm hiệu quả số lượng các bộ tích trữ và các van tràn sử dụng, làm tiết kiệm đáng kể không gian bố trí của thân xe, làm giảm hiệu quả tổng trọng lượng của thân xe, điều đó thuận lợi cho trọng lượng nhẹ của khung xe.</t>
  </si>
  <si>
    <t>24.07.2020&lt;t&gt;Filing&lt;t&gt;Filed&lt;lf&gt;07.02.2022&lt;t&gt;PCT National Phase Entry&lt;t&gt;PCT National Phase&lt;lf&gt;13.05.2022&lt;t&gt;1157 Bổ sung giấy ủy quyền&lt;t&gt;Pending&lt;lf&gt;10.06.2022&lt;t&gt;SC TB dự định từ chối hình thức&lt;t&gt;Pending&lt;lf&gt;23.06.2022&lt;t&gt;1152 Công văn liên quan đến lệ phí&lt;t&gt;Examined&lt;lf&gt;23.06.2022&lt;t&gt;Biên lai điện tử XLQ&lt;t&gt;Examined&lt;lf&gt;24.06.2022&lt;t&gt;1123 Trả lời thông báo kết quả thẩm định hình thức&lt;t&gt;&lt;lf&gt;14.07.2022&lt;t&gt;SC QĐ chấp nhận đơn hợp lệ&lt;t&gt;&lt;lf&gt;03.08.2022&lt;t&gt;1141 Yêu cầu thẩm định nội dung&lt;t&gt;&lt;lf&gt;03.08.2022&lt;t&gt;Biên lai điện tử XLQ&lt;t&gt;&lt;lf&gt;13.03.2024&lt;t&gt;SC TB dự định từ chối nội dung&lt;t&gt;&lt;lf&gt;12.06.2024&lt;t&gt;1143 Trả lời thông báo kết quả thẩm định nội dung&lt;t&gt;&lt;lf&gt;12.06.2024&lt;t&gt;1155 Bổ sung bản tóm tắt&lt;t&gt;&lt;lf&gt;12.06.2024&lt;t&gt;1156 Nộp bản mô tả&lt;t&gt;&lt;lf&gt;12.06.2024&lt;t&gt;Biên lai điện tử XLQ&lt;t&gt;&lt;lf&gt;26.03.2025&lt;t&gt;SC TB cấp VBBH&lt;t&gt;&lt;lf&gt;10.04.2025&lt;t&gt;1151 Lệ phí cấp bằng&lt;t&gt;</t>
  </si>
  <si>
    <t>1-2021-06198</t>
  </si>
  <si>
    <t>https://wipopublish.ipvietnam.gov.vn/wopublish-search/service/patents/application/VN1202106198/doc/VN1202106198_DRAWINGS_1_1-2021-06198</t>
  </si>
  <si>
    <t>VN 1-2021-06198  06.03.2020</t>
  </si>
  <si>
    <t>VN 82999 | A | 27.12.2021</t>
  </si>
  <si>
    <t>PCT/GB2020/050543   06.03.2020</t>
  </si>
  <si>
    <t>IB WO/ 2020/178601   10.09.2020</t>
  </si>
  <si>
    <t>GB 1903096.4 | 07.03.2019</t>
  </si>
  <si>
    <t>A41B 11/00  (2006.01) | A41D 31/10  (2006.01) | A43B 23/02  (2006.01) | A43B 23/06  (2006.01) | A43B 7/12  (2006.01) | B32B 27/12  (2006.01)</t>
  </si>
  <si>
    <t>(VI) BASTIANELLI, Peter   : 33 Daviot Road, Dunfermline, Fife KY12 7LY, United Kingdom</t>
  </si>
  <si>
    <t>(VI) HÀNG MAY MẶC CHỐNG THẤM NƯỚC VÀ PHƯƠNG PHÁP SẢN XUẤT</t>
  </si>
  <si>
    <t>(VI) Hàng may mặc chống thấm nước, như giày, được tạo thành từ lớp lót dệt kim tròn không đường nối thứ nhất, mà được phủ bằng nhựa và được hóa cứng để tạo thành lớp chống thấm nước. Lớp lót thứ nhất được làm khít bên trong lớp lót dệt kim trong không đường nối thứ hai. Trong trường hợp là giày, đế có thể được gắn và giày chống thấm nước chắc chắn do đó được cung cấp mà có thể được sản xuất một cách hiệu quả. Theo phương án khác, các lớp lót kết hợp được sử dụng như lớp lót chống thấm nước cho phần trên của giày.</t>
  </si>
  <si>
    <t>06.03.2020&lt;t&gt;Filing&lt;t&gt;Filed&lt;lf&gt;04.10.2021&lt;t&gt;PCT National Phase Entry&lt;t&gt;PCT National Phase&lt;lf&gt;07.10.2021&lt;t&gt;1157 Bổ sung giấy ủy quyền&lt;t&gt;Pending&lt;lf&gt;04.11.2021&lt;t&gt;SC QĐ chấp nhận đơn hợp lệ&lt;t&gt;Examined&lt;lf&gt;29.08.2022&lt;t&gt;1141 Yêu cầu thẩm định nội dung&lt;t&gt;Examined&lt;lf&gt;29.08.2022&lt;t&gt;Biên lai điện tử XLQ&lt;t&gt;Examined&lt;lf&gt;18.10.2023&lt;t&gt;SC TB dự định từ chối nội dung&lt;t&gt;&lt;lf&gt;15.01.2024&lt;t&gt;1186 Yêu cầu gia hạn trả lời công văn&lt;t&gt;&lt;lf&gt;15.01.2024&lt;t&gt;Biên lai điện tử XLQ&lt;t&gt;&lt;lf&gt;10.04.2024&lt;t&gt;1143 Trả lời thông báo kết quả thẩm định nội dung&lt;t&gt;&lt;lf&gt;10.04.2024&lt;t&gt;1155 Bổ sung bản tóm tắt&lt;t&gt;&lt;lf&gt;10.04.2024&lt;t&gt;1156 Nộp bản mô tả&lt;t&gt;&lt;lf&gt;10.04.2024&lt;t&gt;Biên lai điện tử XLQ&lt;t&gt;&lt;lf&gt;27.09.2024&lt;t&gt;SC TB dự định từ chối nội dung&lt;t&gt;&lt;lf&gt;25.12.2024&lt;t&gt;1143 Trả lời thông báo kết quả thẩm định nội dung&lt;t&gt;&lt;lf&gt;25.12.2024&lt;t&gt;1155 Bổ sung bản tóm tắt&lt;t&gt;&lt;lf&gt;25.12.2024&lt;t&gt;1156 Nộp bản mô tả&lt;t&gt;&lt;lf&gt;25.12.2024&lt;t&gt;Biên lai điện tử XLQ&lt;t&gt;&lt;lf&gt;26.02.2025&lt;t&gt;SC TB cấp VBBH&lt;t&gt;</t>
  </si>
  <si>
    <t>1-2021-03887</t>
  </si>
  <si>
    <t>VN 1-2021-03887  17.12.2019</t>
  </si>
  <si>
    <t>VN 82644 | A | 27.12.2021</t>
  </si>
  <si>
    <t>PCT/EP2019/085776   17.12.2019</t>
  </si>
  <si>
    <t>IB WO/2020/127366   25.06.2020</t>
  </si>
  <si>
    <t>EP 18306801.4 | 21.12.2018</t>
  </si>
  <si>
    <t>A61P 35/00  (2006.01) | C07K 16/28  (2006.01)</t>
  </si>
  <si>
    <t>(VI) OSE IMMUNOTHERAPEUTICS   : 22 boulevard Benoni Goullin, 44200 NANTES, France</t>
  </si>
  <si>
    <t>(VI) PENGAM, Sabrina   : 11 rue des Oréades, 44980 SAINTE LUCE SUR LOIRE, France | (VI) POIRIER, Nicolas   : 1, chemin du passe-temps, 44119 TREILLIERES, France | (VI) MARY, Caroline   : 7, rue du Buisson, 44680 SAINTE PAZANNE, France | (VI) THEPENIER, Virginie   : 45, rue de la Feuillette, 44680 SAINTE PAZANNE, France | (VI) MORELLO, Aurore   : 18 bis rue de l'Ouche Colin, 44230 SAINT SEBASTIEN SUR LOIRE, France</t>
  </si>
  <si>
    <t>(VI) Kháng thể kháng PD-1 của người được làm tương thích với người, phương pháp sản xuất kháng thể này và dược phẩm chứa kháng thể này</t>
  </si>
  <si>
    <t>(VI) Sáng chế đề cập đến kháng thể kháng PD-1 được làm tương thích với người, axit nucleic mã hoá nó, và sử dụng nó để tăng cường đáp ứng miễn dịch bằng cách hoạt hoá tế bào T và điều trị bệnh như bệnh ung thư và bệnh nhiễm khuẩn.</t>
  </si>
  <si>
    <t>17.12.2019&lt;t&gt;Filing&lt;t&gt;Filed&lt;lf&gt;25.06.2021&lt;t&gt;PCT National Phase Entry&lt;t&gt;PCT National Phase&lt;lf&gt;15.10.2021&lt;t&gt;1157 Bổ sung giấy ủy quyền&lt;t&gt;Pending&lt;lf&gt;03.11.2021&lt;t&gt;SC QĐ chấp nhận đơn hợp lệ&lt;t&gt;Examined&lt;lf&gt;08.04.2022&lt;t&gt;1141 Yêu cầu thẩm định nội dung&lt;t&gt;Examined&lt;lf&gt;08.04.2022&lt;t&gt;Biên lai điện tử XLQ&lt;t&gt;&lt;lf&gt;30.08.2024&lt;t&gt;SC TB dự định từ chối nội dung&lt;t&gt;&lt;lf&gt;29.11.2024&lt;t&gt;1143 Trả lời thông báo kết quả thẩm định nội dung&lt;t&gt;&lt;lf&gt;29.11.2024&lt;t&gt;1155 Bổ sung bản tóm tắt&lt;t&gt;&lt;lf&gt;29.11.2024&lt;t&gt;1156 Nộp bản mô tả&lt;t&gt;&lt;lf&gt;29.11.2024&lt;t&gt;Biên lai điện tử XLQ&lt;t&gt;&lt;lf&gt;30.12.2024&lt;t&gt;SC TB cấp VBBH&lt;t&gt;&lt;lf&gt;14.03.2025&lt;t&gt;1151 Lệ phí cấp bằng&lt;t&gt;</t>
  </si>
  <si>
    <t>1-2022-04027</t>
  </si>
  <si>
    <t>https://wipopublish.ipvietnam.gov.vn/wopublish-search/service/patents/application/VN1202204027/doc/VN1202204027_DRAWINGS_1_1-2022-04027</t>
  </si>
  <si>
    <t>VN 1-2022-04027  05.07.2021</t>
  </si>
  <si>
    <t>VN 101757 | A | 25.04.2024</t>
  </si>
  <si>
    <t>PCT/KR2021/008478   05.07.2021</t>
  </si>
  <si>
    <t>IB WO/ 2023/282360 A1   12.01.2023</t>
  </si>
  <si>
    <t>B01F 23/20  (2006.01) | B01F 23/40  (2006.01) | B01F 25/00  (2006.01) | B01F 25/40  (2006.01) | C09K 23/00  (2006.01) | C10L 1/32  (2006.01) | C10L 10/02  (2006.01)</t>
  </si>
  <si>
    <t>(VI) LOWCARBON CO., LTD.   : 209ho Business Incubation Room, 1 Gangjinsandan-ro 1-gil, Seongjeon-myeon Gangjin-gun Jeollanam-do 59205, Republic of Korea</t>
  </si>
  <si>
    <t>(VI) LEE, Cheol   : Nadong-104ho, 17, Suyeong-ro 8beon-gil, Seowon-gu, Cheongju-si, Chungcheongbuk-do, 28709, Republic of Korea</t>
  </si>
  <si>
    <t>(VI) Phương pháp nhũ hóa dầu nhiên liệu và tác nhân khử lưu huỳnh để tách lưu huỳnh oxit</t>
  </si>
  <si>
    <t>(VI) Sáng chế đề cập đến phương pháp nhũ hóa dầu nhiên liệu và tác nhân khử lưu huỳnh. Phương pháp này bao gồm các bước (a) bổ sung tác nhân khử lưu huỳnh vào dầu nhiên liệu để trộn dòng, (b) tạo giọt trong hỗn hợp tạo thành trong bước (a), (c) bước khiến cho hỗn hợp tạo thành trong bước (b) đi qua từ trường để hỗn hợp này có thể được từ hóa, (d) cho hỗn hợp tạo thành trong bước (c) vào trộn xoáy, và (e) gây ra sự va chạm của hỗn hợp tạo thành trong bước (d). Phương pháp sử dụng dầu nhiên liệu làm pha liên tục và tác nhân khử lưu huỳnh gốc nước làm pha phân tán và nhũ hóa tác nhân khử lưu huỳnh trong dầu nhiên liệu thông qua quá trình nhũ hóa nước trong dầu (W/O) để cho tác nhân khử lưu huỳnh có thể được phân tán ổn định trong dầu nhiên liệu. Do dầu nhiên liệu và tác nhân khử lưu huỳnh được đốt cháy cùng nhau trong quá trình đốt, lưu huỳnh oxit có thể sinh ra trong quá trình đốt  được loại bỏ, nhờ đó giảm khí thải lưu huỳnh oxit.</t>
  </si>
  <si>
    <t>05.07.2021&lt;t&gt;Filing&lt;t&gt;Filed&lt;lf&gt;27.06.2022&lt;t&gt;PCT National Phase Entry&lt;t&gt;PCT National Phase&lt;lf&gt;27.06.2022&lt;t&gt;Biên lai điện tử XLQ&lt;t&gt;Pending&lt;lf&gt;11.07.2022&lt;t&gt;1101 NNĐ tự bổ sung sửa đổi đơn&lt;t&gt;Examined&lt;lf&gt;11.07.2022&lt;t&gt;1155 Bổ sung bản tóm tắt&lt;t&gt;&lt;lf&gt;11.07.2022&lt;t&gt;1156 Nộp bản mô tả&lt;t&gt;&lt;lf&gt;11.07.2022&lt;t&gt;Biên lai điện tử XLQ&lt;t&gt;&lt;lf&gt;08.03.2024&lt;t&gt;SC QĐ chấp nhận đơn hợp lệ&lt;t&gt;&lt;lf&gt;31.12.2024&lt;t&gt;SC TB cấp VBBH&lt;t&gt;&lt;lf&gt;10.03.2025&lt;t&gt;1151 Lệ phí cấp bằng&lt;t&gt;</t>
  </si>
  <si>
    <t>1-2022-06181</t>
  </si>
  <si>
    <t>https://wipopublish.ipvietnam.gov.vn/wopublish-search/service/patents/application/VN1202206181/doc/VN1202206181_DRAWINGS_1_1-2022-06181</t>
  </si>
  <si>
    <t>VN 1-2022-06181  26.10.2020</t>
  </si>
  <si>
    <t>VN 91441 | A | 25.11.2022</t>
  </si>
  <si>
    <t>PCT/CN2020/123695   26.10.2020</t>
  </si>
  <si>
    <t>IB WO/ 2021/169339   02.09.2021</t>
  </si>
  <si>
    <t>CN 202010132725.1 | 29.02.2020</t>
  </si>
  <si>
    <t>A61B 5/256  (2006.01) | A61B 5/273  (2006.01) | A61B 5/28  (2006.01) | A61B 5/308  (2006.01) | A61B 5/318  (2006.01)</t>
  </si>
  <si>
    <t>(VI) ZHANG, Jie   : Huawei Administration Building, Bantian, Longgang District, Shenzhen, Guangdong 518129, China | (VI) YANG, Bin   : Huawei Administration Building, Bantian, Longgang District, Shenzhen, Guangdong 518129, China | (VI) LIU, Xiangyu   : Huawei Administration Building, Bantian, Longgang District, Shenzhen, Guangdong 518129, China | (VI) CHEN, Yixin   : Huawei Administration Building, Bantian, Longgang District, Shenzhen, Guangdong 518129, China</t>
  </si>
  <si>
    <t>(VI) Phương pháp và thiết bị đo tín hiệu</t>
  </si>
  <si>
    <t>(VI) Sáng chế đề cập đến phương pháp đo tín hiệu và thiết bị đo tín hiệu (1000). Bộ chuyển đổi lựa chọn chế độ (11) có thể được sử dụng để kích hoạt chế độ đo đa chuyển đạo, để thu các tín hiệu của các chuyển đạo và tình trạng của người dùng. Khi chất lượng của các tín hiệu của các chuyển đạo tốt hoặc người dùng là ở trạng thái tĩnh, thì các đặc điểm đã trích xuất của các tín hiệu của các chuyển đạo được kết xuất. Khi các tín hiệu của các chuyển đạo kém và người dùng ở trạng thái chuyển động, thì bộ chuyển đổi lựa chọn chế độ (11) được sử dụng để chuyển đổi sang chế độ một chuyển đạo duy nhất với bộ điều khiển chân phải, để thu tín hiệu của một chuyển đạo duy nhất. Ngoài ra, tín hiệu chế độ chung được loại bỏ khỏi tín hiệu của một chuyển đạo duy nhất bằng cách sử dụng phản hồi âm của điện cực điều khiển chân phải, và đặc điểm tín hiệu của một chuyển đạo duy nhất mà quá trình xử lý loại bỏ được thực hiện trên đó được kết xuất. Bước chuyển đổi tự động giữa chế độ đo đa chuyển đạo và chế độ đo một chuyển đạo duy nhất với bộ điều khiển chân phải được thực hiện bằng cách xác định chất lượng của các tín hiệu và trạng thái chuyển động của người dùng, và tín hiệu với chất lượng cao có thể được kết xuất, để đo chính xác tín hiệu điện tim của người dùng.</t>
  </si>
  <si>
    <t>Tài liệu được đối chứngTài liệu tham khảoDanh mụcYêu cầu bảo hộLoại tài liệu đối chứng  12022-11-22 Các tài liệu tình trạng kỹ thuật được nêu trong mục (56) của patent đồng dạng số CN 113317795 B Notification and ReportSáng chế</t>
  </si>
  <si>
    <t>26.10.2020&lt;t&gt;Filing&lt;t&gt;Filed&lt;lf&gt;26.09.2022&lt;t&gt;PCT National Phase Entry&lt;t&gt;PCT National Phase&lt;lf&gt;26.09.2022&lt;t&gt;Biên lai điện tử XLQ&lt;t&gt;Pending&lt;lf&gt;24.10.2022&lt;t&gt;SC QĐ chấp nhận đơn hợp lệ&lt;t&gt;Examined&lt;lf&gt;19.09.2024&lt;t&gt;SC TB dự định từ chối nội dung&lt;t&gt;Examined&lt;lf&gt;18.12.2024&lt;t&gt;1143 Trả lời thông báo kết quả thẩm định nội dung&lt;t&gt;&lt;lf&gt;18.12.2024&lt;t&gt;1155 Bổ sung bản tóm tắt&lt;t&gt;&lt;lf&gt;18.12.2024&lt;t&gt;1156 Nộp bản mô tả&lt;t&gt;&lt;lf&gt;27.02.2025&lt;t&gt;SC TB cấp VBBH&lt;t&gt;&lt;lf&gt;19.03.2025&lt;t&gt;1151 Lệ phí cấp bằng&lt;t&gt;</t>
  </si>
  <si>
    <t>1-2022-07046</t>
  </si>
  <si>
    <t>VN 1-2022-07046  29.11.2021</t>
  </si>
  <si>
    <t>VN 97598 | A | 25.09.2023</t>
  </si>
  <si>
    <t>PCT/KR2021/017793   29.11.2021</t>
  </si>
  <si>
    <t>IB WO/ 2022/124670   16.06.2022</t>
  </si>
  <si>
    <t>KR 10-2020-0171739 | 09.12.2020</t>
  </si>
  <si>
    <t>C07K 14/195  (2006.01) | C12N 15/77  (2006.01) | C12P 13/08  (2006.01) | C12P 13/10  (2006.01)</t>
  </si>
  <si>
    <t>(VI) BAE, Hyun Won   : 330, Dongho-ro, Jung-gu, Seoul 04560, Republic of Korea | (VI) LIM, Boram   : 330, Dongho-ro, Jung-gu, Seoul 04560, Republic of Korea | (VI) LEE, Han Hyoung   : 330, Dongho-ro, Jung-gu, Seoul 04560, Republic of Korea | (VI) JANG, Jaewon   : 330, Dongho-ro, Jung-gu, Seoul 04560, Republic of Korea | (VI) JUNG, Moo Young   : 330, Dongho-ro, Jung-gu, Seoul 04560, Republic of Korea | (VI) KIM, Sang Jun   : 330, Dongho-ro, Jung-gu, Seoul 04560, Republic of Korea | (VI) SHIN, Yong Uk   : 330, Dongho-ro, Jung-gu, Seoul 04560, Republic of Korea | (VI) CHOI, Yunjung   : 330, Dongho-ro, Jung-gu, Seoul 04560, Republic of Korea | (VI) BYUN, Hyo Jeong   : 330, Dongho-ro, Jung-gu, Seoul 04560, Republic of Korea | (VI) PARK, Sang Min   : 330, Dongho-ro, Jung-gu, Seoul 04560, Republic of Korea</t>
  </si>
  <si>
    <t>(VI) Vi sinh vật chi Corynebacterium, biểu hiện protein màng thu được từ Shewanella atlantica và phương pháp sản xuất axit amin loại L sử dụng vi sinh vật này</t>
  </si>
  <si>
    <t>(VI) Sáng chế đề cập đến vi sinh vật biểu hiện protein ngoại và phương pháp sản xuất axit amin loại L sử dụng vi sinh vật này. Vi sinh vật biểu hiện protein ngoại có thể có khả năng tiết và/hoặc sản xuất axit amin loại L được cải thiện, so với kiểu dại.</t>
  </si>
  <si>
    <t>29.11.2021&lt;t&gt;Filing&lt;t&gt;Filed&lt;lf&gt;28.10.2022&lt;t&gt;PCT National Phase Entry&lt;t&gt;PCT National Phase&lt;lf&gt;28.10.2022&lt;t&gt;Biên lai điện tử XLQ&lt;t&gt;Pending&lt;lf&gt;31.07.2023&lt;t&gt;SC QĐ chấp nhận đơn hợp lệ&lt;t&gt;Examined&lt;lf&gt;23.01.2025&lt;t&gt;SC TB dự định từ chối nội dung&lt;t&gt;Examined&lt;lf&gt;08.04.2025&lt;t&gt;1143 Trả lời thông báo kết quả thẩm định nội dung&lt;t&gt;&lt;lf&gt;08.04.2025&lt;t&gt;1155 Bổ sung bản tóm tắt&lt;t&gt;&lt;lf&gt;08.04.2025&lt;t&gt;1156 Nộp bản mô tả&lt;t&gt;&lt;lf&gt;08.04.2025&lt;t&gt;Biên lai điện tử XLQ&lt;t&gt;&lt;lf&gt;16.05.2025&lt;t&gt;SC TB cấp VBBH&lt;t&gt;</t>
  </si>
  <si>
    <t>1-2020-05753</t>
  </si>
  <si>
    <t>VN 1-2020-05753  07.03.2019</t>
  </si>
  <si>
    <t>VN 77134 | A | 26.04.2021</t>
  </si>
  <si>
    <t>PCT/US2019/021186   07.03.2019</t>
  </si>
  <si>
    <t>IB WO/ 2019/226213   28.11.2019</t>
  </si>
  <si>
    <t>A61K 31/497  (2006.01) | A61P 25/28  (2006.01) | A61P 35/00  (2006.01) | A61P 37/02  (2006.01) | C07B 59/00  (2006.01) | C07D 213/40  (2006.01) | C07D 241/20  (2006.01) | C07D 241/28  (2006.01) | C07D 403/04  (2006.01) | C07D 403/08  (2006.01) | C07D 403/14  (2006.01) | C07D 405/12  (2006.01) | C07D 413/04  (2006.01) | C07D 413/14  (2006.01) | C07D 417/04  (2006.01)</t>
  </si>
  <si>
    <t>(VI) Incyte Corporation   : 1801 Augustine Cut-Off, Wilmington, Delaware 19803, United States of America</t>
  </si>
  <si>
    <t>(VI) COMBS, Andrew P.   : 1801 Augustine Cut-Off, Wilmington, Delaware 19803, United States of America | (VI) SHAO, Lixin   : 1801 Augustine Cut-Off, Wilmington, Delaware 19803, United States of America | (VI) FALAHATPISHEH, Nikoo   : 1801 Augustine Cut-Off, Wilmington, Delaware 19803, United States of America | (VI) SHEPARD, Stacey   : 1801 Augustine Cut-Off, Wilmington, Delaware 19803, United States of America</t>
  </si>
  <si>
    <t>(VI) Hợp chất aminopyrazin diol dùng làm chất ức chế PI3K-gama, dược phẩm chứa hợp chất này và phương pháp ức chế hoạt tính của kinaza PI3K-gama in vitro</t>
  </si>
  <si>
    <t>(VI) Sáng chế đề cập đến hợp chất có Công thức (I):  hoặc muối dược dụng của chúng, là chất ức chế PI3K-γ, hữu ích để điều trị các rối loạn như bệnh tự miễn, ung thư, bệnh tim mạch và bệnh thoái hóa thần kinh. Ngoài ra, sáng chế cũng đề cập đến dược phẩm chứa hợp chất này và phương pháp ức chế hoạt tính của kinaza PI3K-γ ex-vivo hoặc in-vitro.</t>
  </si>
  <si>
    <t>07.03.2019&lt;t&gt;Filing&lt;t&gt;Filed&lt;lf&gt;07.10.2020&lt;t&gt;PCT National Phase Entry&lt;t&gt;PCT National Phase&lt;lf&gt;26.11.2020&lt;t&gt;1157 Bổ sung giấy ủy quyền&lt;t&gt;Pending&lt;lf&gt;22.12.2020&lt;t&gt;SC TB dự định từ chối hình thức&lt;t&gt;Pending&lt;lf&gt;19.02.2021&lt;t&gt;1123 Trả lời thông báo kết quả thẩm định hình thức&lt;t&gt;Examined&lt;lf&gt;19.02.2021&lt;t&gt;Biên lai điện tử XLQ&lt;t&gt;Examined&lt;lf&gt;08.03.2021&lt;t&gt;SC QĐ chấp nhận đơn hợp lệ&lt;t&gt;Examined&lt;lf&gt;02.08.2021&lt;t&gt;1141 Yêu cầu thẩm định nội dung&lt;t&gt;&lt;lf&gt;02.08.2021&lt;t&gt;Biên lai điện tử XLQ&lt;t&gt;&lt;lf&gt;16.08.2023&lt;t&gt;SC TB dự định từ chối nội dung&lt;t&gt;&lt;lf&gt;10.11.2023&lt;t&gt;1186 Yêu cầu gia hạn trả lời công văn&lt;t&gt;&lt;lf&gt;10.11.2023&lt;t&gt;Biên lai điện tử XLQ&lt;t&gt;&lt;lf&gt;06.12.2023&lt;t&gt;1143 Trả lời thông báo kết quả thẩm định nội dung&lt;t&gt;&lt;lf&gt;06.12.2023&lt;t&gt;1155 Bổ sung bản tóm tắt&lt;t&gt;&lt;lf&gt;06.12.2023&lt;t&gt;1156 Nộp bản mô tả&lt;t&gt;&lt;lf&gt;06.12.2023&lt;t&gt;Biên lai điện tử XLQ&lt;t&gt;&lt;lf&gt;27.12.2023&lt;t&gt;SC TB dự định từ chối nội dung&lt;t&gt;&lt;lf&gt;26.03.2024&lt;t&gt;1143 Trả lời thông báo kết quả thẩm định nội dung&lt;t&gt;&lt;lf&gt;26.03.2024&lt;t&gt;1155 Bổ sung bản tóm tắt&lt;t&gt;&lt;lf&gt;26.03.2024&lt;t&gt;1156 Nộp bản mô tả&lt;t&gt;&lt;lf&gt;26.03.2024&lt;t&gt;Biên lai điện tử XLQ&lt;t&gt;&lt;lf&gt;30.05.2024&lt;t&gt;SC TB cấp VBBH&lt;t&gt;&lt;lf&gt;16.08.2024&lt;t&gt;1151 Lệ phí cấp bằng&lt;t&gt;</t>
  </si>
  <si>
    <t>1-2022-01322</t>
  </si>
  <si>
    <t>https://wipopublish.ipvietnam.gov.vn/wopublish-search/service/patents/application/VN1202201322/doc/VN1202201322_DRAWINGS_1_1-2022-01322</t>
  </si>
  <si>
    <t>VN 1-2022-01322  06.08.2020</t>
  </si>
  <si>
    <t>VN 86554 | A | 25.05.2022</t>
  </si>
  <si>
    <t>PCT/KR2020/010409   06.08.2020</t>
  </si>
  <si>
    <t>IB WO/2021/025488   11.02.2021</t>
  </si>
  <si>
    <t>KR 10-2019-0095457 | 06.08.2019</t>
  </si>
  <si>
    <t>H04W 72/12  (2006.01) | H04W 72/14  (2006.01) | H04W 74/08  (2006.01)</t>
  </si>
  <si>
    <t>(VI) CHOI, Kyungjun   : 721ho, 9 Giheungyeok-ro, Giheung-gu Yongin-si Gyeonggi-do 17065, Republic of Korea | (VI) KWAK, Jinsam   : 2006ho 203dong, 100, Anyangpangyo-ro Uiwang-si Gyeonggi-do 16014, Republic of Korea | (VI) NOH, Minseok   : 401ho 106dong, 583, Gonghang-daero Gangseo-gu Seoul 07560, Republic of Korea</t>
  </si>
  <si>
    <t>(VI) Thiết bị người dùng và phương pháp để thiết bị người dùng sử dụng trong hệ thống truyền thông không dây</t>
  </si>
  <si>
    <t>(VI) Sáng chế đề cập đến trạm cơ sở của hệ thống truyền thông không dây. Trạm cơ sở của hệ thống truyền thông không dây bao gồm môđun truyền thông và bộ xử lý. Bộ xử lý được tạo cấu hình để nhận sự cấp quyền để lập lịch các cuộc truyền dẫn đường lên từ trạm cơ sở, và khi thiết bị người dùng (UE) cố gắng truy cập kênh dựa trên thời lượng cố định thứ nhất cho cuộc truyền dẫn thứ nhất mà là một trong số các cuộc truyền dẫn đường lên và thất bại trong việc truy cập kênh dựa trên thời lượng cố định thứ nhất, thì cố gắng truy cập kênh dựa trên thời lượng cố định thứ hai cho cuộc truyền dẫn thứ hai mà là cuộc truyền dẫn tiếp theo cuộc truyền dẫn thứ nhất.</t>
  </si>
  <si>
    <t>Tài liệu được đối chứngTài liệu tham khảoDanh mụcYêu cầu bảo hộLoại tài liệu đối chứng  12022-11-15 Các tài liệu như được nêu trong mục (56) của patent số US 11503653 B2 Notification and ReportSáng chế</t>
  </si>
  <si>
    <t>06.08.2020&lt;t&gt;Filing&lt;t&gt;Filed&lt;lf&gt;02.03.2022&lt;t&gt;PCT National Phase Entry&lt;t&gt;PCT National Phase&lt;lf&gt;28.03.2022&lt;t&gt;SC QĐ chấp nhận đơn hợp lệ&lt;t&gt;Pending&lt;lf&gt;06.09.2024&lt;t&gt;SC TB dự định từ chối nội dung&lt;t&gt;Examined&lt;lf&gt;18.10.2024&lt;t&gt;1143 Trả lời thông báo kết quả thẩm định nội dung&lt;t&gt;Examined&lt;lf&gt;18.10.2024&lt;t&gt;1155 Bổ sung bản tóm tắt&lt;t&gt;&lt;lf&gt;18.10.2024&lt;t&gt;1156 Nộp bản mô tả&lt;t&gt;&lt;lf&gt;18.10.2024&lt;t&gt;Biên lai điện tử XLQ&lt;t&gt;&lt;lf&gt;31.12.2024&lt;t&gt;SC TB cấp VBBH&lt;t&gt;&lt;lf&gt;24.03.2025&lt;t&gt;1145 Yêu cầu tách đơn&lt;t&gt;&lt;lf&gt;24.03.2025&lt;t&gt;Biên lai điện tử XLQ&lt;t&gt;&lt;lf&gt;25.03.2025&lt;t&gt;1151 Lệ phí cấp bằng&lt;t&gt;</t>
  </si>
  <si>
    <t>1-2021-00313</t>
  </si>
  <si>
    <t>https://wipopublish.ipvietnam.gov.vn/wopublish-search/service/patents/application/VN1202100313/doc/VN1202100313_DRAWINGS_1_1-2021-00313</t>
  </si>
  <si>
    <t>VN 1-2021-00313  11.09.2018</t>
  </si>
  <si>
    <t>VN 77423 | A | 26.04.2021</t>
  </si>
  <si>
    <t>PCT/IB2018/056913   11.09.2018</t>
  </si>
  <si>
    <t>IB WO/ 2020/002977   02.01.2020</t>
  </si>
  <si>
    <t>IN 201831024461 | 30.06.2018</t>
  </si>
  <si>
    <t>B03B 5/34  (2006.01) | B03B 5/62  (2006.01) | B07B 1/28  (2006.01)</t>
  </si>
  <si>
    <t>(VI) CDE ASIA LIMITED   : Ecospace Business Park, Block 4A, 6th Floor, New Town, Rajarhat, West Bengal, Kolkata 700156, India</t>
  </si>
  <si>
    <t>(VI) BHARTIA, Manish   : Space Town, Block 2, Flat 4E, VIP Road, Raghunathpur, Near Haldiram, West Bengal, Kolkata 700052, India</t>
  </si>
  <si>
    <t>(VI) Hệ thống và phương pháp làm sạch và phân loại vật liệu dạng hạt</t>
  </si>
  <si>
    <t>(VI) Sáng chế đề cập đến hệ thống phân loại vật liệu dạng hạt có các kích thước khác nhau và tách các hạt được phân loại mịn có khả năng giám sát chất thải và hệ thống tái chế nước có khả năng phục hồi tối đa nước xử lý. Hệ thống bao gồm sàng khử cặn (101) được điều chỉnh để nhận vật liệu dạng hạt từ hệ thống nạp liệu (100), trong đó bùn được nạp cùng với nước được thu nhận từ sàng khử cặn (101); băng chuyền (102) được điều chỉnh để nhận rác quá cỡ từ sàng khử cặn (101) để đổ bỏ; sàng mịn (105) được điều chỉnh để nhận bùn được nạp và sàng lọc các hạt mịn; băng chuyền (106) được điều chỉnh để nhận các hạt thô đã loại bỏ nước cho dòng chảy trên của sàng mịn (105) và chất đống các hạt thô này làm sản phẩm thô; hydroxyclon thứ nhất (111) được điều chỉnh để nhận các hạt mịn dưới dạng bùn để loại bỏ các hạt siêu mịn được chọn trước cùng với hầu hết lượng nước đến dòng chảy trên của hydroxyclon làm phân loại bỏ; sàng loại bỏ nước (112) được điều chỉnh để nhận dòng chảy dưới của hydroxyclon với khoảng hạt mong muốn và tạo ra các hạt đã loại bỏ nước trên băng chuyền (113) tại đó các hạt đã loại bỏ nước được chất đống làm sản phẩm cuối; và hệ thống tái chế nước (116) được điều chỉnh để nhận dòng chảy trên của hydroxyclon để phục hồi và thu nhận nước trong bể chứa sạch (117) và tái luân chuyển nước trong hệ thống bằng cách sử dụng bơm (118). Phương pháp để phân loại vật liệu dạng hạt có các kích thước khác nhau và tách các hạt được phân loại mịn có khả năng giám sát chất thải và hệ thống tái chế nước có khả năng phục hồi tối đa nước xử lý cũng được bộc lộ.</t>
  </si>
  <si>
    <t>11.09.2018&lt;t&gt;Filing&lt;t&gt;Filed&lt;lf&gt;20.01.2021&lt;t&gt;PCT National Phase Entry&lt;t&gt;PCT National Phase&lt;lf&gt;20.01.2021&lt;t&gt;Biên lai điện tử XLQ&lt;t&gt;Pending&lt;lf&gt;08.02.2021&lt;t&gt;1157 Bổ sung giấy ủy quyền&lt;t&gt;Examined&lt;lf&gt;09.03.2021&lt;t&gt;SC QĐ chấp nhận đơn hợp lệ&lt;t&gt;Examined&lt;lf&gt;22.12.2021&lt;t&gt;1141 Yêu cầu thẩm định nội dung&lt;t&gt;&lt;lf&gt;22.12.2021&lt;t&gt;Biên lai điện tử XLQ&lt;t&gt;&lt;lf&gt;09.08.2023&lt;t&gt;SC TB dự định từ chối nội dung&lt;t&gt;&lt;lf&gt;09.10.2023&lt;t&gt;1143 Trả lời thông báo kết quả thẩm định nội dung&lt;t&gt;&lt;lf&gt;09.10.2023&lt;t&gt;1155 Bổ sung bản tóm tắt&lt;t&gt;&lt;lf&gt;09.10.2023&lt;t&gt;1156 Nộp bản mô tả&lt;t&gt;&lt;lf&gt;09.10.2023&lt;t&gt;Biên lai điện tử XLQ&lt;t&gt;&lt;lf&gt;30.12.2024&lt;t&gt;1101 NNĐ tự bổ sung sửa đổi đơn&lt;t&gt;&lt;lf&gt;30.12.2024&lt;t&gt;1155 Bổ sung bản tóm tắt&lt;t&gt;&lt;lf&gt;30.12.2024&lt;t&gt;1156 Nộp bản mô tả&lt;t&gt;&lt;lf&gt;30.12.2024&lt;t&gt;Biên lai điện tử XLQ&lt;t&gt;&lt;lf&gt;31.03.2025&lt;t&gt;SC TB cấp VBBH&lt;t&gt;</t>
  </si>
  <si>
    <t>1-2022-06353</t>
  </si>
  <si>
    <t>https://wipopublish.ipvietnam.gov.vn/wopublish-search/service/patents/application/VN1202206353/doc/VN1202206353_DRAWINGS_1_1-2022-06353</t>
  </si>
  <si>
    <t>VN 1-2022-06353  07.12.2021</t>
  </si>
  <si>
    <t>VN 97591 | A | 25.09.2023</t>
  </si>
  <si>
    <t>PCT/KR2021/018413   07.12.2021</t>
  </si>
  <si>
    <t>IB WO/ 2022/131652   23.06.2022</t>
  </si>
  <si>
    <t>KR 10-2020-0178320 | 18.12.2020</t>
  </si>
  <si>
    <t>B23K 26/242  (2006.01) | B23K 35/02  (2006.01) | B23K 35/30  (2006.01) | C22C 38/00  (2006.01) | C22C 38/02  (2006.01) | C22C 38/04  (2006.01) | C22C 38/06  (2006.01) | C22C 38/14  (2006.01) | C22C 38/58  (2006.01)</t>
  </si>
  <si>
    <t>(VI) POSCO   : (Goedong-dong) 6261, Donghaean-ro, Nam-gu, Pohang-si, Gyeongsangbuk-do 37859, Republic of Korea</t>
  </si>
  <si>
    <t>(VI) BAE, Gyu-Yeol   : POSCO 100, Songdogwahak-ro Yeonsu-gu, Incheon 21985, Republic of Korea | (VI) LEE, Sang-Min   : POSCO 100, Songdogwahak-ro Yeonsu-gu, Incheon 21985, Republic of Korea</t>
  </si>
  <si>
    <t>(VI) Cấu kiện hàn có độ bền mỏi rất tốt ở phần hàn và phương pháp sản xuất cấu kiện hàn này</t>
  </si>
  <si>
    <t>(VI) Sáng chế đề cập đến cấu kiện hàn đạt được bằng cách phủ chồng các phần của hai tấm kim loại nền và thực hiện hàn nối tại đó sử dụng vật liệu hàn, và tạo ra cấu kiện hàn có độ bền mỏi rất tốt ở phần hàn, và phương pháp sản xuất cấu kiện này, cấu kiện hàn bao gồm kim loại nền, đường hàn và kim loại hàn tăng cường ở chân, trong đó kim loại nền có độ bền kéo là 780 MPa, đường hàn có góc mũi là 160 độ hoặc lớn hơn và đường hàn và kim loại hàn tăng cường ở chân có độ cứng Vicker là 280-320 Hv và độ bền mỏi là 350 MPa hoặc cao hơn.</t>
  </si>
  <si>
    <t>07.12.2021&lt;t&gt;Filing&lt;t&gt;Filed&lt;lf&gt;30.09.2022&lt;t&gt;PCT National Phase Entry&lt;t&gt;PCT National Phase&lt;lf&gt;30.09.2022&lt;t&gt;Biên lai điện tử XLQ&lt;t&gt;Pending&lt;lf&gt;14.08.2023&lt;t&gt;SC QĐ chấp nhận đơn hợp lệ&lt;t&gt;Examined&lt;lf&gt;30.12.2024&lt;t&gt;SC TB cấp VBBH&lt;t&gt;&lt;lf&gt;05.03.2025&lt;t&gt;1151 Lệ phí cấp bằng&lt;t&gt;</t>
  </si>
  <si>
    <t>1-2022-04486</t>
  </si>
  <si>
    <t>https://wipopublish.ipvietnam.gov.vn/wopublish-search/service/patents/application/VN1202204486/doc/VN1202204486_DRAWINGS_1_1-2022-04486</t>
  </si>
  <si>
    <t>VN 1-2022-04486  17.12.2020</t>
  </si>
  <si>
    <t>VN 89765 | A | 26.09.2022</t>
  </si>
  <si>
    <t>PCT/KR2020/018567   17.12.2020</t>
  </si>
  <si>
    <t>IB WO/ 2021/125838   24.06.2021</t>
  </si>
  <si>
    <t>B64C 39/02  (2006.01) | G05D 1/02  (2006.01) | G05D 1/10  (2006.01)</t>
  </si>
  <si>
    <t>(VI) KT CORPORATION   : 90, Buljeong-ro, Bundang-gu, Seongnam-Si, Gyeonggi-do 13606, Republic of Korea</t>
  </si>
  <si>
    <t>(VI) SEO, Ho-Seok   : 8-1303, 160, Dunsanbuk-ro, Seo-gu, Daejeon 35247, Republic of Korea</t>
  </si>
  <si>
    <t>(VI) Phương pháp và thiết bị thiết lập đường bay cho phương tiện bay không người lái</t>
  </si>
  <si>
    <t>(VI) Phương pháp thiết lập đường bay phản ánh không gian của phương tiện không người lái bởi thiết bị thiết lập đường bay theo một phương án bao gồm các bước nhận dữ liệu đường bay được thu thập bởi phương tiện không người lái từ phương tiện không người lái; tính điểm số lỗi đường bay biểu thị mức độ lệch của phương tiện không người lái với đường bay dự kiến bằng cách so sánh dữ liệu đường bay nhận được với đường bay dự kiến của phương tiện không người lái; điều chỉnh không gian định trước của phương tiện không người lái dựa vào điểm số lỗi đường bay; và tạo ra đường bay mới cho phương tiện không người lái dựa vào không gian được điều chỉnh của phương tiện không người lái và điểm đến.</t>
  </si>
  <si>
    <t>17.12.2020&lt;t&gt;Filing&lt;t&gt;Filed&lt;lf&gt;15.07.2022&lt;t&gt;PCT National Phase Entry&lt;t&gt;PCT National Phase&lt;lf&gt;05.08.2022&lt;t&gt;SC QĐ chấp nhận đơn hợp lệ&lt;t&gt;Pending&lt;lf&gt;12.06.2023&lt;t&gt;1141 Yêu cầu thẩm định nội dung&lt;t&gt;Examined&lt;lf&gt;12.06.2023&lt;t&gt;Biên lai điện tử XLQ&lt;t&gt;Examined&lt;lf&gt;30.08.2024&lt;t&gt;SC TB dự định từ chối nội dung&lt;t&gt;&lt;lf&gt;28.11.2024&lt;t&gt;1143 Trả lời thông báo kết quả thẩm định nội dung&lt;t&gt;&lt;lf&gt;28.11.2024&lt;t&gt;1155 Bổ sung bản tóm tắt&lt;t&gt;&lt;lf&gt;28.11.2024&lt;t&gt;1156 Nộp bản mô tả&lt;t&gt;&lt;lf&gt;28.11.2024&lt;t&gt;Biên lai điện tử XLQ&lt;t&gt;&lt;lf&gt;26.02.2025&lt;t&gt;SC TB cấp VBBH&lt;t&gt;&lt;lf&gt;21.05.2025&lt;t&gt;1151 Lệ phí cấp bằng&lt;t&gt;</t>
  </si>
  <si>
    <t>1-2022-04488</t>
  </si>
  <si>
    <t>https://wipopublish.ipvietnam.gov.vn/wopublish-search/service/patents/application/VN1202204488/doc/VN1202204488_DRAWINGS_1_1-2022-04488</t>
  </si>
  <si>
    <t>VN 1-2022-04488  18.12.2020</t>
  </si>
  <si>
    <t>VN 89766 | A | 26.09.2022</t>
  </si>
  <si>
    <t>PCT/CN2020/137736   18.12.2020</t>
  </si>
  <si>
    <t>IB WO/ 2021/121406   24.06.2021</t>
  </si>
  <si>
    <t>CN 201911329069.8 | 20.12.2019</t>
  </si>
  <si>
    <t>H04W 8/14  (2006.01) | H04W 8/24  (2006.01)</t>
  </si>
  <si>
    <t>(VI) BAO, Wei   : No. 168 Jinghai East Rd., Chang'an Dongguan, Guangdong 523863, China | (VI) LIU, Jinhua   : No. 168 Jinghai East Rd., Chang'an Dongguan, Guangdong 523863, China</t>
  </si>
  <si>
    <t>(VI) Phương pháp TAU và thiết bị dựa trên nút IAB di động</t>
  </si>
  <si>
    <t>(VI) Các phương án của sáng chế này là cung cấp phương pháp TAU và thiết bị dựa trên nút IAB di động để giải quyết vấn đề thiết bị đầu cuối trong tế bào do nút IAB di động cung cấp dễ gây ra cơn bão TAU. Phương pháp này do nút IAB di động thực thi và bao gồm: nhận thông tin danh sách TAC thứ nhất; và khởi tạo quy trình TAU dựa trên thông tin danh sách TAC thứ nhất trong trường hợp phát hiện TAI mới, trong đó quy trình TAU được AMF thứ nhất sử dụng để cập nhật thông tin vị trí của thiết bị đầu cuối trong tế bào do nút IAB di động cung cấp.</t>
  </si>
  <si>
    <t>18.12.2020&lt;t&gt;Filing&lt;t&gt;Filed&lt;lf&gt;15.07.2022&lt;t&gt;PCT National Phase Entry&lt;t&gt;PCT National Phase&lt;lf&gt;05.08.2022&lt;t&gt;SC QĐ chấp nhận đơn hợp lệ&lt;t&gt;Pending&lt;lf&gt;30.08.2024&lt;t&gt;SC TB dự định từ chối nội dung&lt;t&gt;Examined&lt;lf&gt;29.11.2024&lt;t&gt;1143 Trả lời thông báo kết quả thẩm định nội dung&lt;t&gt;Examined&lt;lf&gt;29.11.2024&lt;t&gt;1155 Bổ sung bản tóm tắt&lt;t&gt;&lt;lf&gt;29.11.2024&lt;t&gt;1156 Nộp bản mô tả&lt;t&gt;&lt;lf&gt;29.11.2024&lt;t&gt;Biên lai điện tử XLQ&lt;t&gt;&lt;lf&gt;25.03.2025&lt;t&gt;SC TB cấp VBBH&lt;t&gt;&lt;lf&gt;23.05.2025&lt;t&gt;1151 Lệ phí cấp bằng&lt;t&gt;</t>
  </si>
  <si>
    <t>1-2022-00853</t>
  </si>
  <si>
    <t>https://wipopublish.ipvietnam.gov.vn/wopublish-search/service/patents/application/VN1202200853/doc/VN1202200853_DRAWINGS_1_1-2022-00853</t>
  </si>
  <si>
    <t>1-0047172-000   15.05.2025</t>
  </si>
  <si>
    <t>09.07.2040</t>
  </si>
  <si>
    <t>VN 1-2022-00853  09.07.2020</t>
  </si>
  <si>
    <t>VN 85856 | A | 25.04.2022</t>
  </si>
  <si>
    <t>PCT/JP2020/026929   09.07.2020</t>
  </si>
  <si>
    <t>IB WO/ 2021/010296   21.01.2021</t>
  </si>
  <si>
    <t>JP 2019-130645 | 12.07.2019</t>
  </si>
  <si>
    <t>F24F 11/36  (2006.01) | F24F 13/20  (2006.01) | F25B 49/02  (2006.01)</t>
  </si>
  <si>
    <t>(VI) DAIKIN INDUSTRIES, LTD.   : Osaka Umeda Twin Towers South, 1-13-1, Umeda, Kita-ku, Osaka-Shi, Osaka 530-0001, Japan</t>
  </si>
  <si>
    <t>(VI) TSUJI, Yoshiyuki   : c/o DAIKIN INDUSTRIES, LTD., Umeda Center Building, 4-12, Nakazaki-Nishi 2-Chome, Kita-ku, Osaka-shi, Osaka 530-8323, Japan | (VI) KOJIMA, Makoto   : c/o DAIKIN INDUSTRIES, LTD., Umeda Center Building, 4-12, Nakazaki-Nishi 2-Chome, Kita-ku, Osaka-shi, Osaka 530-8323, Japan</t>
  </si>
  <si>
    <t>(VI) Dàn lạnh của thiết bị làm lạnh</t>
  </si>
  <si>
    <t>(VI) Sáng chế đề cập đến dàn lạnh của thiết bị làm lạnh. Trong sử dụng môi chất làm lạnh dễ cháy, cần phải lắp đặt thiết bị cảm biến khí phát hiện môi chất làm lạnh khi môi chất làm lạnh bị rò rỉ và sáng chế giải quyết vấn đề lựa chọn vị trí lắp đặt thiết bị cảm biến khí. Thiết bị cảm biến khí (55) được lắp đặt phía trên khay hứng nước ngưng (36) trên hình chiếu cạnh và độ cao H từ đầu trên của khay hứng nước ngưng (36) đến thiết bị cảm biến khí (55) được xác định phải thỏa mãn biểu thức tương quan được biểu diễn bởi L•W{C1•H1/Q + C2•H/(Q-C3•L•H^(3/2))} ≤ 90. Theo biểu thức tương quan nêu trên, hằng số C1: 0,0067, hằng số C2: 0,01172, hằng số C3: 0,000153, L [m]: chiều dài của bề mặt thành thứ nhất khay hứng nước ngưng (36), W [m]: chiều dài của bề mặt thành khay hứng nước ngưng (36) giao nhau với bề mặt thành thứ nhất, H1 [m]: độ sâu của khay hứng nước ngưng (36) và Q [m^3/s]: lưu lượng dòng rò rỉ môi chất làm lạnh.</t>
  </si>
  <si>
    <t>09.07.2020&lt;t&gt;Filing&lt;t&gt;Filed&lt;lf&gt;11.02.2022&lt;t&gt;PCT National Phase Entry&lt;t&gt;PCT National Phase&lt;lf&gt;21.03.2022&lt;t&gt;SC QĐ chấp nhận đơn hợp lệ&lt;t&gt;Pending&lt;lf&gt;17.02.2023&lt;t&gt;1100 SĐ1 Yêu cầu đổi đơn ( tên, địa chỉ chủ đơn)&lt;t&gt;975&lt;lf&gt;09.05.2023&lt;t&gt;TB dự định từ chối ghi nhận sửa đơn: SĐ1-2023-00234&lt;t&gt;977&lt;lf&gt;17.05.2023&lt;t&gt;1334 Trả lời thông báo kết quả thẩm định đơn&lt;t&gt;Examined&lt;lf&gt;17.05.2023&lt;t&gt;997 Biên lai điện tử PS&lt;t&gt;Examined&lt;lf&gt;24.07.2023&lt;t&gt;TB Ghi nhận sửa đơn: SĐ1-2023-00234&lt;t&gt;&lt;lf&gt;29.08.2024&lt;t&gt;1101 NNĐ tự bổ sung sửa đổi đơn&lt;t&gt;&lt;lf&gt;29.08.2024&lt;t&gt;1155 Bổ sung bản tóm tắt&lt;t&gt;&lt;lf&gt;29.08.2024&lt;t&gt;1156 Nộp bản mô tả&lt;t&gt;&lt;lf&gt;29.08.2024&lt;t&gt;Biên lai điện tử XLQ&lt;t&gt;&lt;lf&gt;27.11.2024&lt;t&gt;SC TB cấp VBBH&lt;t&gt;&lt;lf&gt;08.01.2025&lt;t&gt;1151 Lệ phí cấp bằng&lt;t&gt;&lt;lf&gt;15.05.2025&lt;t&gt;SC Tài liệu cấp VBBH 1263&lt;t&gt;</t>
  </si>
  <si>
    <t>1-2021-02559</t>
  </si>
  <si>
    <t>https://wipopublish.ipvietnam.gov.vn/wopublish-search/service/patents/application/VN1202102559/doc/VN1202102559_DRAWINGS_1_1-2021-02559</t>
  </si>
  <si>
    <t>1-0047086-000   13.05.2025</t>
  </si>
  <si>
    <t>10.04.2039</t>
  </si>
  <si>
    <t>VN 1-2021-02559  10.04.2019</t>
  </si>
  <si>
    <t>VN 79551 | A | 26.07.2021</t>
  </si>
  <si>
    <t>PCT/KR2019/004292   10.04.2019</t>
  </si>
  <si>
    <t>IB WO/ 2020/075935   16.04.2020</t>
  </si>
  <si>
    <t>KR 10-2018-0121409 | 11.10.2018</t>
  </si>
  <si>
    <t>H01L 27/15  (2006.01) | H01L 33/16  (2006.01) | H01L 33/36  (2006.01) | H01L 33/48  (2006.01) | H01L 33/62  (2006.01)</t>
  </si>
  <si>
    <t>(VI) SAMSUNG DISPLAY CO., LTD.   : 1, Samsung-ro, Giheung-gu, Yongin-si, Gyeonggi-do, 17113, Republic of Korea</t>
  </si>
  <si>
    <t>(VI) CHO, Hyun Min   : 1, Samsung-ro, Giheung-gu, Yongin-si, Gyeonggi-do, 17113, Republic of Korea | (VI) KIM, Dae Hyun   : 1, Samsung-ro, Giheung-gu, Yongin-si, Gyeonggi-do, 17113, Republic of Korea | (VI) KONG, Tae Jin   : 1, Samsung-ro, Giheung-gu, Yongin-si, Gyeonggi-do, 17113, Republic of Korea | (VI) LEE, Hee Keun   : 1, Samsung-ro, Giheung-gu, Yongin-si, Gyeonggi-do, 17113, Republic of Korea | (VI) TAE, Chang Il   : 1, Samsung-ro, Giheung-gu, Yongin-si, Gyeonggi-do, 17113, Republic of Korea | (VI) LI, Xinxing   : 1, Samsung-ro, Giheung-gu, Yongin-si, Gyeonggi-do, 17113, Republic of Korea</t>
  </si>
  <si>
    <t>(VI) Thiết bị phát quang, phương pháp chế tạo thiết bị phát quang, và thiết bị hiển thị bao gồm thiết bị phát quang này</t>
  </si>
  <si>
    <t>(VI) Thiết bị phát quang theo một phương án của sáng chế bao gồm: nền; điện cực thứ nhất được bố trí trên nền; lớp cách điện thứ nhất được bố trí trên nền và để che phủ ít nhất một vùng của điện cực thứ nhất; điện cực thứ hai được bố trí trên lớp cách điện thứ nhất và được đặt cách xa khỏi điện cực thứ nhất; và ít nhất một điốt phát quang được nối điện giữa điện cực thứ nhất và điện cực thứ hai, điện cực thứ nhất và điện cực thứ hai có thể được bố trí trên các lớp khác nhau trên nền với lớp cách điện thứ nhất được bố trí giữa đó, và được đặt cách xa khỏi nhau ở một khoảng cách định trước sao cho không chồng lên nhau trên hình chiếu bằng.</t>
  </si>
  <si>
    <t>10.04.2019&lt;t&gt;Filing&lt;t&gt;Filed&lt;lf&gt;07.05.2021&lt;t&gt;PCT National Phase Entry&lt;t&gt;PCT National Phase&lt;lf&gt;07.05.2021&lt;t&gt;Biên lai điện tử XLQ&lt;t&gt;Pending&lt;lf&gt;11.06.2021&lt;t&gt;SC QĐ chấp nhận đơn hợp lệ&lt;t&gt;Examined&lt;lf&gt;28.06.2021&lt;t&gt;1190 OD TL Khác&lt;t&gt;Examined&lt;lf&gt;31.05.2024&lt;t&gt;SC TB dự định từ chối nội dung&lt;t&gt;Examined&lt;lf&gt;30.08.2024&lt;t&gt;1143 Trả lời thông báo kết quả thẩm định nội dung&lt;t&gt;&lt;lf&gt;13.09.2024&lt;t&gt;1101 NNĐ tự bổ sung sửa đổi đơn&lt;t&gt;&lt;lf&gt;13.09.2024&lt;t&gt;1155 Bổ sung bản tóm tắt&lt;t&gt;&lt;lf&gt;13.09.2024&lt;t&gt;1156 Nộp bản mô tả&lt;t&gt;&lt;lf&gt;13.09.2024&lt;t&gt;Biên lai điện tử XLQ&lt;t&gt;&lt;lf&gt;29.11.2024&lt;t&gt;SC TB cấp VBBH&lt;t&gt;&lt;lf&gt;27.02.2025&lt;t&gt;1151 Lệ phí cấp bằng&lt;t&gt;&lt;lf&gt;13.05.2025&lt;t&gt;SC Tài liệu cấp VBBH 1263&lt;t&gt;</t>
  </si>
  <si>
    <t>1-2022-00379</t>
  </si>
  <si>
    <t>https://wipopublish.ipvietnam.gov.vn/wopublish-search/service/patents/application/VN1202200379/doc/VN1202200379_DRAWINGS_1_1-2022-00379</t>
  </si>
  <si>
    <t>VN 1-2022-00379  19.06.2020</t>
  </si>
  <si>
    <t>VN 85138 | A | 25.03.2022</t>
  </si>
  <si>
    <t>PCT/KR2020/007995   19.06.2020</t>
  </si>
  <si>
    <t>IB WO/2020/256483   24.12.2020</t>
  </si>
  <si>
    <t>US 62/864,815 | 21.06.2019</t>
  </si>
  <si>
    <t>H04N 19/105  (2006.01) | H04N 19/109  (2006.01) | H04N 19/11  (2006.01) | H04N 19/132  (2006.01) | H04N 19/176  (2006.01) | H04N 19/593  (2006.01)</t>
  </si>
  <si>
    <t>(VI) SAMSUNG ELECTRONICS CO., LTD.   : 129, Samsung-ro, Yeongtong-gu, Suwon-si, Gyeonggi-do, 16677, Republic of Korea</t>
  </si>
  <si>
    <t>(VI) PARK, Minwoo   : 129, Samsung-ro, Yeongtong-gu, Suwon-si, Gyeonggi-do 16677, Republic of Korea | (VI) CHOI, Narae   : 129, Samsung-ro, Yeongtong-gu, Suwon-si, Gyeonggi-do 16677, Republic of Korea</t>
  </si>
  <si>
    <t>(VI) Phương pháp và thiết bị giải mã hình ảnh, phương pháp mã hóa hình ảnh và phương tiện đọc được bằng máy tính không tạm thời</t>
  </si>
  <si>
    <t>(VI) Sáng chế đề cập đến phương pháp giải mã hình ảnh bao gồm các bước: khi chế độ dự đoán của khối hiện thời là chế độ nội ảnh, thì xác định giá trị mẫu của mẫu tham chiếu phía trên bên trái của khối hiện thời bằng cách xác định tính khả dụng của mẫu tham chiếu phía trên bên trái của khối hiện thời; tìm kiếm tuần tự đối với mẫu tham chiếu của ít nhất một đường tham chiếu từ trong số đường tham chiếu bên trái, đường tham chiếu phía trên, và đường tham chiếu bên phải của khối hiện thời theo hướng cách xa mẫu tham chiếu phía trên bên trái ngoại trừ mẫu tham chiếu phía trên bên trái này và xác định giá trị mẫu của các mẫu tham chiếu còn lại của khối hiện thời ngoại trừ mẫu tham chiếu phía trên bên trái bằng cách xác định tính khả dụng của mẫu tham chiếu tìm kiếm được; thu khối dự đoán của khối hiện thời bằng cách thực hiện phép dự đoán nội ảnh đối với khối hiện thời, dựa vào giá trị mẫu xác định được của mẫu tham chiếu phía trên bên trái của khối hiện thời và giá trị mẫu xác định được của các mẫu tham chiếu còn lại ngoại trừ mẫu tham chiếu phía trên bên trái; và thu khối khôi phục của khối hiện thời dựa vào khối dự đoán của khối hiện thời.</t>
  </si>
  <si>
    <t>19.06.2020&lt;t&gt;Filing&lt;t&gt;Filed&lt;lf&gt;19.01.2022&lt;t&gt;PCT National Phase Entry&lt;t&gt;PCT National Phase&lt;lf&gt;24.02.2022&lt;t&gt;SC QĐ chấp nhận đơn hợp lệ&lt;t&gt;Pending&lt;lf&gt;15.12.2022&lt;t&gt;1141 Yêu cầu thẩm định nội dung&lt;t&gt;Examined&lt;lf&gt;15.12.2022&lt;t&gt;Biên lai điện tử XLQ&lt;t&gt;Examined&lt;lf&gt;09.09.2024&lt;t&gt;SC TB dự định từ chối nội dung&lt;t&gt;&lt;lf&gt;09.12.2024&lt;t&gt;1143 Trả lời thông báo kết quả thẩm định nội dung&lt;t&gt;&lt;lf&gt;09.12.2024&lt;t&gt;1155 Bổ sung bản tóm tắt&lt;t&gt;&lt;lf&gt;09.12.2024&lt;t&gt;1156 Nộp bản mô tả&lt;t&gt;&lt;lf&gt;26.02.2025&lt;t&gt;SC TB cấp VBBH&lt;t&gt;&lt;lf&gt;26.05.2025&lt;t&gt;1145 Yêu cầu tách đơn&lt;t&gt;&lt;lf&gt;26.05.2025&lt;t&gt;1151 Lệ phí cấp bằng&lt;t&gt;&lt;lf&gt;26.05.2025&lt;t&gt;Biên lai điện tử XLQ&lt;t&gt;</t>
  </si>
  <si>
    <t>1-2020-07188</t>
  </si>
  <si>
    <t>https://wipopublish.ipvietnam.gov.vn/wopublish-search/service/patents/application/VN1202007188/doc/VN1202007188_DRAWINGS_1_1-2020-07188</t>
  </si>
  <si>
    <t>VN 1-2020-07188  09.05.2019</t>
  </si>
  <si>
    <t>VN 76709 | A | 25.03.2021</t>
  </si>
  <si>
    <t>PCT/CN2019/086243   09.05.2019</t>
  </si>
  <si>
    <t>IB WO/ 2019/214689   14.11.2019</t>
  </si>
  <si>
    <t>CN 201810445194.4 | 10.05.2018</t>
  </si>
  <si>
    <t>H04W 4/70  (2006.01) | H04W 72/04  (2006.01)</t>
  </si>
  <si>
    <t>(VI) ZTE CORPORATION   : ZTE Plaza, Keji Road South, Hi-Tech Industrial Park, Nanshan District Shenzhen, Guangdong 518057, China</t>
  </si>
  <si>
    <t>(VI) YANG, Weiwei   : ZTE Plaza, Keji Road South, Hi-Tech Industrial Park, Nanshan District Shenzhen, Guangdong 518057, China | (VI) DAI, Bo   : ZTE Plaza, Keji Road South, Hi-Tech Industrial Park, Nanshan District Shenzhen, Guangdong 518057, China | (VI) LIU, Kun   : ZTE Plaza, Keji Road South, Hi-Tech Industrial Park, Nanshan District Shenzhen, Guangdong 518057, China | (VI) FANG, Huiying   : ZTE Plaza, Keji Road South, Hi-Tech Industrial Park, Nanshan District Shenzhen, Guangdong 518057, China</t>
  </si>
  <si>
    <t>(VI) Thiết bị điện tử và phương pháp truyền thông không dây</t>
  </si>
  <si>
    <t>(VI) Sáng chế đề xuất phương pháp và thiết bị truyền tín hiệu, phương tiện lưu trữ và thiết bị điện tử. Phương pháp này bao gồm truyền tín hiệu thứ nhất. Tín hiệu thứ nhất bao gồm một hoặc nhiều nhóm ký hiệu.</t>
  </si>
  <si>
    <t>Tài liệu được đối chứngTài liệu tham khảoDanh mụcYêu cầu bảo hộLoại tài liệu đối chứng  12023-01-10 Các tài liệu được trích dẫn trong mục (56) của patent US 11,552,772 B2 Notification and ReportSáng chế</t>
  </si>
  <si>
    <t>09.05.2019&lt;t&gt;Filing&lt;t&gt;Filed&lt;lf&gt;10.12.2020&lt;t&gt;PCT National Phase Entry&lt;t&gt;PCT National Phase&lt;lf&gt;15.12.2020&lt;t&gt;1101 NNĐ tự bổ sung sửa đổi đơn&lt;t&gt;Pending&lt;lf&gt;15.12.2020&lt;t&gt;1155 Bổ sung bản tóm tắt&lt;t&gt;Examined&lt;lf&gt;15.12.2020&lt;t&gt;1156 Nộp bản mô tả&lt;t&gt;Examined&lt;lf&gt;29.01.2021&lt;t&gt;SC QĐ chấp nhận đơn hợp lệ&lt;t&gt;Examined&lt;lf&gt;04.07.2023&lt;t&gt;1101 NNĐ tự bổ sung sửa đổi đơn&lt;t&gt;&lt;lf&gt;04.07.2023&lt;t&gt;1155 Bổ sung bản tóm tắt&lt;t&gt;&lt;lf&gt;04.07.2023&lt;t&gt;1156 Nộp bản mô tả&lt;t&gt;&lt;lf&gt;04.07.2023&lt;t&gt;Biên lai điện tử XLQ&lt;t&gt;&lt;lf&gt;05.07.2023&lt;t&gt;SC TB dự định từ chối nội dung&lt;t&gt;&lt;lf&gt;31.07.2023&lt;t&gt;SC TB cấp VBBH&lt;t&gt;&lt;lf&gt;08.08.2023&lt;t&gt;1143 Trả lời thông báo kết quả thẩm định nội dung&lt;t&gt;&lt;lf&gt;08.08.2023&lt;t&gt;1155 Bổ sung bản tóm tắt&lt;t&gt;&lt;lf&gt;08.08.2023&lt;t&gt;1156 Nộp bản mô tả&lt;t&gt;&lt;lf&gt;11.08.2023&lt;t&gt;1143 Trả lời thông báo kết quả thẩm định nội dung&lt;t&gt;&lt;lf&gt;31.12.2024&lt;t&gt;SC TB cấp VBBH&lt;t&gt;&lt;lf&gt;16.01.2025&lt;t&gt;1151 Lệ phí cấp bằng&lt;t&gt;</t>
  </si>
  <si>
    <t>1-2022-03697</t>
  </si>
  <si>
    <t>VN 1-2022-03697  14.12.2020</t>
  </si>
  <si>
    <t>VN 89483 | A | 26.09.2022</t>
  </si>
  <si>
    <t>PCT/JP2020/046515   14.12.2020</t>
  </si>
  <si>
    <t>IB WO/ 2021/131846   01.07.2021</t>
  </si>
  <si>
    <t>A23L 2/00  (2006.01) | A23L 2/38  (2006.01) | A23L 2/52  (2006.01) | A23L 33/16  (2006.01)</t>
  </si>
  <si>
    <t>(VI) IKAWA, Yukie   : c/o Suntory Products Development Center, 13-2, Imaikami-cho, Nakahara-ku, Kawasaki-shi, Kanagawa 2110067, Japan</t>
  </si>
  <si>
    <t>(VI) Đồ uống chứa sắt</t>
  </si>
  <si>
    <t>(VI) Sáng chế đề cập đến đồ uống chứa sắt. Mục đích của sáng chế là cải thiện vị mặn có nguồn gốc từ natri trong đồ uống chứa natri ở nồng độ không thấp hơn 35 mg/100 mL. Sắt được đưa vào trong đồ uống có hàm lượng natri nằm trong khoảng từ 35 đến 120 mg/100 mL, và hàm lượng sắt trong đồ uống được điều chỉnh để nằm trong khoảng từ 0,2 đến 2 mg/100 mL.</t>
  </si>
  <si>
    <t>14.12.2020&lt;t&gt;Filing&lt;t&gt;Filed&lt;lf&gt;13.06.2022&lt;t&gt;PCT National Phase Entry&lt;t&gt;PCT National Phase&lt;lf&gt;13.06.2022&lt;t&gt;Biên lai điện tử XLQ&lt;t&gt;Pending&lt;lf&gt;15.08.2022&lt;t&gt;SC QĐ chấp nhận đơn hợp lệ&lt;t&gt;Examined&lt;lf&gt;04.04.2023&lt;t&gt;1141 Yêu cầu thẩm định nội dung&lt;t&gt;Examined&lt;lf&gt;04.04.2023&lt;t&gt;Biên lai điện tử XLQ&lt;t&gt;&lt;lf&gt;14.10.2024&lt;t&gt;SC TB dự định từ chối nội dung&lt;t&gt;&lt;lf&gt;03.01.2025&lt;t&gt;1143 Trả lời thông báo kết quả thẩm định nội dung&lt;t&gt;&lt;lf&gt;03.01.2025&lt;t&gt;1155 Bổ sung bản tóm tắt&lt;t&gt;&lt;lf&gt;03.01.2025&lt;t&gt;1156 Nộp bản mô tả&lt;t&gt;&lt;lf&gt;03.01.2025&lt;t&gt;Biên lai điện tử XLQ&lt;t&gt;&lt;lf&gt;27.03.2025&lt;t&gt;1101 NNĐ tự bổ sung sửa đổi đơn&lt;t&gt;&lt;lf&gt;27.03.2025&lt;t&gt;1156 Nộp bản mô tả&lt;t&gt;&lt;lf&gt;27.03.2025&lt;t&gt;Biên lai điện tử XLQ&lt;t&gt;&lt;lf&gt;31.03.2025&lt;t&gt;SC TB cấp VBBH&lt;t&gt;&lt;lf&gt;22.04.2025&lt;t&gt;1151 Lệ phí cấp bằng&lt;t&gt;</t>
  </si>
  <si>
    <t>1-2022-00052</t>
  </si>
  <si>
    <t>https://wipopublish.ipvietnam.gov.vn/wopublish-search/service/patents/application/VN1202200052/doc/VN1202200052_DRAWINGS_1_1-2022-00052</t>
  </si>
  <si>
    <t>VN 1-2022-00052  12.06.2020</t>
  </si>
  <si>
    <t>VN 85628 | A | 25.04.2022</t>
  </si>
  <si>
    <t>PCT/US2020/037566   12.06.2020</t>
  </si>
  <si>
    <t>IB WO/2020/252366   17.12.2020</t>
  </si>
  <si>
    <t>US 62/861,708 | 14.06.2019</t>
  </si>
  <si>
    <t>(VI) TENEOBIO, INC.   : One Amgen Center Drive, Thousand Oaks, California 91320, United States of America</t>
  </si>
  <si>
    <t>(VI) TRINKLEIN, Nathan   : 7999 Gateway Blvd., Suite 320, Newark, California 94560, United States of America | (VI) RANGASWAMY, Udaya   : 7999 Gateway Blvd., Suite 320, Newark, California 94560, United States of America | (VI) IYER, Suhasini   : 7999 Gateway Blvd., Suite 320, Newark, California 94560, United States of America | (VI) PRABHAKAR, Kirthana   : 7999 Gateway Blvd., Suite 320, Newark, California 94560, United States of America | (VI) UGAMRAJ, Harshad   : 7999 Gateway Blvd., Suite 320, Newark, California 94560, United States of America</t>
  </si>
  <si>
    <t>(VI) Kháng thể đa đặc hiệu bao gồm đơn vị liên kết thứ nhất có ái lực liên kết với CD22 và đơn vị liên kết thứ hai có ái lực liên kết với CD3, và chế phẩm dược bao gồm kháng thể đa đặc hiệu này</t>
  </si>
  <si>
    <t>(VI) Sáng chế đề cập đến các kháng thể chuỗi nặng đa đặc hiệu của người (ví dụ, UniAbsTM) liên kết với CD22 và CD3, cùng với các phương pháp tạo ra các kháng thể này, các chế phẩm, chứa dược phẩm, chứa các kháng thể này, và mô tả việc sử dụng chúng để điều trị các rối loạn được đặc trưng bởi sự biểu hiện của CD22.</t>
  </si>
  <si>
    <t>12.06.2020&lt;t&gt;Filing&lt;t&gt;Filed&lt;lf&gt;05.01.2022&lt;t&gt;PCT National Phase Entry&lt;t&gt;PCT National Phase&lt;lf&gt;28.02.2022&lt;t&gt;SC QĐ chấp nhận đơn hợp lệ&lt;t&gt;Pending&lt;lf&gt;24.11.2022&lt;t&gt;1141 Yêu cầu thẩm định nội dung&lt;t&gt;Examined&lt;lf&gt;24.11.2022&lt;t&gt;Biên lai điện tử XLQ&lt;t&gt;Examined&lt;lf&gt;14.03.2023&lt;t&gt;1101 NNĐ tự bổ sung sửa đổi đơn&lt;t&gt;977&lt;lf&gt;14.03.2023&lt;t&gt;Biên lai điện tử XLQ&lt;t&gt;&lt;lf&gt;25.06.2024&lt;t&gt;SC TB dự định từ chối nội dung&lt;t&gt;&lt;lf&gt;24.09.2024&lt;t&gt;1143 Trả lời thông báo kết quả thẩm định nội dung&lt;t&gt;&lt;lf&gt;24.09.2024&lt;t&gt;Biên lai điện tử XLQ&lt;t&gt;&lt;lf&gt;18.10.2024&lt;t&gt;1101 NNĐ tự bổ sung sửa đổi đơn&lt;t&gt;&lt;lf&gt;18.10.2024&lt;t&gt;Biên lai điện tử XLQ&lt;t&gt;&lt;lf&gt;29.11.2024&lt;t&gt;SC TB cấp VBBH&lt;t&gt;&lt;lf&gt;12.02.2025&lt;t&gt;1100 SĐ1 Yêu cầu đổi đơn ( tên, địa chỉ chủ đơn)&lt;t&gt;&lt;lf&gt;12.02.2025&lt;t&gt;997 Biên lai điện tử PS&lt;t&gt;&lt;lf&gt;27.02.2025&lt;t&gt;1151 Lệ phí cấp bằng&lt;t&gt;&lt;lf&gt;25.04.2025&lt;t&gt;TB Ghi nhận sửa đơn: SĐ1-2025-00189&lt;t&gt;</t>
  </si>
  <si>
    <t>1-2021-06892</t>
  </si>
  <si>
    <t>https://wipopublish.ipvietnam.gov.vn/wopublish-search/service/patents/application/VN1202106892/doc/VN1202106892_DRAWINGS_1_1-2021-06892</t>
  </si>
  <si>
    <t>VN 1-2021-06892  28.03.2019</t>
  </si>
  <si>
    <t>VN 84230 | A | 25.02.2022</t>
  </si>
  <si>
    <t>PCT/CN2019/080208   28.03.2019</t>
  </si>
  <si>
    <t>IB WO/2020/191748   01.10.2020</t>
  </si>
  <si>
    <t>H04W 28/08  (2006.01)</t>
  </si>
  <si>
    <t>(VI) CHEN, Lin   : ZTE Plaza, Keji Road South, Hi-Tech Industrial Park, Nanshan, Shenzhen, Guangdong 518057, China | (VI) WANG, Mengzhen   : ZTE Plaza, Keji Road South, Hi-Tech Industrial Park, Nanshan, Shenzhen, Guangdong 518057, China</t>
  </si>
  <si>
    <t>(VI) Phương pháp và thiết bị truyền thông không dây</t>
  </si>
  <si>
    <t>(VI) Sáng chế đề cập đến các phương pháp, hệ thống và thiết bị liên quan đến truyền thông không dây kỹ thuật số, và cụ thể hơn, đến các kỹ thuật liên quan đến việc quản lý bộ mang backhaul truy cập tích hợp (IAB) để truyền tín hiệu mặt phẳng điều khiển. Theo một khía cạnh ví dụ, phương pháp truyền thông không dây bao gồm việc truyền một yêu cầu thứ nhất bao gồm thông tin điều khiển bộ mang backhaul đến nút mạng thứ hai. Phương pháp cũng bao gồm bước nhận phản hồi thứ nhất từ nút mạng thứ hai, phản hồi thứ nhất bao gồm thông tin điều khiển bộ mang backhaul.</t>
  </si>
  <si>
    <t>28.03.2019&lt;t&gt;Filing&lt;t&gt;Filed&lt;lf&gt;28.10.2021&lt;t&gt;PCT National Phase Entry&lt;t&gt;PCT National Phase&lt;lf&gt;03.12.2021&lt;t&gt;SC TB dự định từ chối hình thức&lt;t&gt;Pending&lt;lf&gt;20.12.2021&lt;t&gt;1123 Trả lời thông báo kết quả thẩm định hình thức&lt;t&gt;Pending&lt;lf&gt;20.12.2021&lt;t&gt;1155 Bổ sung bản tóm tắt&lt;t&gt;Examined&lt;lf&gt;20.12.2021&lt;t&gt;1156 Nộp bản mô tả&lt;t&gt;Examined&lt;lf&gt;20.12.2021&lt;t&gt;Biên lai điện tử XLQ&lt;t&gt;&lt;lf&gt;29.12.2021&lt;t&gt;1101 NNĐ tự bổ sung sửa đổi đơn&lt;t&gt;&lt;lf&gt;29.12.2021&lt;t&gt;1141 Yêu cầu thẩm định nội dung&lt;t&gt;&lt;lf&gt;29.12.2021&lt;t&gt;Biên lai điện tử XLQ&lt;t&gt;&lt;lf&gt;07.01.2022&lt;t&gt;SC QĐ chấp nhận đơn hợp lệ&lt;t&gt;&lt;lf&gt;31.08.2023&lt;t&gt;SC TB dự định từ chối nội dung&lt;t&gt;&lt;lf&gt;30.11.2023&lt;t&gt;1143 Trả lời thông báo kết quả thẩm định nội dung&lt;t&gt;&lt;lf&gt;30.11.2023&lt;t&gt;Biên lai điện tử XLQ&lt;t&gt;&lt;lf&gt;26.03.2025&lt;t&gt;1101 NNĐ tự bổ sung sửa đổi đơn&lt;t&gt;&lt;lf&gt;26.03.2025&lt;t&gt;1155 Bổ sung bản tóm tắt&lt;t&gt;&lt;lf&gt;26.03.2025&lt;t&gt;1156 Nộp bản mô tả&lt;t&gt;&lt;lf&gt;26.03.2025&lt;t&gt;Biên lai điện tử XLQ&lt;t&gt;&lt;lf&gt;23.04.2025&lt;t&gt;SC TB cấp VBBH&lt;t&gt;&lt;lf&gt;13.05.2025&lt;t&gt;1151 Lệ phí cấp bằng&lt;t&gt;</t>
  </si>
  <si>
    <t>1-2015-03307</t>
  </si>
  <si>
    <t>VN 1-2015-03307  14.02.2014</t>
  </si>
  <si>
    <t>VN 46207 | A | 25.03.2016</t>
  </si>
  <si>
    <t>PCT/US2014/016359   14.02.2014</t>
  </si>
  <si>
    <t>IB WO/ 2014/127185   21.08.2014</t>
  </si>
  <si>
    <t>US 61/764,681 | 14.02.2013</t>
  </si>
  <si>
    <t>A61K 39/002  (2006.01) | A61K 39/012  (2006.01) | C12N 15/00  (2006.01)</t>
  </si>
  <si>
    <t>(VI) THE BOARD OF TRUSTEES OF THE UNIVERSITY OF ARKANSAS   : 2404 North University Avenue, Little Rock, AR 72207, United States of America | (VI) THE TEXAS A&amp;M UNIVERSITY SYSTEM   : 3369 TAMU, College Station, Texas 77843-3369, United States of America</t>
  </si>
  <si>
    <t>(VI) HARGIS, Billy   : 3229 Oakland Zion Road, Fayetteville, AR 72703, United States of America | (VI) FAULKNER, Olivia, B.   : 12184 Riviera Place, Farmington, AR 72730, United States of America | (VI) BERGHMAN, Luc   : 1207 Martinsville Lane, College Station, TX 77845, United States of America | (VI) BIELKE, Lisa   : 3175 Oakland Zion Road, Fayetteville, AR 72703, United States of America | (VI) BARTA, John, R.   : 50 Stone Road East, OVCP RM; 2119, Guelph, Ontario N1G 2W1, Canada | (VI) SHIVARAMAIAH, Srichaitanya   : #515, 12 Main, 23 Cross, HSR Layout, Sector 7, Bangalore, 560102, Karnataka, India</t>
  </si>
  <si>
    <t>(VI) Công ty TNHH Tầm nhìn và Liên danh   : Phòng 308-310, tầng 3, Tháp Hà Nội, số 49 Hai Bà Trưng, phường Trần Hưng Đạo, quận Hoàn Kiếm, thành phố Hà Nội | VISION &amp; ASSOCIATES CO.LTD. | VISION &amp; ASSOCIATES CO.LTD.</t>
  </si>
  <si>
    <t>(VI) Vật truyền vacxin chứa trình tự polynucleotit dùng để tăng cường đáp ứng miễn dịch với ký sinh trùng Apicomplexa và dược phẩm chứa vật truyền vacxin này</t>
  </si>
  <si>
    <t>(VI) Sáng chế đề cập đến vật truyền vacxin chứa trình tự polynucleotit dùng để tăng cường đáp ứng miễn dịch với ký sinh trùng Apicomplexa. Ngoài ra, sáng chế còn đề cập đến dược phẩm chứa vật truyền vacxin này.</t>
  </si>
  <si>
    <t>14.02.2014&lt;t&gt;Filing&lt;t&gt;Filed&lt;lf&gt;09.09.2015&lt;t&gt;PCT National Phase Entry&lt;t&gt;PCT National Phase&lt;lf&gt;09.11.2015&lt;t&gt;1157 Bổ sung giấy ủy quyền&lt;t&gt;Examined&lt;lf&gt;09.11.2015&lt;t&gt;1190 OD TL Khác&lt;t&gt;&lt;lf&gt;07.12.2015&lt;t&gt;Dự định TC đơn&lt;t&gt;&lt;lf&gt;04.01.2016&lt;t&gt;1186 Yêu cầu gia hạn trả lời công văn&lt;t&gt;&lt;lf&gt;29.01.2016&lt;t&gt;1123 Trả lời thông báo kết quả thẩm định hình thức&lt;t&gt;&lt;lf&gt;19.02.2016&lt;t&gt;QĐ chấp nhận đơn&lt;t&gt;&lt;lf&gt;25.03.2016&lt;t&gt;PUBA&lt;t&gt;&lt;lf&gt;01.08.2016&lt;t&gt;1141 Yêu cầu thẩm định nội dung&lt;t&gt;&lt;lf&gt;28.10.2019&lt;t&gt;Thông báo kết quả XNND (từ chối)&lt;t&gt;&lt;lf&gt;30.01.2020&lt;t&gt;1143 Trả lời thông báo kết quả thẩm định nội dung&lt;t&gt;&lt;lf&gt;24.06.2022&lt;t&gt;1118 Công văn đề nghị ra thông báo nội dung&lt;t&gt;&lt;lf&gt;24.03.2023&lt;t&gt;1118 Công văn đề nghị ra thông báo nội dung&lt;t&gt;&lt;lf&gt;19.05.2025&lt;t&gt;1101 NNĐ tự bổ sung sửa đổi đơn&lt;t&gt;&lt;lf&gt;19.05.2025&lt;t&gt;1155 Bổ sung bản tóm tắt&lt;t&gt;&lt;lf&gt;19.05.2025&lt;t&gt;1156 Nộp bản mô tả&lt;t&gt;&lt;lf&gt;21.05.2025&lt;t&gt;SC TB cấp VBBH&lt;t&gt;</t>
  </si>
  <si>
    <t>1-2021-02004</t>
  </si>
  <si>
    <t>https://wipopublish.ipvietnam.gov.vn/wopublish-search/service/patents/application/VN1202102004/doc/VN1202102004_DRAWINGS_1_1-2021-02004</t>
  </si>
  <si>
    <t>1-0047177-000   15.05.2025</t>
  </si>
  <si>
    <t>21.11.2039</t>
  </si>
  <si>
    <t>VN 1-2021-02004  21.11.2019</t>
  </si>
  <si>
    <t>VN 79960 | A | 25.08.2021</t>
  </si>
  <si>
    <t>PCT/KR2019/016046   21.11.2019</t>
  </si>
  <si>
    <t>IB WO/ 2020/106085   28.05.2020</t>
  </si>
  <si>
    <t>KR 10-2018-0145472 | 22.11.2018</t>
  </si>
  <si>
    <t>G06F 21/32  (2006.01) | G06F 3/041  (2006.01) | G06K 9/00  (2006.01)</t>
  </si>
  <si>
    <t>(VI) KIM, Taeho   : 129, Samsung-ro, Yeongtong-gu, Suwon-si, Gyeonggi-do, 16677, Republic of Korea | (VI) LEE, Yangsoo   : 129, Samsung-ro, Yeongtong-gu, Suwon-si, Gyeonggi-do, 16677, Republic of Korea | (VI) LEE, Hosang   : 129, Samsung-ro, Yeongtong-gu, Suwon-si, Gyeonggi-do, 16677, Republic of Korea | (VI) LEE, Dasom   : 129, Samsung-ro, Yeongtong-gu, Suwon-si, Gyeonggi-do, 16677, Republic of Korea</t>
  </si>
  <si>
    <t>(VI) Thiết bị điện tử</t>
  </si>
  <si>
    <t>(VI) Sáng chế đề cập đến thiết bị điện tử bao gồm màn hình, cảm biến chạm được nối hoạt động với màn hình, và cảm biến vân tay được bố trí bên dưới màn hình và được nối hoạt động với cảm biến chạm. Cảm biến vân tay có thể được tạo cấu hình để thu nhận ít nhất một hình ảnh để hiệu chỉnh hình ảnh vân tay, nhận tín hiệu biểu thị sự phát hiện của đầu vào chạm từ cảm biến chạm trong khi thu nhận ít nhất một hình ảnh này, và chấm dứt việc thu nhận ít nhất một hình ảnh này, dựa vào việc nhận tín hiệu này.</t>
  </si>
  <si>
    <t>21.11.2019&lt;t&gt;Filing&lt;t&gt;Filed&lt;lf&gt;13.04.2021&lt;t&gt;PCT National Phase Entry&lt;t&gt;PCT National Phase&lt;lf&gt;13.04.2021&lt;t&gt;Biên lai điện tử XLQ&lt;t&gt;Pending&lt;lf&gt;13.07.2021&lt;t&gt;SC QĐ chấp nhận đơn hợp lệ&lt;t&gt;Examined&lt;lf&gt;09.05.2024&lt;t&gt;1101 NNĐ tự bổ sung sửa đổi đơn&lt;t&gt;Examined&lt;lf&gt;09.05.2024&lt;t&gt;1155 Bổ sung bản tóm tắt&lt;t&gt;Examined&lt;lf&gt;09.05.2024&lt;t&gt;1156 Nộp bản mô tả&lt;t&gt;&lt;lf&gt;09.05.2024&lt;t&gt;Biên lai điện tử XLQ&lt;t&gt;&lt;lf&gt;31.05.2024&lt;t&gt;SC TB dự định từ chối nội dung&lt;t&gt;&lt;lf&gt;22.08.2024&lt;t&gt;1143 Trả lời thông báo kết quả thẩm định nội dung&lt;t&gt;&lt;lf&gt;22.08.2024&lt;t&gt;1155 Bổ sung bản tóm tắt&lt;t&gt;&lt;lf&gt;22.08.2024&lt;t&gt;1156 Nộp bản mô tả&lt;t&gt;&lt;lf&gt;25.11.2024&lt;t&gt;SC TB cấp VBBH&lt;t&gt;&lt;lf&gt;15.01.2025&lt;t&gt;1151 Lệ phí cấp bằng&lt;t&gt;&lt;lf&gt;15.05.2025&lt;t&gt;SC Tài liệu cấp VBBH 1263&lt;t&gt;</t>
  </si>
  <si>
    <t>1-2021-05322</t>
  </si>
  <si>
    <t>https://wipopublish.ipvietnam.gov.vn/wopublish-search/service/patents/application/VN1202105322/doc/VN1202105322_DRAWINGS_1_1-2021-05322</t>
  </si>
  <si>
    <t>VN 1-2021-05322  21.01.2013</t>
  </si>
  <si>
    <t>VN 82231 | A | 25.11.2021</t>
  </si>
  <si>
    <t>PCT/KR2013/000493   21.01.2013</t>
  </si>
  <si>
    <t>IB WO/2013/109127   25.07.2013</t>
  </si>
  <si>
    <t>H04N 19/105  (2006.01) | H04N 19/124  (2006.01) | H04N 19/126  (2006.01) | H04N 19/50  (2006.01) | H04N 19/60  (2006.01)</t>
  </si>
  <si>
    <t>(VI) ELECTRONICS AND TELECOMMUNICATIONS RESEARCH INSTITUTE   : 161 Gajeong-dong, Yuseong-gu, Daejeon-si 305-700, Republic of Korea</t>
  </si>
  <si>
    <t>(VI) LIM, Sung Chang   : Rm. 103, 208-10 Sinseong-dong Yuseong-gu Daejeon 305-805, Republic of Korea | (VI) LEE, Jin Ho   : Rm. 302 Unovill, 210-51 Sinseong-dong Yuseong-gu Daejeon 305-345, Republic of Korea | (VI) CHOI, Jin Soo   : 609-1605 Banseokmaeul 6 Danji Apt., 613 Banseok-dong Yuseong-gu Daejeon 305-750, Republic of Korea | (VI) KIM, Jin Woong   : 305-1603 Expo Apt., Jeonmin-dong Yuseong-gu Daejeon 305-761, Republic of Korea | (VI) KIM, Hui Yong   : 601-201 Yeolmaemaeul Apt., Jijok-dong Yuseong-gu Daejeon 305-770, Republic of Korea</t>
  </si>
  <si>
    <t>(VI) Phương pháp giải mã video, phương pháp mã hóa video và phương tiện lưu trữ đọc được bằng máy tính không tạm thời</t>
  </si>
  <si>
    <t>(VI) Sáng chế đề cập đến thiết bị mã hóa video, thiết bị này bao gồm: bộ lượng tử hóa được cấu hình để xác định ma trận lượng tử hóa cần được sử dụng trong lượng tử hóa và thực hiện lượng tử hóa; và bộ mã hóa entropy được cấu hình để mã hóa thông tin về ma trận lượng tử hóa theo phương pháp dự đoán ma trận lượng tử hóa, trong đó phương pháp dự đoán ma trận lượng tử hóa là phương pháp bất kỳ trong số phương pháp dự đoán giữa các hệ số trong ma trận lượng tử hóa và phương pháp sao chép ma trận lượng tử hóa, trong đó bộ mã hóa entropy mã hóa thông tin suy ra ma trận lượng tử hóa cần được sử dụng để suy ra ma trận lượng tử hóa khi phương pháp dự đoán ma trận lượng tử hóa là phương pháp sao chép ma trận lượng tử hóa, trong đó khi phương pháp dự đoán ma trận lượng tử hóa là phương pháp sao chép ma trận lượng tử hóa, thì ma trận lượng tử hóa cần được mã hóa được suy ra từ ma trận lượng tử hóa mặc định nếu thông tin suy ra ma trận lượng tử hóa bằng 0, và ma trận lượng tử hóa cần được mã hóa được suy ra từ ma trận lượng tử hóa tham chiếu nếu thông tin suy ra ma trận lượng tử hóa là không bằng 0, trong đó thông tin suy ra ma trận lượng tử hóa là giá trị khác không cho biết sự chênh lệch giữa giá trị để chỉ định ma trận lượng tử hóa cần được giải mã và giá trị để chỉ định ma trận lượng tử hóa tham chiếu. Sáng chế còn đề cập đến thiết bị giải mã video.</t>
  </si>
  <si>
    <t>21.01.2013&lt;t&gt;Filing&lt;t&gt;Filed&lt;lf&gt;20.08.2014&lt;t&gt;PCT National Phase Entry&lt;t&gt;PCT National Phase&lt;lf&gt;06.09.2021&lt;t&gt;1190 OD TL Khác&lt;t&gt;Pending&lt;lf&gt;20.10.2021&lt;t&gt;SC QĐ chấp nhận đơn hợp lệ&lt;t&gt;Examined&lt;lf&gt;10.12.2024&lt;t&gt;SC TB dự định từ chối nội dung&lt;t&gt;Examined&lt;lf&gt;03.03.2025&lt;t&gt;1143 Trả lời thông báo kết quả thẩm định nội dung&lt;t&gt;&lt;lf&gt;03.03.2025&lt;t&gt;1155 Bổ sung bản tóm tắt&lt;t&gt;&lt;lf&gt;03.03.2025&lt;t&gt;1156 Nộp bản mô tả&lt;t&gt;&lt;lf&gt;31.03.2025&lt;t&gt;SC TB cấp VBBH&lt;t&gt;&lt;lf&gt;15.04.2025&lt;t&gt;1151 Lệ phí cấp bằng&lt;t&gt;</t>
  </si>
  <si>
    <t>1-2021-00522</t>
  </si>
  <si>
    <t>VN 1-2021-00522  20.06.2019</t>
  </si>
  <si>
    <t>VN 77491 | A | 26.04.2021</t>
  </si>
  <si>
    <t>PCT/JP2019/024482   20.06.2019</t>
  </si>
  <si>
    <t>IB WO/ 2020/004216 A   02.01.2020</t>
  </si>
  <si>
    <t>G01N 27/27  (2006.01) | G01N 27/447  (2006.01)</t>
  </si>
  <si>
    <t>(VI) KASAJIMA, Naoki   : c/o Suntory World Research Center, 8-1-1, Seikadai, Seika-cho, Soraku-gun, Kyoto 6190284, Japan | (VI) FUNAKI, Ayuta   : c/o Suntory World Research Center, 8-1-1, Seikadai, Seika-cho, Soraku-gun, Kyoto 6190284, Japan</t>
  </si>
  <si>
    <t>(VI) Phương pháp phân tích axit mucopolysacarit hoặc muối của nó có trong mẫu thí nghiệm, phương pháp phân tích định lượng chondroitin sulfat hoặc muối của nó và phương pháp kiểm tra kiểm soát chất lượng sản phẩm</t>
  </si>
  <si>
    <t>(VI) Sáng chế đề cập đến phương pháp phân tích axit mucopolysacarit hoặc muối của nó có trong mẫu thí nghiệm, bao gồm thực hiện kiểm tra định tính và kiểm tra định lượng mẫu thí nghiệm chứa axit mucopolysacarit hoặc muối của nó, kiểm tra định tính bao gồm: bước điện di là bước thực hiện điện di mẫu thí nghiệm sử dụng màng; bước nhuộm là bước nhuộm màng sau khi điện di với xanh Alcian; và bước phát hiện là bước xác định loại axit mucopolysacarit hoặc muối của nó trong mẫu thí nghiệm từ mẫu vạch tạo thành từ bước nhuộm, kiểm tra định lượng bao gồm bước định lượng đo màu là bước phân tích một cách định lượng axit mucopolysacarit hoặc muối của nó trong mẫu thí nghiệm bằng phương pháp đo màu sử dụng thuốc nhuộm có thể phát hiện axit mucopolysacarit hoặc muối của nó. Ngoài ra, sáng chế cũng đề cập đến phương pháp xác định định lượng chondroitin sulfat hoặc muối của nó và phương pháp kiểm tra kiểm soát chất lượng sản phẩm.</t>
  </si>
  <si>
    <t>20.06.2019&lt;t&gt;Filing&lt;t&gt;Filed&lt;lf&gt;29.01.2021&lt;t&gt;PCT National Phase Entry&lt;t&gt;PCT National Phase&lt;lf&gt;29.01.2021&lt;t&gt;Biên lai điện tử XLQ&lt;t&gt;Pending&lt;lf&gt;26.02.2021&lt;t&gt;SC QĐ chấp nhận đơn hợp lệ&lt;t&gt;Examined&lt;lf&gt;12.11.2021&lt;t&gt;1141 Yêu cầu thẩm định nội dung&lt;t&gt;Examined&lt;lf&gt;12.11.2021&lt;t&gt;Biên lai điện tử XLQ&lt;t&gt;Examined&lt;lf&gt;09.08.2023&lt;t&gt;SC TB dự định từ chối nội dung&lt;t&gt;&lt;lf&gt;08.11.2023&lt;t&gt;1143 Trả lời thông báo kết quả thẩm định nội dung&lt;t&gt;&lt;lf&gt;08.11.2023&lt;t&gt;Biên lai điện tử XLQ&lt;t&gt;&lt;lf&gt;21.12.2023&lt;t&gt;1101 NNĐ tự bổ sung sửa đổi đơn&lt;t&gt;&lt;lf&gt;21.12.2023&lt;t&gt;1155 Bổ sung bản tóm tắt&lt;t&gt;&lt;lf&gt;21.12.2023&lt;t&gt;1156 Nộp bản mô tả&lt;t&gt;&lt;lf&gt;21.12.2023&lt;t&gt;Biên lai điện tử XLQ&lt;t&gt;&lt;lf&gt;31.12.2024&lt;t&gt;SC TB dự định từ chối nội dung&lt;t&gt;&lt;lf&gt;06.02.2025&lt;t&gt;1143 Trả lời thông báo kết quả thẩm định nội dung&lt;t&gt;&lt;lf&gt;06.02.2025&lt;t&gt;1155 Bổ sung bản tóm tắt&lt;t&gt;&lt;lf&gt;06.02.2025&lt;t&gt;1156 Nộp bản mô tả&lt;t&gt;&lt;lf&gt;06.02.2025&lt;t&gt;Biên lai điện tử XLQ&lt;t&gt;&lt;lf&gt;26.03.2025&lt;t&gt;SC TB cấp VBBH&lt;t&gt;</t>
  </si>
  <si>
    <t>1-2021-02601</t>
  </si>
  <si>
    <t>VN 1-2021-02601  11.10.2019</t>
  </si>
  <si>
    <t>VN 80978 | A | 25.10.2021</t>
  </si>
  <si>
    <t>PCT/US2019/055850   11.10.2019</t>
  </si>
  <si>
    <t>IB WO/2020/077217   16.04.2020</t>
  </si>
  <si>
    <t>US 62/744,293 | 11.10.2018</t>
  </si>
  <si>
    <t>C07C 235/36  (2006.01) | C07C 271/34  (2006.01) | C07C 303/34  (2006.01) | C07D 221/00  (2006.01) | C07F 9/09  (2006.01)</t>
  </si>
  <si>
    <t>(VI) ABBVIE INC.   : 1 North Waukegan Road, North Chicago, IL 60064 , United States of America | (VI) CALICO LIFE SCIENCES LLC   : 1170 Veterans Blvd, South San Francisco, CA 94080, United States of America</t>
  </si>
  <si>
    <t>(VI) SHI, Lei   : 1908 Trevino Terrace, Vernon Hills, IL 60061, United States of America | (VI) TONG, Yunsong   : 1408 Braxton Road, Libertyville, IL 60048, United States of America | (VI) XU, Xiangdong   : 4 River Oaks Circle West, Buffalo Grove, IL 60089, United States of America | (VI) DART, Michael, J.   : 844 Yale Lane, Highland Park, IL 60035, United States of America | (VI) VOIGHT, Eric   : 10615 48th Avenue, Pleasant Prairie, WI 53158, United States of America | (VI) PLIUSHCHEV, Marina   : 337 Albert Drive, Vernon Hills, IL 60061, United States of America | (VI) FROST, Jennifer, M.   : 635 Yorktown Lane, Gurnee, IL 60031, United States of America | (VI) SIDRAUSKI, Carmela   : 20434 Walnut Avenue, Saratoga, CA 95070, United States of America | (VI) MARTIN, Kathleen, Ann   : 3450 Sacramento Street, San Francisco, CA 94118, United States of America | (VI) BROWN, Brian, S.   : 812 Washington Street, Evanston, IL 60202, United States of America | (VI) MURAUSKI, Kathleen   : 1807 W. Argyle Street, Apt. 404, Chicago, IL 60640, United States of America | (VI) RANDOLPH, John, T.   : 304 Broadway Avenue, Libertyville, IL 60048, United States of America</t>
  </si>
  <si>
    <t>(VI) Hợp chất điều biến con đường stress tích hợp</t>
  </si>
  <si>
    <t>(VI) Sáng chế đề cập đến hợp chất và chế phẩm hữu hiệu để điều biến phản ứng stress tích hợp (integrated stress response-ISR) và để điều trị các bệnh, rối loạn và tình trạng bệnh liên quan.</t>
  </si>
  <si>
    <t>Tài liệu được đối chứngTài liệu tham khảoDanh mụcYêu cầu bảo hộLoại tài liệu đối chứng  12017-11-09 WO 2017/193034 A1 Notification and ReportSáng chế</t>
  </si>
  <si>
    <t>11.10.2019&lt;t&gt;Filing&lt;t&gt;Filed&lt;lf&gt;10.05.2021&lt;t&gt;PCT National Phase Entry&lt;t&gt;PCT National Phase&lt;lf&gt;10.05.2021&lt;t&gt;Biên lai điện tử XLQ&lt;t&gt;Pending&lt;lf&gt;03.06.2021&lt;t&gt;SC TB dự định từ chối hình thức&lt;t&gt;Pending&lt;lf&gt;03.08.2021&lt;t&gt;1123 Trả lời thông báo kết quả thẩm định hình thức&lt;t&gt;Examined&lt;lf&gt;04.08.2021&lt;t&gt;Biên lai điện tử XLQ&lt;t&gt;Examined&lt;lf&gt;26.08.2021&lt;t&gt;SC QĐ chấp nhận đơn hợp lệ&lt;t&gt;&lt;lf&gt;13.10.2021&lt;t&gt;Biên lai điện tử XLQ&lt;t&gt;&lt;lf&gt;12.04.2022&lt;t&gt;1141 Yêu cầu thẩm định nội dung&lt;t&gt;&lt;lf&gt;12.04.2022&lt;t&gt;Biên lai điện tử XLQ&lt;t&gt;&lt;lf&gt;10.10.2023&lt;t&gt;SC TB dự định từ chối nội dung&lt;t&gt;&lt;lf&gt;21.12.2023&lt;t&gt;1186 Yêu cầu gia hạn trả lời công văn&lt;t&gt;&lt;lf&gt;21.12.2023&lt;t&gt;Biên lai điện tử XLQ&lt;t&gt;&lt;lf&gt;10.04.2024&lt;t&gt;1143 Trả lời thông báo kết quả thẩm định nội dung&lt;t&gt;&lt;lf&gt;10.04.2024&lt;t&gt;1155 Bổ sung bản tóm tắt&lt;t&gt;&lt;lf&gt;10.04.2024&lt;t&gt;1156 Nộp bản mô tả&lt;t&gt;&lt;lf&gt;10.04.2024&lt;t&gt;Biên lai điện tử XLQ&lt;t&gt;&lt;lf&gt;30.05.2024&lt;t&gt;SC TB cấp VBBH&lt;t&gt;&lt;lf&gt;30.08.2024&lt;t&gt;1145 Yêu cầu tách đơn&lt;t&gt;&lt;lf&gt;30.08.2024&lt;t&gt;1151 Lệ phí cấp bằng&lt;t&gt;&lt;lf&gt;30.08.2024&lt;t&gt;Biên lai điện tử XLQ&lt;t&gt;</t>
  </si>
  <si>
    <t>1-2019-07292</t>
  </si>
  <si>
    <t>https://wipopublish.ipvietnam.gov.vn/wopublish-search/service/patents/application/VN1201907292/doc/VN1201907292_DRAWINGS_1_1-2019-07292</t>
  </si>
  <si>
    <t>VN 1-2019-07292  04.07.2018</t>
  </si>
  <si>
    <t>VN 69790 | A | 27.04.2020</t>
  </si>
  <si>
    <t>PCT/KR2018/007591   04.07.2018</t>
  </si>
  <si>
    <t>IB WO/ 2019/009623   10.01.2019</t>
  </si>
  <si>
    <t>KR 10-2017-0086037 | 06.07.2017</t>
  </si>
  <si>
    <t>B02B 3/00  (2006.01) | B02B 7/02  (2006.01)</t>
  </si>
  <si>
    <t>(VI) BRICEN   : 47, Jingoksandan 5beon-ro Gwangsan-gu Gwangju 62464, Republic of Korea</t>
  </si>
  <si>
    <t>(VI) LEE, Jun Se   : 206-801, 50, seogang-ro 54beon-gil Buk-gu Gwangju 61260, Republic of Korea</t>
  </si>
  <si>
    <t>(VI) Máy xát gạo</t>
  </si>
  <si>
    <t>(VI) Sáng chế đề xuất máy xát gạo, cụ thể là máy xát gạo để xử lý gạo đã được xử lý bằng máy đánh bóng gạo. Máy xát gạo này bao gồm: thân máy bao gồm phễu được bố trí tại đầu trên ở một phía của thân máy để cấp gạo vào đó, và bộ phận xả được bố trí ở phía còn lại của thân máy để xả gạo đã được xử lý từ đó; khung lưới được lắp trong thân máy để đỡ tải trọng của vỏ là vỏ tạo thành thân máy; và các bộ phận xử lý được lắp theo chiều ngang bên trong khung lưới để đánh bóng hạt gạo được cấp vào qua phễu phễu bằng phương pháp đánh bóng quay để nhờ đó xử lý hạt gạo trong khi loại bỏ các lớp cám gạo bám vào gạo, nhờ đó có thể cải thiện hiệu quả xử lý (đánh bóng) gạo.</t>
  </si>
  <si>
    <t>Tài liệu được đối chứngTài liệu tham khảoDanh mụcYêu cầu bảo hộLoại tài liệu đối chứng  12019-08-26 KR102014323B1 Notification and ReportSáng chế</t>
  </si>
  <si>
    <t>04.07.2018&lt;t&gt;Filing&lt;t&gt;Filed&lt;lf&gt;23.12.2019&lt;t&gt;PCT National Phase Entry&lt;t&gt;PCT National Phase&lt;lf&gt;15.01.2020&lt;t&gt;1157 Bổ sung giấy ủy quyền&lt;t&gt;Pending&lt;lf&gt;09.03.2020&lt;t&gt;SC QĐ chấp nhận đơn hợp lệ&lt;t&gt;Examined&lt;lf&gt;31.03.2023&lt;t&gt;SC TB dự định từ chối nội dung&lt;t&gt;Examined&lt;lf&gt;09.06.2023&lt;t&gt;1143 Trả lời thông báo kết quả thẩm định nội dung&lt;t&gt;&lt;lf&gt;09.06.2023&lt;t&gt;1155 Bổ sung bản tóm tắt&lt;t&gt;&lt;lf&gt;09.06.2023&lt;t&gt;1156 Nộp bản mô tả&lt;t&gt;&lt;lf&gt;09.06.2023&lt;t&gt;Biên lai điện tử XLQ&lt;t&gt;&lt;lf&gt;31.08.2023&lt;t&gt;SC TB cấp VBBH&lt;t&gt;&lt;lf&gt;09.10.2023&lt;t&gt;1151 Lệ phí cấp bằng&lt;t&gt;</t>
  </si>
  <si>
    <t>1-2021-01021</t>
  </si>
  <si>
    <t>https://wipopublish.ipvietnam.gov.vn/wopublish-search/service/patents/application/VN1202101021/doc/VN1202101021_DRAWINGS_1_1-2021-01021</t>
  </si>
  <si>
    <t>VN 1-2021-01021  29.07.2019</t>
  </si>
  <si>
    <t>VN 78135 | A | 25.05.2021</t>
  </si>
  <si>
    <t>PCT/US2019/044000   29.07.2019</t>
  </si>
  <si>
    <t>IB WO/2020/023979   30.01.2020</t>
  </si>
  <si>
    <t>US 62/711,168 | 27.07.2018</t>
  </si>
  <si>
    <t>A47C 17/86  (2006.01) | A47C 7/24  (2006.01) | A47C 7/30  (2006.01) | B68G 7/00  (2006.01)</t>
  </si>
  <si>
    <t>(VI) ASHLEY FURNITURE INDUSTRIES, LLC   : One Ashley Way, Arcadia, W1 54612, United States of America</t>
  </si>
  <si>
    <t>(VI) ROBINSON, Nicholas, J.   : N27122 Greenwell Lane, Ettrick, WI 54627, United States of America | (VI) BRANDTNER, Timothy, A.   : N26132 County Road 1, Ettrick, WI 54627, United States of America</t>
  </si>
  <si>
    <t>(VI) Phương pháp lắp ráp ghế sofa được bọc</t>
  </si>
  <si>
    <t>(VI) Sáng chế đề cập đến phần được bọc của sản phẩm nội thất bao gồm khung có khung trước, phần tựa lưng đối diện và hai phần để tay ở các đầu đối diện của khung trước và phần tựa lưng, trong đó ít nhất một trong số khung trước và phần tựa lưng đối diện bao gồm bộ phận gỗ và trong đó các phần để tay được làm bằng nhựa đúc và ít nhất một trong số các phần để tay được lắp nối với bộ phận gỗ này. Phần được bọc của sản phẩm nội thất bao gồm vật liệu bọc, trong đó ít nhất một phần của ít nhất một trong số các phần để tay được bọc bởi vật liệu bọc.</t>
  </si>
  <si>
    <t>29.07.2019&lt;t&gt;Filing&lt;t&gt;Filed&lt;lf&gt;26.02.2021&lt;t&gt;PCT National Phase Entry&lt;t&gt;PCT National Phase&lt;lf&gt;26.02.2021&lt;t&gt;Biên lai điện tử XLQ&lt;t&gt;Pending&lt;lf&gt;29.03.2021&lt;t&gt;SC QĐ chấp nhận đơn hợp lệ&lt;t&gt;Examined&lt;lf&gt;25.01.2022&lt;t&gt;1141 Yêu cầu thẩm định nội dung&lt;t&gt;Examined&lt;lf&gt;25.01.2022&lt;t&gt;Biên lai điện tử XLQ&lt;t&gt;977&lt;lf&gt;30.05.2023&lt;t&gt;SC TB dự định từ chối nội dung&lt;t&gt;&lt;lf&gt;18.08.2023&lt;t&gt;1143 Trả lời thông báo kết quả thẩm định nội dung&lt;t&gt;&lt;lf&gt;18.08.2023&lt;t&gt;1155 Bổ sung bản tóm tắt&lt;t&gt;&lt;lf&gt;18.08.2023&lt;t&gt;1156 Nộp bản mô tả&lt;t&gt;&lt;lf&gt;30.10.2023&lt;t&gt;SC TB cấp VBBH&lt;t&gt;&lt;lf&gt;05.01.2024&lt;t&gt;1100 SĐ1 Yêu cầu đổi đơn ( tên, địa chỉ chủ đơn)&lt;t&gt;&lt;lf&gt;05.01.2024&lt;t&gt;997 Biên lai điện tử PS&lt;t&gt;&lt;lf&gt;30.01.2024&lt;t&gt;1145 Yêu cầu tách đơn&lt;t&gt;&lt;lf&gt;30.01.2024&lt;t&gt;1151 Lệ phí cấp bằng&lt;t&gt;&lt;lf&gt;30.01.2024&lt;t&gt;Biên lai điện tử XLQ&lt;t&gt;&lt;lf&gt;25.03.2024&lt;t&gt;TB Ghi nhận sửa đơn: SĐ1-2024-00040&lt;t&gt;</t>
  </si>
  <si>
    <t>1-2020-02415</t>
  </si>
  <si>
    <t>https://wipopublish.ipvietnam.gov.vn/wopublish-search/service/patents/application/VN1202002415/doc/VN1202002415_DRAWINGS_1_1-2020-02415</t>
  </si>
  <si>
    <t>VN 1-2020-02415  28.09.2018</t>
  </si>
  <si>
    <t>VN 71761 | A | 27.07.2020</t>
  </si>
  <si>
    <t>PCT/KR2018/011561   28.09.2018</t>
  </si>
  <si>
    <t>IB WO/ 2019/066574   04.04.2019</t>
  </si>
  <si>
    <t>US 62/564,697 | 28.09.2017</t>
  </si>
  <si>
    <t>H04N 19/119  (2006.01) | H04N 19/129  (2006.01) | H04N 19/139  (2006.01) | H04N 19/176  (2006.01) | H04N 19/196  (2006.01)</t>
  </si>
  <si>
    <t>(VI) SAMSUNG ELECTRONICS CO., LTD.   : 129, Samsung-ro, Yeongtong-Gu, Suwon-Si, Gyeonggi-do, 16677, Republic of Korea</t>
  </si>
  <si>
    <t>(VI) TAMSE, Anish   : 704, 321, Gangnam-daero, Seocho-Gu, Seoul 06627, Republic of Korea | (VI) LEE, Jin-young   : 101-902, 111, Yeongtong-ro 200beon-gil, Yeongtong-Gu, Suwon-Si, Gyeonggi-do 16693, Republic of Korea | (VI) PIAO, Yin-ji   : 102-1901, 35, Yeongtong-ro 525beon-gil, Giheung-Gu, Yongin-Si, Gyeonggi-do 16956, Republic of Korea</t>
  </si>
  <si>
    <t>(VI) Phương pháp và thiết bị mã hóa, và phương pháp và thiết bị giải mã</t>
  </si>
  <si>
    <t>(VI) Sáng chế đề cập đến phương pháp giải mã video bao gồm các bước: thu các ứng viên nhóm tham số afin của khối hiện thời dựa vào việc xem các khối liền kề của khối hiện thời có được giải mã hay không; xác định nhóm tham số afin của khối hiện thời trong số các ứng viên nhóm tham số afin, theo thông tin về tham số afin của khối hiện thời; và tái dựng khối hiện thời, dựa vào một hoặc nhiều tham số afin có trong nhóm tham số afin này.</t>
  </si>
  <si>
    <t>28.09.2018&lt;t&gt;Filing&lt;t&gt;Filed&lt;lf&gt;27.04.2020&lt;t&gt;PCT National Phase Entry&lt;t&gt;PCT National Phase&lt;lf&gt;03.06.2020&lt;t&gt;SC QĐ chấp nhận đơn hợp lệ&lt;t&gt;Pending&lt;lf&gt;05.03.2021&lt;t&gt;1141 Yêu cầu thẩm định nội dung&lt;t&gt;Examined&lt;lf&gt;05.03.2021&lt;t&gt;Biên lai điện tử XLQ&lt;t&gt;Examined&lt;lf&gt;29.02.2024&lt;t&gt;SC TB dự định từ chối nội dung&lt;t&gt;Examined&lt;lf&gt;29.05.2024&lt;t&gt;1143 Trả lời thông báo kết quả thẩm định nội dung&lt;t&gt;&lt;lf&gt;29.05.2024&lt;t&gt;Biên lai điện tử XLQ&lt;t&gt;&lt;lf&gt;25.06.2024&lt;t&gt;SC TB cấp VBBH&lt;t&gt;&lt;lf&gt;19.07.2024&lt;t&gt;1143 Trả lời thông báo kết quả thẩm định nội dung&lt;t&gt;&lt;lf&gt;19.07.2024&lt;t&gt;1155 Bổ sung bản tóm tắt&lt;t&gt;&lt;lf&gt;19.07.2024&lt;t&gt;1156 Nộp bản mô tả&lt;t&gt;&lt;lf&gt;19.07.2024&lt;t&gt;Biên lai điện tử XLQ&lt;t&gt;&lt;lf&gt;23.04.2025&lt;t&gt;SC TB cấp VBBH&lt;t&gt;</t>
  </si>
  <si>
    <t>1-2020-04457</t>
  </si>
  <si>
    <t>https://wipopublish.ipvietnam.gov.vn/wopublish-search/service/patents/application/VN1202004457/doc/VN1202004457_DRAWINGS_1_1-2020-04457</t>
  </si>
  <si>
    <t>VN 1-2020-04457  07.01.2019</t>
  </si>
  <si>
    <t>VN 73882 | A | 26.10.2020</t>
  </si>
  <si>
    <t>PCT/KR2019/000198   07.01.2019</t>
  </si>
  <si>
    <t>IB WO/ 2019/139309   18.07.2019</t>
  </si>
  <si>
    <t>US 62/617,335 | 15.01.2018</t>
  </si>
  <si>
    <t>H04N 19/105  (2006.01) | H04N 19/11  (2006.01) | H04N 19/117  (2006.01) | H04N 19/176  (2006.01) | H04N 19/423  (2006.01) | H04N 19/51  (2006.01)</t>
  </si>
  <si>
    <t>(VI) SAMSUNG ELECTRONICS CO., LTD.   : 129 Samsung-ro, Yeongtong-gu, Suwon-si, Gyeonggi-do, 16677, Republic of Korea</t>
  </si>
  <si>
    <t>(VI) TAMSE, Anish   : 129, Samsung-ro, Yeongtong-Gu, Suwon-Si, Gyeonggi-do 16677, Republic of Korea | (VI) ALSHIN, Alexander   : 102-102, 67, Seongchon-gil, Seocho-Gu, Seoul 06765, Repubic of Korea | (VI) ALSHINA, Elena   : 102-102, 67, Seongchon-gil, Seocho-Gu, Seoul 06765, Republic of Korea | (VI) PIAO, Yinji   : 129, Samsung-ro, Yeongtong-Gu, Suwon-Si, Gyeonggi-do 16677, Republic of Korea</t>
  </si>
  <si>
    <t>(VI) Phương pháp mã hóa, phương pháp và thiết bị giải mã</t>
  </si>
  <si>
    <t>(VI) Sáng chế đề cập đến phương pháp giải mã viđeo bao gồm các bước: xác định chế độ dự đoán liên ảnh của khối hiện thời khi khối hiện thời này được dự đoán liên ảnh; xác định ít nhất một vị trí của mẫu tham chiếu để khối hiện thời tham chiếu đến, dựa vào chế độ dự đoán liên ảnh của khối hiện thời; xác định thông tin bộ lọc được áp dụng với ít nhất một mẫu tham chiếu được khôi phục tương ứng với ít nhất một vị trí của mẫu tham chiếu, dựa vào chế độ dự đoán liên ảnh của khối hiện thời; thực hiện việc lọc trên ít nhất một mẫu tham chiếu được khôi phục, dựa vào thông tin bộ lọc; và giải mã khối hiện thời bằng cách sử dụng các mẫu dự đoán được tạo ra thông qua việc lọc này.</t>
  </si>
  <si>
    <t>07.01.2019&lt;t&gt;Filing&lt;t&gt;Filed&lt;lf&gt;31.07.2020&lt;t&gt;PCT National Phase Entry&lt;t&gt;PCT National Phase&lt;lf&gt;25.08.2020&lt;t&gt;SC QĐ chấp nhận đơn hợp lệ&lt;t&gt;Pending&lt;lf&gt;24.05.2021&lt;t&gt;1141 Yêu cầu thẩm định nội dung&lt;t&gt;Examined&lt;lf&gt;24.05.2021&lt;t&gt;Biên lai điện tử XLQ&lt;t&gt;Examined&lt;lf&gt;26.04.2024&lt;t&gt;SC TB dự định từ chối nội dung&lt;t&gt;&lt;lf&gt;24.07.2024&lt;t&gt;1143 Trả lời thông báo kết quả thẩm định nội dung&lt;t&gt;&lt;lf&gt;24.07.2024&lt;t&gt;Biên lai điện tử XLQ&lt;t&gt;&lt;lf&gt;20.08.2024&lt;t&gt;1101 NNĐ tự bổ sung sửa đổi đơn&lt;t&gt;&lt;lf&gt;20.08.2024&lt;t&gt;1155 Bổ sung bản tóm tắt&lt;t&gt;&lt;lf&gt;20.08.2024&lt;t&gt;1156 Nộp bản mô tả&lt;t&gt;&lt;lf&gt;20.08.2024&lt;t&gt;Biên lai điện tử XLQ&lt;t&gt;&lt;lf&gt;24.01.2025&lt;t&gt;SC TB cấp VBBH&lt;t&gt;&lt;lf&gt;22.04.2025&lt;t&gt;1145 Yêu cầu tách đơn&lt;t&gt;&lt;lf&gt;22.04.2025&lt;t&gt;1151 Lệ phí cấp bằng&lt;t&gt;&lt;lf&gt;22.04.2025&lt;t&gt;Biên lai điện tử XLQ&lt;t&gt;</t>
  </si>
  <si>
    <t>1-2015-00200</t>
  </si>
  <si>
    <t>VN 1-2015-00200  20.06.2013</t>
  </si>
  <si>
    <t>VN 42183 | A | 25.05.2015</t>
  </si>
  <si>
    <t>PCT/US2013/046753   20.06.2013</t>
  </si>
  <si>
    <t>IB WO/ 2013/192394   27.12.2013</t>
  </si>
  <si>
    <t>US 61/662,003 | 20.06.2012</t>
  </si>
  <si>
    <t>B01J 21/04  (2006.01) | B01J 21/06  (2006.01)</t>
  </si>
  <si>
    <t>(VI) Advanced Refining Technologies LLC   : 7500 Grace Drive, Columbia, MD 21044, United States of America</t>
  </si>
  <si>
    <t>(VI) HE, Rong   : 2452 W. Bayshore Road, Palo Alto, California 94303, United States of America | (VI) KRISHNAMOORTHY, Meenakshi, S.   : 7218 Solar Walk, Columbia, Maryland 21046, United States of America | (VI) PATEL, Bharat, M.   : 404 Shade Tree Pl, Apt E Catonsville, Maryland 21228, United States of America | (VI) PLECHA, Stanislaw   : 10518 Vista Road, Columbia, Maryland 21044, United States of America</t>
  </si>
  <si>
    <t>(VI) Quy trình điều chế vật liệu mang xốp, chất mang xúc tác được điều chế bằng quy trình này, phương pháp điều chế chất xúc tác để khử lưu huỳnh bằng hyđro cho nguyên liệu hydrocacbon của dầu cặn và chất xúc tác được sản xuất bằng phương pháp này</t>
  </si>
  <si>
    <t>(VI) Sáng chế đề cập đến chất mang xúc tác được cải thiện, chất xúc tác được mang, và phương pháp điều chế và sử dụng chất xúc tác dùng cho việc khử lưu huỳnh bằng hyđro đối với nguyên liệu hyđrocacbon của dầu cặn. Chất mang xúc tác bao gồm titan oxit-nhôm oxit có 5% khối lượng hoặc nhỏ hơn titan oxit và có lớn hơn 70% thể tích lỗ của nó là của các lỗ có đường kính nằm trong khoảng từ 70 Angstrom đến 130 Angstrom và nhỏ hơn 2% là của các lỗ có đường kính trên 1000 Angstrom. Chất xúc tác được điều chế từ chất mang chứa kim loại hoặc hợp chất kim loại của các nhóm 6, 9 và 10, và tùy ý phospho, được mang trên chất mang là titan oxit-nhôm oxit. Chất xúc tác theo sáng chế có độ chuyển hóa lưu huỳnh và MCR được cải thiện trong quy trình xử lý bằng hyđro.</t>
  </si>
  <si>
    <t>20.06.2013&lt;t&gt;Filing&lt;t&gt;Filed&lt;lf&gt;20.01.2015&lt;t&gt;PCT National Phase Entry&lt;t&gt;PCT National Phase&lt;lf&gt;23.01.2015&lt;t&gt;1155 Bổ sung bản tóm tắt&lt;t&gt;Examined&lt;lf&gt;23.01.2015&lt;t&gt;1156 Nộp bản mô tả&lt;t&gt;Examined&lt;lf&gt;14.02.2015&lt;t&gt;Dự định TC đơn&lt;t&gt;Examined&lt;lf&gt;13.03.2015&lt;t&gt;1123 Trả lời thông báo kết quả thẩm định hình thức&lt;t&gt;&lt;lf&gt;03.04.2015&lt;t&gt;QĐ chấp nhận đơn&lt;t&gt;&lt;lf&gt;25.05.2015&lt;t&gt;PUBA&lt;t&gt;&lt;lf&gt;15.12.2015&lt;t&gt;1101 NNĐ tự bổ sung sửa đổi đơn&lt;t&gt;&lt;lf&gt;15.12.2015&lt;t&gt;1141 Yêu cầu thẩm định nội dung&lt;t&gt;&lt;lf&gt;01.07.2019&lt;t&gt;Thông báo thiếu sót nội dung đơn&lt;t&gt;&lt;lf&gt;24.09.2019&lt;t&gt;1143 Trả lời thông báo kết quả thẩm định nội dung&lt;t&gt;&lt;lf&gt;04.04.2024&lt;t&gt;SC TB dự định từ chối nội dung&lt;t&gt;&lt;lf&gt;20.06.2024&lt;t&gt;1143 Trả lời thông báo kết quả thẩm định nội dung&lt;t&gt;&lt;lf&gt;20.06.2024&lt;t&gt;1155 Bổ sung bản tóm tắt&lt;t&gt;&lt;lf&gt;20.06.2024&lt;t&gt;1156 Nộp bản mô tả&lt;t&gt;&lt;lf&gt;20.06.2024&lt;t&gt;Biên lai điện tử XLQ&lt;t&gt;&lt;lf&gt;27.11.2024&lt;t&gt;SC TB dự định từ chối nội dung&lt;t&gt;&lt;lf&gt;07.02.2025&lt;t&gt;1143 Trả lời thông báo kết quả thẩm định nội dung&lt;t&gt;&lt;lf&gt;07.02.2025&lt;t&gt;1155 Bổ sung bản tóm tắt&lt;t&gt;&lt;lf&gt;07.02.2025&lt;t&gt;1156 Nộp bản mô tả&lt;t&gt;&lt;lf&gt;07.02.2025&lt;t&gt;Biên lai điện tử XLQ&lt;t&gt;&lt;lf&gt;31.03.2025&lt;t&gt;SC TB cấp VBBH&lt;t&gt;</t>
  </si>
  <si>
    <t>1-2023-07674</t>
  </si>
  <si>
    <t>https://wipopublish.ipvietnam.gov.vn/wopublish-search/service/patents/application/VN1202307674/doc/VN1202307674_DRAWINGS_1_1-2023-07674</t>
  </si>
  <si>
    <t>1-0047169-000   15.05.2025</t>
  </si>
  <si>
    <t>28.04.2041</t>
  </si>
  <si>
    <t>VN 1-2023-07674  28.04.2021</t>
  </si>
  <si>
    <t>VN 103447 | A | 25.06.2024</t>
  </si>
  <si>
    <t>PCT/SG2021/050234   28.04.2021</t>
  </si>
  <si>
    <t>IB WO/ 2022/231510   03.11.2022</t>
  </si>
  <si>
    <t>G01J 1/18  (2006.01) | G06Q 10/04  (2006.01) | H01L 31/04  (2006.01) | H02S 50/10  (2006.01)</t>
  </si>
  <si>
    <t>(VI) SEMBCORP INDUSTRIES LTD   : 30 Hill Street #05-04, Singapore 179360, Singapore</t>
  </si>
  <si>
    <t>(VI) MA, Kun   : c/o Sembcorp Industries Ltd, 30 Hill Street #05-04, Singapore 179360, Singapore | (VI) HAN, Kuan Juan   : c/o Sembcorp Industries Ltd, 30 Hill Street #05-04, Singapore 179360, Singapore | (VI) DUTTA, Partha   : c/o Sembcorp Industries Ltd, 30 Hill Street #05-04, Singapore 179360, Singapore</t>
  </si>
  <si>
    <t>(VI) Hệ thống, thiết bị tính toán và phương pháp ước lượng bức xạ mặt trời nằm trên chuỗi quang điện</t>
  </si>
  <si>
    <t>(VI) Sáng chế đề cập đến phương pháp thu nhận ít nhất một dữ liệu của chuỗi PV. Dữ liệu này bao gồm bức xạ mặt trời được ước lượng nằm trên chuỗi PV. Phương pháp theo sáng chế bao gồm các bước nhận bức xạ mặt trời tổng thể thứ nhất trên chuỗi PV; nhận bức xạ mặt trời tổng thể thứ hai trên cảm biến; nhận bức xạ mặt trời thực được ghi lại bởi cảm biến; và ước lượng bức xạ mặt trời nằm trên chuỗi PV dựa vào bức xạ mặt trời tổng thể thứ nhất, bức xạ mặt trời tổng thể thứ hai và bức xạ mặt trời thực. Ngoài ra, sáng chế còn đề cập đến hệ thống và thiết bị tính toán để ước lượng bức xạ mặt trời nằm trên chuỗi PV.</t>
  </si>
  <si>
    <t>28.04.2021&lt;t&gt;Filing&lt;t&gt;Filed&lt;lf&gt;01.11.2023&lt;t&gt;PCT National Phase Entry&lt;t&gt;PCT National Phase&lt;lf&gt;01.11.2023&lt;t&gt;Biên lai điện tử XLQ&lt;t&gt;Pending&lt;lf&gt;12.03.2024&lt;t&gt;1141 Yêu cầu thẩm định nội dung&lt;t&gt;Examined&lt;lf&gt;12.03.2024&lt;t&gt;1195 Yêu cầu ASPEC&lt;t&gt;Examined&lt;lf&gt;12.03.2024&lt;t&gt;Biên lai điện tử XLQ&lt;t&gt;&lt;lf&gt;13.05.2024&lt;t&gt;SC QĐ chấp nhận đơn hợp lệ&lt;t&gt;&lt;lf&gt;29.10.2024&lt;t&gt;1101 NNĐ tự bổ sung sửa đổi đơn&lt;t&gt;&lt;lf&gt;29.10.2024&lt;t&gt;1155 Bổ sung bản tóm tắt&lt;t&gt;&lt;lf&gt;29.10.2024&lt;t&gt;1156 Nộp bản mô tả&lt;t&gt;&lt;lf&gt;29.10.2024&lt;t&gt;Biên lai điện tử XLQ&lt;t&gt;&lt;lf&gt;25.11.2024&lt;t&gt;SC TB cấp VBBH&lt;t&gt;&lt;lf&gt;13.12.2024&lt;t&gt;1151 Lệ phí cấp bằng&lt;t&gt;&lt;lf&gt;15.05.2025&lt;t&gt;SC Tài liệu cấp VBBH 1263&lt;t&gt;</t>
  </si>
  <si>
    <t>1-2024-06003</t>
  </si>
  <si>
    <t>https://wipopublish.ipvietnam.gov.vn/wopublish-search/service/patents/application/VN1202406003/doc/VN1202406003_DRAWINGS_1_1-2024-06003</t>
  </si>
  <si>
    <t>VN 1-2024-06003  21.05.2019</t>
  </si>
  <si>
    <t>VN 108809 | A | 03.02.2025</t>
  </si>
  <si>
    <t>PCT/US2019/033421   21.05.2019</t>
  </si>
  <si>
    <t>IB WO/ 2019/226719   28.11.2019</t>
  </si>
  <si>
    <t>US 62/674,544 | 21.05.2018</t>
  </si>
  <si>
    <t>A43B 13/04  (2006.01) | B29C 44/34  (2006.01) | B29C 44/42  (2006.01) | B29C 45/00  (2006.01) | B29C 45/12  (2006.01) | B29C 45/17  (2006.01) | B29C 45/26  (2006.01) | B29C 45/78  (2006.01)</t>
  </si>
  <si>
    <t>(VI) O2 PARTNERS, LLC   : 417 West Street, Suite 105, Amherst, MA 01002, United States of America</t>
  </si>
  <si>
    <t>(VI) FALKEN, Robert   : 991 Lomas Santa Fe Drive, Suite C #246, Solano Beach, California 92075, United States of America</t>
  </si>
  <si>
    <t>(VI) Phương pháp sản xuất bọt mềm</t>
  </si>
  <si>
    <t>(VI) Sáng chế đề cập đến phương pháp tạo bọt vi xốp các hợp phần bọt mềm khác nhau được đúc phun từ nhựa dẻo nhiệt có nguồn gốc sinh học có thể phân hủy sinh học và ủ trên quy mô công nghiệp để sử dụng trong, ví dụ, bộ phận của giày, bộ phận để ngồi, bộ phận bảo vệ thiết bị và phụ kiện thể thao dưới nước trong đó phương pháp sản xuất này bao gồm các bước: tạo ra polyme sinh học dẻo nhiệt hoặc hỗn hợp polyme sinh học phù hợp; đúc phun polyme sinh học dẻo nhiệt hoặc hỗn hợp polyme sinh học thành hình dạng khuôn phù hợp với khí nitơ trơ; kiểm soát mẻ polyme nóng chảy, áp suất, nhiệt độ và thời gian sao cho bọt mềm mong muốn được tạo thành; và sử dụng khí đối áp trong phương pháp đúc phun để đảm bảo cấu trúc bọt tối ưu với ít lượng khuyết tật về mặt thẩm mỹ nhất và ít đến mức không có lớp chất dẻo bên ngoài cấu trúc bọt.</t>
  </si>
  <si>
    <t>21.05.2019&lt;t&gt;Filing&lt;t&gt;Filed&lt;lf&gt;14.12.2020&lt;t&gt;PCT National Phase Entry&lt;t&gt;PCT National Phase&lt;lf&gt;12.08.2024&lt;t&gt;Biên lai điện tử XLQ&lt;t&gt;Pending&lt;lf&gt;30.12.2024&lt;t&gt;SC QĐ chấp nhận đơn hợp lệ&lt;t&gt;Examined&lt;lf&gt;31.03.2025&lt;t&gt;SC TB cấp VBBH&lt;t&gt;</t>
  </si>
  <si>
    <t>1-2023-05773</t>
  </si>
  <si>
    <t>https://wipopublish.ipvietnam.gov.vn/wopublish-search/service/patents/application/VN1202305773/doc/VN1202305773_DRAWINGS_1_1-2023-05773</t>
  </si>
  <si>
    <t>VN 1-2023-05773  08.06.2022</t>
  </si>
  <si>
    <t>VN 101897 | A | 25.04.2024</t>
  </si>
  <si>
    <t>PCT/KR2022/008080   08.06.2022</t>
  </si>
  <si>
    <t>IB WO/ 2023/013876   09.02.2023</t>
  </si>
  <si>
    <t>KR 10-2021-0103057 | 05.08.2021</t>
  </si>
  <si>
    <t>B23K 26/21  (2006.01) | B23K 26/32  (2006.01) | C22C 38/22  (2006.01) | C22C 38/28  (2006.01) | C22C 38/32  (2006.01) | C22C 38/38  (2006.01) | C23C 2/12  (2006.01) | C23C 2/28  (2006.01) | C23C 2/40  (2006.01)</t>
  </si>
  <si>
    <t>(VI) POSCO CO., LTD   : 6261, Donghaean-ro, Nam-gu, Pohang-si, Gyeongsangbuk-do 37859, Republic of Korea</t>
  </si>
  <si>
    <t>(VI) KIM, Chung-Ha   : POSCO 100, Songdogwahak-ro Yeonsu-gu, Incheon 21985, Republic of Korea | (VI) UHM, Sang-Ho   : POSCO 100, Songdogwahak-ro Yeonsu-gu, Incheon 21985, Republic of Korea | (VI) HAN, Il-Wook   : c/o Pohang Iron &amp; Steel Works, 6262, Donghaean-ro, Nam-gu Pohang-si, Gyeongsangbuk-do 37877, Republic of Korea</t>
  </si>
  <si>
    <t>(VI) Phôi hàn điều chỉnh, cấu kiện được định hình kiểu ép nóng, và phương pháp sản xuất các cấu kiện này</t>
  </si>
  <si>
    <t>(VI) Theo một khía cạnh, sáng chế đề xuất phôi hàn điều chỉnh, cấu kiện được định hình kiểu ép nóng, và phương pháp sản xuất các cấu kiện này, phôi hàn điều chỉnh có phần hàn có thể ngăn chặn một cách hiệu quả việc suy giảm các đặc tính sau khi định hình kiểu ép nóng.</t>
  </si>
  <si>
    <t>08.06.2022&lt;t&gt;Filing&lt;t&gt;Filed&lt;lf&gt;28.08.2023&lt;t&gt;PCT National Phase Entry&lt;t&gt;PCT National Phase&lt;lf&gt;28.08.2023&lt;t&gt;Biên lai điện tử XLQ&lt;t&gt;Pending&lt;lf&gt;15.03.2024&lt;t&gt;SC QĐ chấp nhận đơn hợp lệ&lt;t&gt;Examined&lt;lf&gt;26.03.2025&lt;t&gt;SC TB cấp VBBH&lt;t&gt;</t>
  </si>
  <si>
    <t>1-2023-06588</t>
  </si>
  <si>
    <t>https://wipopublish.ipvietnam.gov.vn/wopublish-search/service/patents/application/VN1202306588/doc/VN1202306588_DRAWINGS_1_1-2023-06588</t>
  </si>
  <si>
    <t>VN 1-2023-06588  02.07.2013</t>
  </si>
  <si>
    <t>VN 102612 | A | 27.05.2024</t>
  </si>
  <si>
    <t>PCT/KR2013/005870   02.07.2013</t>
  </si>
  <si>
    <t>IB WO/ 2014/007524   09.01.2014</t>
  </si>
  <si>
    <t>US 61/667,117 | 02.07.2012</t>
  </si>
  <si>
    <t>H04N 7/26  (2006.01)</t>
  </si>
  <si>
    <t>(VI) SAMSUNG ELECTRONICS CO., LTD.   : 129, Samsung-ro, Yeongtong-gu, Suwon-si, Gyeonggi-do, 443-742, Republic of Korea</t>
  </si>
  <si>
    <t>(VI) KIM, Il-koo   : 109-1903, GS Xi Apt., Cheongho-dong, Osan-si, Gyeonggi-do, Republic of Korea</t>
  </si>
  <si>
    <t>(VI) Thiết bị giải mã video</t>
  </si>
  <si>
    <t>(VI) Sáng chế đề cập đến các phương pháp giải mã entropy video. Phương pháp giải mã entropy bao gồm việc thu nhận cờ hệ số có nghĩa của đơn vị biến đổi chỉ báo liệu hệ số biến đổi khác 0 có tồn tại trong đơn vị biến đổi từ dòng bit hay không, xác định mô hình ngữ cảnh để giải mã số học cờ hiệu hệ số có nghĩa của đơn vị biến đổi trên cơ sở chiều sâu biến đổi của đơn vị biến đổi và giải mã số học cờ hệ số có nghĩa của đơn vị biến đổi trên cơ sở mô hình ngữ cảnh được xác định.</t>
  </si>
  <si>
    <t>02.07.2013&lt;t&gt;Filing&lt;t&gt;Filed&lt;lf&gt;20.01.2015&lt;t&gt;PCT National Phase Entry&lt;t&gt;PCT National Phase&lt;lf&gt;25.09.2023&lt;t&gt;Biên lai điện tử XLQ&lt;t&gt;Pending&lt;lf&gt;17.04.2024&lt;t&gt;SC QĐ chấp nhận đơn hợp lệ&lt;t&gt;Examined&lt;lf&gt;30.12.2024&lt;t&gt;SC TB cấp VBBH&lt;t&gt;&lt;lf&gt;12.02.2025&lt;t&gt;1151 Lệ phí cấp bằng&lt;t&gt;</t>
  </si>
  <si>
    <t>1-2023-05218</t>
  </si>
  <si>
    <t>https://wipopublish.ipvietnam.gov.vn/wopublish-search/service/patents/application/VN1202305218/doc/VN1202305218_DRAWINGS_1_1-2023-05218</t>
  </si>
  <si>
    <t>VN 1-2023-05218  06.09.2022</t>
  </si>
  <si>
    <t>VN 102553 | A | 27.05.2024</t>
  </si>
  <si>
    <t>PCT/KR2022/013361   06.09.2022</t>
  </si>
  <si>
    <t>IB WO/ 2023/038401   16.03.2023</t>
  </si>
  <si>
    <t>KR 10-2021-0120861 | 10.09.2021</t>
  </si>
  <si>
    <t>C01F 17/229  (2006.01) | C25C 3/34  (2006.01)</t>
  </si>
  <si>
    <t>(VI) KSM TECHNOLOGY CO., LTD.   : 604, 219 Hannuri-daero, Sejong 30127, Republic of Korea</t>
  </si>
  <si>
    <t>(VI) RYU, Hong Youl   : 505-2301, 19 Saeromjungang-ro, Sejong 30126, Republic of Korea | (VI) WOO, Hwa Young   : 206, 19 Guryong 2-gil, Ochang-eup, Cheongwon-gu, Cheongju-si, Chungcheongbuk-do 28121, Republic of Korea | (VI) RI, Vladislav   : 301, 32 Cheonghyang-ro 9beon-gil, Heungdeok-gu, Cheongju-si, Chungcheongbuk-do 28362, Republic of Korea | (VI) SONG, Ju Hwan   : 101, 28 Yangcheong 6-gil, Ochang-eup, Cheongwon-gu, Cheongju-si, Chungcheongbuk-do 28116, Republic of Korea | (VI) KIM, Jeong Mo   : 105-801, 166 Daedeok-ro, Nam-gu, Daegu 42511, Republic of Korea</t>
  </si>
  <si>
    <t>(VI) Phương pháp chiết tách điện phân hợp chất neođym</t>
  </si>
  <si>
    <t>(VI) Sáng chế đề xuất phương pháp chiết tách điện phân hợp chất neođym, phương pháp này bao gồm các bước: cung cấp chất điện phân gốc florua qua lỗ hở được xác định trong bể điện phân bao gồm catôt và anôt; cung cấp các hạt, mỗi hạt bao gồm hợp chất neođym và có ít nhất một lỗ rỗng được xác định trên đó, qua lỗ hở được xác định trong bể điện phân; hòa tan ít nhất một phần của hạt trong muối nóng chảy của chất điện phân gốc florua; và khử neođym ở catôt, trong đó lỗ rỗng được xác định bên trong hoặc trên bề mặt của hạt, và khối lượng riêng biểu kiến của các hạt thấp hơn so với khối lượng riêng của muối nóng chảy. Phương pháp này có quy trình vượt trội.</t>
  </si>
  <si>
    <t>06.09.2022&lt;t&gt;Filing&lt;t&gt;Filed&lt;lf&gt;03.08.2023&lt;t&gt;PCT National Phase Entry&lt;t&gt;PCT National Phase&lt;lf&gt;03.08.2023&lt;t&gt;Biên lai điện tử XLQ&lt;t&gt;Pending&lt;lf&gt;19.04.2024&lt;t&gt;SC QĐ chấp nhận đơn hợp lệ&lt;t&gt;Examined&lt;lf&gt;31.12.2024&lt;t&gt;SC TB dự định từ chối nội dung&lt;t&gt;Examined&lt;lf&gt;27.03.2025&lt;t&gt;1143 Trả lời thông báo kết quả thẩm định nội dung&lt;t&gt;&lt;lf&gt;27.03.2025&lt;t&gt;1156 Nộp bản mô tả&lt;t&gt;&lt;lf&gt;28.04.2025&lt;t&gt;SC TB cấp VBBH&lt;t&gt;</t>
  </si>
  <si>
    <t>1-2023-03911</t>
  </si>
  <si>
    <t>VN 1-2023-03911  09.12.2021</t>
  </si>
  <si>
    <t>VN 99518 | A | 25.12.2023</t>
  </si>
  <si>
    <t>PCT/JP2021/045261   09.12.2021</t>
  </si>
  <si>
    <t>IB WO/ 2022/138187   30.06.2022</t>
  </si>
  <si>
    <t>JP 2020-212266 | 22.12.2020</t>
  </si>
  <si>
    <t>B01J 35/02  (2006.01) | B01J 37/04  (2006.01) | C01G 33/00  (2006.01)</t>
  </si>
  <si>
    <t>(VI) DIC Corporation   : 35-58, Sakashita 3-chome, Itabashi-ku, Tokyo 1748520, Japan</t>
  </si>
  <si>
    <t>(VI) FUJITA Kohsuke   : c/o DIC Corporation, Komaki Plant, 151-1, Aza Nagare, Oaza Shimosue, Komaki-shi, Aichi 4850825, Japan | (VI) KAWANAKA Shunsuke   : c/o DIC Corporation, Komaki Plant, 151-1, Aza Nagare, Oaza Shimosue, Komaki-shi, Aichi 4850825, Japan</t>
  </si>
  <si>
    <t>(VI) Chế phẩm titan oxit</t>
  </si>
  <si>
    <t>(VI) Sáng chế đề xuất chế phẩm titan oxit cho phép nồng độ titan oxit trong chất lỏng hỗn hợp được làm tăng. Chế phẩm titan oxit theo sáng chế bao gồm titan oxit mà về cơ bản chứa ít nhất một nguyên tố kim loại được chọn từ nhóm bao gồm ziricon và niobi. Tỷ lệ hàm lượng của ziricon so với 100 của titan (tỷ lệ Zr/Ti) trong chế phẩm titan oxit tốt hơn nếu nằm trong khoảng từ 0,03 đến 0,8, và tỷ lệ hàm lượng của niobi so với 100 của titan (tỷ lệ Nb/Ti) trong chế phẩm titan oxit tốt hơn nếu nằm trong khoảng từ 0,05 đến 0,8. Trong chất lỏng hỗn hợp sử dụng chế phẩm titan oxit, nồng độ titan oxit có thể được làm tăng. Kết quả là, lượng lớn chế phẩm titan oxit có thể được xử lý dễ dàng trong một công đoạn.</t>
  </si>
  <si>
    <t>09.12.2021&lt;t&gt;Filing&lt;t&gt;Filed&lt;lf&gt;14.06.2023&lt;t&gt;PCT National Phase Entry&lt;t&gt;PCT National Phase&lt;lf&gt;14.06.2023&lt;t&gt;Biên lai điện tử XLQ&lt;t&gt;Pending&lt;lf&gt;17.11.2023&lt;t&gt;SC QĐ chấp nhận đơn hợp lệ&lt;t&gt;Examined&lt;lf&gt;02.01.2024&lt;t&gt;1101 NNĐ tự bổ sung sửa đổi đơn&lt;t&gt;&lt;lf&gt;02.01.2024&lt;t&gt;1141 Yêu cầu thẩm định nội dung&lt;t&gt;&lt;lf&gt;02.01.2024&lt;t&gt;Biên lai điện tử XLQ&lt;t&gt;&lt;lf&gt;19.04.2024&lt;t&gt;1123 Trả lời thông báo kết quả thẩm định hình thức&lt;t&gt;&lt;lf&gt;19.04.2024&lt;t&gt;1155 Bổ sung bản tóm tắt&lt;t&gt;&lt;lf&gt;19.04.2024&lt;t&gt;1156 Nộp bản mô tả&lt;t&gt;&lt;lf&gt;19.04.2024&lt;t&gt;Biên lai điện tử XLQ&lt;t&gt;&lt;lf&gt;24.01.2025&lt;t&gt;SC TB cấp VBBH&lt;t&gt;&lt;lf&gt;13.03.2025&lt;t&gt;1151 Lệ phí cấp bằng&lt;t&gt;</t>
  </si>
  <si>
    <t>1-2023-06528</t>
  </si>
  <si>
    <t>https://wipopublish.ipvietnam.gov.vn/wopublish-search/service/patents/application/VN1202306528/doc/VN1202306528_DRAWINGS_1_1-2023-06528</t>
  </si>
  <si>
    <t>VN 1-2023-06528  27.07.2021</t>
  </si>
  <si>
    <t>VN 101978 | A | 25.04.2024</t>
  </si>
  <si>
    <t>PCT/KR2021/009707   27.07.2021</t>
  </si>
  <si>
    <t>IB WO/ 2022/181900   01.09.2022</t>
  </si>
  <si>
    <t>KR 10-2021-0026260 | 26.02.2021</t>
  </si>
  <si>
    <t>A47C 4/00  (2006.01) | A47C 7/00  (2006.01)</t>
  </si>
  <si>
    <t>(VI) ING LEISURE CO., LTD.   : (Sinjang-dong) 160, Tanhyeon 1-ro, Pyeongtaek-si, Gyeonggi-do 17767, Republic of Korea</t>
  </si>
  <si>
    <t>(VI) KIM, Cheon Ki   : (Ichung-dong, e-Pyunhansesang Apt.) 102dong 1103ho, 49-13, Ichung-ro, Pyeongtaek-si, Gyeonggi-do 17735, Republic of Korea</t>
  </si>
  <si>
    <t>(VI) Cụm khung dùng cho ghế gấp đơn giản</t>
  </si>
  <si>
    <t>(VI)      Sáng chế đề cập đến cụm khung dùng cho ghế kiểu gấp mà được gấp hoặc được mở một lần bằng cách ghép nối các thanh chống trên và dưới tạo kết cấu cho khung chính của ghế để liên kết theo cách hoạt động được.</t>
  </si>
  <si>
    <t>27.07.2021&lt;t&gt;Filing&lt;t&gt;Filed&lt;lf&gt;22.09.2023&lt;t&gt;PCT National Phase Entry&lt;t&gt;PCT National Phase&lt;lf&gt;22.09.2023&lt;t&gt;Biên lai điện tử XLQ&lt;t&gt;Pending&lt;lf&gt;17.10.2023&lt;t&gt;1157 Bổ sung giấy ủy quyền&lt;t&gt;Examined&lt;lf&gt;22.03.2024&lt;t&gt;SC QĐ chấp nhận đơn hợp lệ&lt;t&gt;Examined&lt;lf&gt;29.11.2024&lt;t&gt;SC TB dự định từ chối nội dung&lt;t&gt;&lt;lf&gt;21.02.2025&lt;t&gt;1143 Trả lời thông báo kết quả thẩm định nội dung&lt;t&gt;&lt;lf&gt;21.02.2025&lt;t&gt;1155 Bổ sung bản tóm tắt&lt;t&gt;&lt;lf&gt;21.02.2025&lt;t&gt;1156 Nộp bản mô tả&lt;t&gt;&lt;lf&gt;21.02.2025&lt;t&gt;Biên lai điện tử XLQ&lt;t&gt;&lt;lf&gt;26.03.2025&lt;t&gt;SC TB cấp VBBH&lt;t&gt;&lt;lf&gt;23.05.2025&lt;t&gt;1151 Lệ phí cấp bằng&lt;t&gt;</t>
  </si>
  <si>
    <t>1-2023-04777</t>
  </si>
  <si>
    <t>VN 1-2023-04777  15.12.2021</t>
  </si>
  <si>
    <t>VN 99257 | A | 27.11.2023</t>
  </si>
  <si>
    <t>PCT/KR2021/019101   15.12.2021</t>
  </si>
  <si>
    <t>IB WO/ 2022/139309   30.06.2022</t>
  </si>
  <si>
    <t>KR 10-2020-0179383 | 21.12.2020</t>
  </si>
  <si>
    <t>C21D 8/02  (2006.01) | C21D 8/04  (2006.01) | C21D 9/46  (2006.01) | C22C 38/00  (2006.01) | C22C 38/02  (2006.01) | C22C 38/04  (2006.01) | C22C 38/06  (2006.01) | C22C 38/42  (2006.01)</t>
  </si>
  <si>
    <t>(VI) JO, Minho   : c/o POSCO, (Goedong-dong) 6261, Donghaean-ro, Nam-gu, Pohang-si, Gyeongsangbuk-do 37859, Republic of Korea | (VI) HONG, Young-Kwang   : c/o POSCO, (Goedong-dong) 6261, Donghaean-ro, Nam-gu, Pohang-si, Gyeongsangbuk-do 37859, Republic of Korea</t>
  </si>
  <si>
    <t>(VI) Tấm thép được cán nguội có khả năng xử lý xuất sắc và phương pháp sản xuất tấm thép này</t>
  </si>
  <si>
    <t>(VI) Tấm thép được cán nguội có khả năng xử lý xuất sắc theo phương án ví dụ của sáng chế chứa, theo % khối lượng: C với lượng 0,012 đến 0,060%, Si với lượng 0,03% hoặc nhỏ hơn (loại trừ 0%), Mn với lượng 0,1 đến 0,4%, Al với lượng 0,015 đến 0,050%, P với lượng 0,015% hoặc nhỏ hơn (loại trừ 0%), S với lượng 0,015% hoặc nhỏ hơn (loại trừ 0%), N với lượng 0,006% hoặc nhỏ hơn (loại trừ 0%), và phần còn lại là Fe và các tạp chất không thể tránh khỏi khác.</t>
  </si>
  <si>
    <t>15.12.2021&lt;t&gt;Filing&lt;t&gt;Filed&lt;lf&gt;18.07.2023&lt;t&gt;PCT National Phase Entry&lt;t&gt;PCT National Phase&lt;lf&gt;18.07.2023&lt;t&gt;Biên lai điện tử XLQ&lt;t&gt;Pending&lt;lf&gt;16.10.2023&lt;t&gt;SC QĐ chấp nhận đơn hợp lệ&lt;t&gt;Examined&lt;lf&gt;23.04.2025&lt;t&gt;SC TB cấp VBBH&lt;t&gt;</t>
  </si>
  <si>
    <t>1-2023-05236</t>
  </si>
  <si>
    <t>https://wipopublish.ipvietnam.gov.vn/wopublish-search/service/patents/application/VN1202305236/doc/VN1202305236_DRAWINGS_1_1-2023-05236</t>
  </si>
  <si>
    <t>VN 1-2023-05236  30.09.2021</t>
  </si>
  <si>
    <t>VN 99783 | A | 25.12.2023</t>
  </si>
  <si>
    <t>PCT/CN2021/122415   30.09.2021</t>
  </si>
  <si>
    <t>IB WO/ 2022/166238   11.08.2022</t>
  </si>
  <si>
    <t>CN 202110183053.1 | 08.02.2021</t>
  </si>
  <si>
    <t>F24F 11/89  (2006.01) | H05K 7/20  (2006.01)</t>
  </si>
  <si>
    <t>(VI) MIDEA GROUP CO., LTD.   : B26-28F, Midea Headquarter Building, No. 6 Midea Avenue, Beijiao, Shunde, Foshan, Guangdong 528311, China | (VI) GD MIDEA HEATING &amp; VENTILATING EQUIPMENT CO., LTD.   : Penglai Industry Road, Beijiao, Shunde Foshan, Guangdong 528311, China</t>
  </si>
  <si>
    <t>(VI) LI, Feng   : Penglai Industry Road, Beijiao, Shunde Foshan, Guangdong 528311, China | (VI) LI, Zhaohui   : Penglai Industry Road, Beijiao, Shunde Foshan, Guangdong 528311, China | (VI) WANG, Guochun   : Penglai Industry Road, Beijiao, Shunde Foshan, Guangdong 528311, China | (VI) LUO, Yuzhao   : Penglai Industry Road, Beijiao, Shunde Foshan, Guangdong 528311, China</t>
  </si>
  <si>
    <t>(VI) Hệ thống điều hòa không khí</t>
  </si>
  <si>
    <t>(VI) Hệ thống điều hòa không khí. Hệ thống điều hòa không khí bao gồm bộ trao đổi nhiệt trong nhà (5), bộ trao đổi nhiệt ngoài trời (4), bộ tiết kiệm năng lượng, và hộp điều khiển điện (7); bộ tiết kiệm năng lượng được bố trí ở giữa bộ trao đổi nhiệt trong nhà (5) và bộ trao đổi nhiệt ngoài trời (4); bộ tiết kiệm năng lượng bao gồm khối chính trao đổi nhiệt (61); khối chính trao đổi nhiệt (61) được bố trí với các kênh cỡ micrô thứ nhất (610) cho dòng môi chất lạnh thứ nhất chảy và các kênh cỡ micrô thứ hai (611) đối với dòng môi chất lạnh thứ hai chảy; dòng môi chất lạnh thứ hai hấp thụ nhiệt từ dòng môi chất lạnh thứ nhất để dòng môi chất lạnh thứ nhất được làm quá lạnh, hoặc dòng môi chất lạnh thứ nhất hấp thụ nhiệt từ dòng môi chất lạnh thứ hai để dòng môi chất lạnh thứ hai được làm quá lạnh; bộ tiết kiệm năng lượng còn được tạo kết cấu để tản nhiệt đối với linh kiện điện tử (71) trong hộp điều khiển điện (7). Bộ tiết kiệm năng lượng của hệ thống điều hòa không khí có thể không chỉ cải thiện mức độ làm quá lạnh, mà còn tản nhiệt cho hộp điều khiển điện.</t>
  </si>
  <si>
    <t>30.09.2021&lt;t&gt;Filing&lt;t&gt;Filed&lt;lf&gt;04.08.2023&lt;t&gt;PCT National Phase Entry&lt;t&gt;PCT National Phase&lt;lf&gt;04.08.2023&lt;t&gt;Biên lai điện tử XLQ&lt;t&gt;Pending&lt;lf&gt;15.08.2023&lt;t&gt;1157 Bổ sung giấy ủy quyền&lt;t&gt;Examined&lt;lf&gt;01.11.2023&lt;t&gt;SC QĐ chấp nhận đơn hợp lệ&lt;t&gt;Examined&lt;lf&gt;29.11.2024&lt;t&gt;SC TB dự định từ chối nội dung&lt;t&gt;&lt;lf&gt;21.01.2025&lt;t&gt;1143 Trả lời thông báo kết quả thẩm định nội dung&lt;t&gt;&lt;lf&gt;21.01.2025&lt;t&gt;1155 Bổ sung bản tóm tắt&lt;t&gt;&lt;lf&gt;21.01.2025&lt;t&gt;1156 Nộp bản mô tả&lt;t&gt;&lt;lf&gt;23.04.2025&lt;t&gt;SC TB cấp VBBH&lt;t&gt;&lt;lf&gt;15.05.2025&lt;t&gt;1151 Lệ phí cấp bằng&lt;t&gt;</t>
  </si>
  <si>
    <t>1-2023-03910</t>
  </si>
  <si>
    <t>VN 1-2023-03910  14.10.2021</t>
  </si>
  <si>
    <t>VN 103124 | A | 25.06.2024</t>
  </si>
  <si>
    <t>PCT/JP2021/037987   14.10.2021</t>
  </si>
  <si>
    <t>IB WO/ 2022/130761   23.06.2022</t>
  </si>
  <si>
    <t>JP 2020-207419 | 15.12.2020</t>
  </si>
  <si>
    <t>C08K 5/103  (2006.01) | C08L 75/04  (2006.01)</t>
  </si>
  <si>
    <t>(VI) NOGUCHI Takafumi   : c/o DIC Corporation, Chiba Plant, 12, Yawata-kaigandori, Ichihara-shi, Chiba 2908585, Japan | (VI) NOGUCHI Kanako   : c/o DIC Corporation, Chiba Plant, 12, Yawata-kaigandori, Ichihara-shi, Chiba 2908585, Japan | (VI) TOKORO Hiroki   : c/o DIC Corporation, Chiba Plant, 12, Yawata-kaigandori, Ichihara-shi, Chiba 2908585, Japan</t>
  </si>
  <si>
    <t>(VI) Chế phẩm dẻo hóa, chế phẩm nhựa polyuretan dẻo nhiệt bao gồm chế phẩm dẻo hóa này, và vật đúc của chế phẩm nhựa polyuretan dẻo nhiệt này</t>
  </si>
  <si>
    <t>(VI) Sáng chế đề xuất chế phẩm chất dẻo hóa mà không gây ra sự nhuộm màu của vật phẩm đúc thu được và có đặc tính chất dẻo hóa tuyệt vời. Một cách cụ thể, chế phẩm chất dẻo hóa bao gồm dietylen glycol dibenzoat và 1,2-propandiyl este của axit dibenzoic, với điều kiện là tỷ lệ khối lượng của dietylen glycol dibenzoat và 1,2- propandiyl este của axit dibenzoic nằm trong khoảng sau đây: dietylen glycol dibenzoat : 1,2-propandiyl este của axit dibenzoic = 50:50 đến 80:20.</t>
  </si>
  <si>
    <t>14.10.2021&lt;t&gt;Filing&lt;t&gt;Filed&lt;lf&gt;14.06.2023&lt;t&gt;PCT National Phase Entry&lt;t&gt;PCT National Phase&lt;lf&gt;14.06.2023&lt;t&gt;Biên lai điện tử XLQ&lt;t&gt;Pending&lt;lf&gt;29.03.2024&lt;t&gt;SC TB dự định từ chối hình thức&lt;t&gt;Pending&lt;lf&gt;10.04.2024&lt;t&gt;1123 Trả lời thông báo kết quả thẩm định hình thức&lt;t&gt;Examined&lt;lf&gt;10.04.2024&lt;t&gt;Biên lai điện tử XLQ&lt;t&gt;&lt;lf&gt;10.05.2024&lt;t&gt;SC QĐ chấp nhận đơn hợp lệ&lt;t&gt;&lt;lf&gt;02.04.2025&lt;t&gt;1101 NNĐ tự bổ sung sửa đổi đơn&lt;t&gt;&lt;lf&gt;02.04.2025&lt;t&gt;1155 Bổ sung bản tóm tắt&lt;t&gt;&lt;lf&gt;02.04.2025&lt;t&gt;1156 Nộp bản mô tả&lt;t&gt;&lt;lf&gt;02.04.2025&lt;t&gt;Biên lai điện tử XLQ&lt;t&gt;&lt;lf&gt;23.04.2025&lt;t&gt;SC TB cấp VBBH&lt;t&gt;&lt;lf&gt;12.05.2025&lt;t&gt;1151 Lệ phí cấp bằng&lt;t&gt;</t>
  </si>
  <si>
    <t>1-2023-02429</t>
  </si>
  <si>
    <t>https://wipopublish.ipvietnam.gov.vn/wopublish-search/service/patents/application/VN1202302429/doc/VN1202302429_DRAWINGS_1_1-2023-02429</t>
  </si>
  <si>
    <t>VN 1-2023-02429  08.10.2021</t>
  </si>
  <si>
    <t>VN 96735 | A | 25.07.2023</t>
  </si>
  <si>
    <t>PCT/KR2021/013891   08.10.2021</t>
  </si>
  <si>
    <t>IB WO/ 2022/080777   21.04.2022</t>
  </si>
  <si>
    <t>KR 10-2020-0130921 | 12.10.2020</t>
  </si>
  <si>
    <t>A47J 27/08  (2006.01) | A47J 27/086  (2006.01) | A47J 36/08  (2006.01) | A47J 36/24  (2006.01)</t>
  </si>
  <si>
    <t>(VI) JEON, Ji Eun   : (Nonhyeon-dong) 204-ho, 12, Nonhyeon-ro 26beon-gil Namdong-gu, Incheon 21641, Republic of Korea</t>
  </si>
  <si>
    <t>(VI) JEON, Ji Eun   : (Nonhyeon-dong) 204-ho, 12, Nonhyeon-ro 26beon-gil Namdong-gu, Incheon 21641, Republic of Korea | (VI) YOSHIMATS, Hokori   : 1-75 Hoso Takane Araomachi Tokaishi, Aichi 476-0003, Japan</t>
  </si>
  <si>
    <t>(VI) Hộp nấu chân không và thiết bị nấu ở nhiệt độ thấp trong chân không</t>
  </si>
  <si>
    <t>(VI) Sáng chế đề cập đến hộp nấu chân không và thiết bị nấu ở nhiệt độ thấp trong chân không, bằng cách nấu các nguyên liệu thực phẩm ở nhiệt độ thấp trong chân không, cho phép các nguyên liệu thực phẩm sẽ được nấu ở trạng thái trong đó cảm nhận bằng miệng (cấu trúc), vị và mùi tuyệt vời có thể được thưởng thức, trong khi vẫn giữ được các chất dinh dưỡng và độ ẩm trong các nguyên liệu thực phẩm càng nhiều càng tốt, trong đó hộp nấu chân không khác biệt ở chỗ bao gồm thân hộp hình ống có mặt trên cùng hở, và nắp để mở và đóng mặt trên cùng hở của thân hộp, trong đó đệm mà được tạo thành khi mặt trên cùng hở của thân hộp được che bởi nắp và để bịt kín khoang bên trong của hộp nấu chân không được đặt xen giữa ở phần tiếp xúc giữa thân hộp và nắp, và bộ xả nối thông khoang bên trong của hộp nấu chân không với bên ngoài được bố trí ở thân hộp.</t>
  </si>
  <si>
    <t>08.10.2021&lt;t&gt;Filing&lt;t&gt;Filed&lt;lf&gt;12.04.2023&lt;t&gt;PCT National Phase Entry&lt;t&gt;PCT National Phase&lt;lf&gt;12.04.2023&lt;t&gt;Biên lai điện tử XLQ&lt;t&gt;Pending&lt;lf&gt;29.05.2023&lt;t&gt;1157 Bổ sung giấy ủy quyền&lt;t&gt;Examined&lt;lf&gt;15.06.2023&lt;t&gt;SC QĐ chấp nhận đơn hợp lệ&lt;t&gt;Examined&lt;lf&gt;19.06.2024&lt;t&gt;SC TB dự định từ chối nội dung&lt;t&gt;&lt;lf&gt;13.09.2024&lt;t&gt;1186 Yêu cầu gia hạn trả lời công văn&lt;t&gt;&lt;lf&gt;13.09.2024&lt;t&gt;Biên lai điện tử XLQ&lt;t&gt;&lt;lf&gt;19.12.2024&lt;t&gt;1143 Trả lời thông báo kết quả thẩm định nội dung&lt;t&gt;&lt;lf&gt;19.12.2024&lt;t&gt;Biên lai điện tử XLQ&lt;t&gt;&lt;lf&gt;02.01.2025&lt;t&gt;1101 NNĐ tự bổ sung sửa đổi đơn&lt;t&gt;&lt;lf&gt;02.01.2025&lt;t&gt;1155 Bổ sung bản tóm tắt&lt;t&gt;&lt;lf&gt;02.01.2025&lt;t&gt;1156 Nộp bản mô tả&lt;t&gt;&lt;lf&gt;02.01.2025&lt;t&gt;Biên lai điện tử XLQ&lt;t&gt;&lt;lf&gt;25.03.2025&lt;t&gt;SC TB cấp VBBH&lt;t&gt;</t>
  </si>
  <si>
    <t>1-2023-04349</t>
  </si>
  <si>
    <t>https://wipopublish.ipvietnam.gov.vn/wopublish-search/service/patents/application/VN1202304349/doc/VN1202304349_DRAWINGS_1_1-2023-04349</t>
  </si>
  <si>
    <t>VN 1-2023-04349  12.06.2017</t>
  </si>
  <si>
    <t>VN 100177 | A | 25.01.2024</t>
  </si>
  <si>
    <t>PCT/US2017/036940   12.06.2017</t>
  </si>
  <si>
    <t>IB WO/ 2017/218371   21.12.2017</t>
  </si>
  <si>
    <t>US 62/349,888 | 14.06.2016</t>
  </si>
  <si>
    <t>A61K 39/00  (2006.01) | C07K 16/36  (2006.01)</t>
  </si>
  <si>
    <t>(VI) Merck Sharp &amp; Dohme LLC   : 126 East Lincoln Avenue, Rahway, New Jersey 07065-0907, United States of America | (VI) ADIMAB, LLC   : 7 Lucent Drive Lebanon, NH 03766, United States of America</t>
  </si>
  <si>
    <t>(VI) ELLSWORTH, Kenneth, P.   : 2000 Galloping Hill Road, Kenilworth, New Jersey 07033, United States of America | (VI) OLDHAM, Elizabeth   : 901 S. California Avenue, Palo Alto, California 94304, United States of America | (VI) CHEN, Zhu   : 5 Normandy Ct., Warren, New Jersey 07059, United States of America | (VI) PRINZ, Bianka   : 7 Lucent Drive, Lebanon, New Hampshire 03766, United States of America | (VI) MILLIGAN, James   : 30 Lauren Lane, New Egypt, New Jersey 08533, United States of America | (VI) SEIFFERT, Dietmar   : 12 Village Ct., Lawrence Township, New Jersey 08648, United States of America | (VI) GANTI, Vaishnavi   : 901 S. California Avenue, Palo Alto, California 94304, United States of America | (VI) TABRIZIFARD, Mohammad   : 901 S. California Avenue, Palo Alto, California 94304, United States of America</t>
  </si>
  <si>
    <t>(VI) Kháng thể hoặc mảnh liên kết kháng nguyên kháng yếu tố gây đông máu XI, và chế phẩm chứa kháng thể này</t>
  </si>
  <si>
    <t>(VI) Sáng chế đề cập đến kháng thể gắn kết với miền hình táo 3 của yếu tố gây đông máu XI và ức chế sự hoạt hóa của FXI ở người bằng yếu tố gây đông máu XIIa cũng như sự hoạt hóa của FIX bằng FXIa. Ngoài ra, sáng chế còn đề cập đến phương pháp sản xuất kháng thể và chế phẩm chứa kháng thể này.</t>
  </si>
  <si>
    <t>12.06.2017&lt;t&gt;Filing&lt;t&gt;Filed&lt;lf&gt;14.12.2018&lt;t&gt;PCT National Phase Entry&lt;t&gt;PCT National Phase&lt;lf&gt;03.07.2023&lt;t&gt;Biên lai điện tử XLQ&lt;t&gt;Pending&lt;lf&gt;16.10.2023&lt;t&gt;SC TB dự định từ chối hình thức&lt;t&gt;Pending&lt;lf&gt;17.11.2023&lt;t&gt;1123 Trả lời thông báo kết quả thẩm định hình thức&lt;t&gt;Examined&lt;lf&gt;17.11.2023&lt;t&gt;Biên lai điện tử XLQ&lt;t&gt;Examined&lt;lf&gt;29.12.2023&lt;t&gt;SC QĐ chấp nhận đơn hợp lệ&lt;t&gt;&lt;lf&gt;03.01.2025&lt;t&gt;SC TB dự định từ chối nội dung&lt;t&gt;&lt;lf&gt;20.02.2025&lt;t&gt;1143 Trả lời thông báo kết quả thẩm định nội dung&lt;t&gt;&lt;lf&gt;20.02.2025&lt;t&gt;1155 Bổ sung bản tóm tắt&lt;t&gt;&lt;lf&gt;20.02.2025&lt;t&gt;1156 Nộp bản mô tả&lt;t&gt;&lt;lf&gt;25.03.2025&lt;t&gt;SC TB cấp VBBH&lt;t&gt;</t>
  </si>
  <si>
    <t>1-2023-01611</t>
  </si>
  <si>
    <t>https://wipopublish.ipvietnam.gov.vn/wopublish-search/service/patents/application/VN1202301611/doc/VN1202301611_DRAWINGS_1_1-2023-01611</t>
  </si>
  <si>
    <t>VN 1-2023-01611  14.03.2018</t>
  </si>
  <si>
    <t>VN 97716 | A | 25.09.2023</t>
  </si>
  <si>
    <t>PCT/JP2018/009897   14.03.2018</t>
  </si>
  <si>
    <t>IB WO/ 2018/168905   20.09.2018</t>
  </si>
  <si>
    <t>JP 2017-049163 | 14.03.2017</t>
  </si>
  <si>
    <t>(VI) Denka Company Limited   : 1-1, Nihonbashi-Muromachi 2-chome, Chuo-ku, Tokyo 103-8338, Japan</t>
  </si>
  <si>
    <t>(VI) Thiết bị sắc ký miễn dịch dùng để chiết và đo kháng nguyên chuỗi đường và phương pháp đo kháng nguyên chuỗi đường</t>
  </si>
  <si>
    <t>(VI) Sáng chế đề cập đến phương pháp và thiết bị sắc ký miễn dịch có khả năng đo với độ nhạy thỏa đáng bằng cách thực hiện việc xử lý chiết bằng axit nitrơ trong khoảng thời gian thỏa đáng trong phương pháp sắc ký miễn dịch để chiết và đo kháng nguyên chuỗi đường bằng cách chiết bằng axit nitrơ trên dụng cụ xét nghiệm sắc ký miễn dịch. Sáng chế đề cập đến thiết bị sắc ký miễn dịch bao gồm dụng cụ xét nghiệm sắc ký miễn dịch dùng để chiết và đo kháng nguyên chuỗi đường trong mẫu xét nghiệm, và vật chứa lưu trữ dụng cụ xét nghiệm này, thiết bị sắc ký miễn dịch này có cửa nạp mẫu xét nghiệm ở miếng đệm chứa mẫu của dụng cụ xét nghiệm, trong đó dụng cụ xét nghiệm sắc ký miễn dịch này bao gồm: miếng đệm chứa mẫu mà mẫu xét nghiệm được trộn với nitrit hoặc dung dịch axit được đưa lên đó; vùng đánh dấu chứa kháng thể được đánh dấu thu được bằng cách đánh dấu kháng thể kháng kháng nguyên chuỗi đường; và vùng phát hiện mà kháng thể kháng kháng nguyên chuỗi đường được giữ cố định trên đó, trong đó phức hợp kháng thể-kháng thể được đánh dấu bằng kháng nguyên chuỗi đường được tạo ra ở vùng phát hiện để đo kháng nguyên chuỗi đường, và dụng cụ xét nghiệm sắc ký miễn dịch này có vùng tẩm thuốc thử trung hòa nằm ở vị trí trước vùng đánh dấu, và còn có vùng tẩm thuốc thử axit rắn khi mẫu xét nghiệm trộn với nitrit được sử dụng, hoặc vùng tẩm nitrit khi mẫu xét nghiệm trộn với dung dịch axit được sử dụng, nằm ở vị trí trước vùng tẩm thuốc thử trung hòa, trong đó thiết bị sắc ký miễn dịch này (i) có cửa nạp mẫu xét nghiệm rộng để đẩy mạnh việc chiết kháng nguyên chuỗi đường bằng nitrit và thuốc thử axit rắn bằng cách giữ dung dịch mẫu xét nghiệm đã được cho vào và cấp dung dịch mẫu xét nghiệm này lên vùng tẩm thuốc thử axit rắn hoặc nitrit trong thời gian ngắn, và (ii) không có khoảng trống giữa cửa nạp và miếng đệm chứa mẫu để ngăn không cho mẫu thoát ra khỏi cửa nạp.</t>
  </si>
  <si>
    <t>14.03.2018&lt;t&gt;Filing&lt;t&gt;Filed&lt;lf&gt;11.10.2019&lt;t&gt;PCT National Phase Entry&lt;t&gt;PCT National Phase&lt;lf&gt;14.03.2023&lt;t&gt;Biên lai điện tử XLQ&lt;t&gt;Pending&lt;lf&gt;11.05.2023&lt;t&gt;SC TB dự định từ chối hình thức&lt;t&gt;Pending&lt;lf&gt;23.06.2023&lt;t&gt;1123 Trả lời thông báo kết quả thẩm định hình thức&lt;t&gt;Examined&lt;lf&gt;31.07.2023&lt;t&gt;SC QĐ chấp nhận đơn hợp lệ&lt;t&gt;&lt;lf&gt;31.12.2024&lt;t&gt;SC TB cấp VBBH&lt;t&gt;&lt;lf&gt;13.02.2025&lt;t&gt;1151 Lệ phí cấp bằng&lt;t&gt;</t>
  </si>
  <si>
    <t>1-2023-02301</t>
  </si>
  <si>
    <t>https://wipopublish.ipvietnam.gov.vn/wopublish-search/service/patents/application/VN1202302301/doc/VN1202302301_DRAWINGS_1_1-2023-02301</t>
  </si>
  <si>
    <t>VN 1-2023-02301  16.09.2021</t>
  </si>
  <si>
    <t>VN 96655 | A | 25.07.2023</t>
  </si>
  <si>
    <t>PCT/KR2021/012741   16.09.2021</t>
  </si>
  <si>
    <t>IB WO/ 2022/075630   14.04.2022</t>
  </si>
  <si>
    <t>KR 10-2020-0129626 | 07.10.2020</t>
  </si>
  <si>
    <t>C30B 15/20  (2006.01) | C30B 29/06  (2006.01) | C30B 35/00  (2006.01)</t>
  </si>
  <si>
    <t>(VI) HANWHA CORPORATION   : 86, Cheonggyecheon-ro, Jung-gu, Seoul 04541, Republic of Korea | (VI) HANWHA SOLUTIONS CORPORATION   : 86, Cheonggyecheon-ro, Jung-gu, Seoul 04541, Republic of Korea</t>
  </si>
  <si>
    <t>(VI) LEE, Young Min   : 86, Cheonggyecheon-ro, Jung-gu, Seoul 04541, Republic of Korea | (VI) LEE, Kyung Seok   : 86, Cheonggyecheon-ro, Jung-gu, Seoul 04541, Republic of Korea | (VI) JEON, Han Woong   : 86, Cheonggyecheon-ro, Jung-gu, Seoul 04541, Republic of Korea</t>
  </si>
  <si>
    <t>(VI) Bộ nạp/xả của thiết bị dùng để nuôi cấy liên tục thỏi silic</t>
  </si>
  <si>
    <t>(VI) Sáng chế đề cập đến bộ nạp/xả của thiết bị dùng để nuôi cấy liên tục thỏi silic. Bộ nạp/xả của thiết bị dùng để nuôi cấy liên tục thỏi silic, theo sáng chế, bao gồm: buồng mà bên trong được duy trì trong môi trường chân không, và bao gồm phần thứ nhất có nồi nung chính được bố trí ở giữa sao cho thỏi tăng trưởng trong đó, và phần thứ hai có, trên mặt ngoài của đầu trên của nó, thiết bị nấu chảy sơ bộ để cung cấp silic nóng chảy cho nồi nung chính; và bơm chân không được nối với buồng để tạo ra áp suất chân không để bên trong buồng được duy trì trong môi trường chân không, trong đó phần thứ nhất của buồng có cửa phun thứ nhất mà khí trơ để loại bỏ các oxit và các tạp chất bên trong buồng chảy qua đó, và cửa xả thứ nhất mà khí được xả qua đó, và phần thứ hai của buồng cũng có cửa phun thứ hai mà khí trơ chảy qua đó, và cửa xả thứ hai mà khí được xả qua đó.</t>
  </si>
  <si>
    <t>16.09.2021&lt;t&gt;Filing&lt;t&gt;Filed&lt;lf&gt;06.04.2023&lt;t&gt;PCT National Phase Entry&lt;t&gt;PCT National Phase&lt;lf&gt;06.04.2023&lt;t&gt;Biên lai điện tử XLQ&lt;t&gt;Pending&lt;lf&gt;08.05.2023&lt;t&gt;1157 Bổ sung giấy ủy quyền&lt;t&gt;Examined&lt;lf&gt;16.06.2023&lt;t&gt;SC QĐ chấp nhận đơn hợp lệ&lt;t&gt;Examined&lt;lf&gt;31.12.2024&lt;t&gt;SC TB dự định từ chối nội dung&lt;t&gt;&lt;lf&gt;31.03.2025&lt;t&gt;1143 Trả lời thông báo kết quả thẩm định nội dung&lt;t&gt;&lt;lf&gt;31.03.2025&lt;t&gt;1155 Bổ sung bản tóm tắt&lt;t&gt;&lt;lf&gt;31.03.2025&lt;t&gt;1156 Nộp bản mô tả&lt;t&gt;&lt;lf&gt;31.03.2025&lt;t&gt;Biên lai điện tử XLQ&lt;t&gt;&lt;lf&gt;22.05.2025&lt;t&gt;SC TB cấp VBBH&lt;t&gt;</t>
  </si>
  <si>
    <t>1-2023-01609</t>
  </si>
  <si>
    <t>https://wipopublish.ipvietnam.gov.vn/wopublish-search/service/patents/application/VN1202301609/doc/VN1202301609_DRAWINGS_1_1-2023-01609</t>
  </si>
  <si>
    <t>VN 1-2023-01609  27.09.2021</t>
  </si>
  <si>
    <t>VN 97715 | A | 25.09.2023</t>
  </si>
  <si>
    <t>PCT/US2021/052131   27.09.2021</t>
  </si>
  <si>
    <t>IB WO/ 2022/067152   31.03.2022</t>
  </si>
  <si>
    <t>C12N 15/67  (2006.01) | C12N 15/82  (2006.01)</t>
  </si>
  <si>
    <t>(VI) INARI AGRICULTURE TECHNOLOGY, INC.   : One Kendall Square, Building 600/700, Suite 7-501, Cambridge, Massachusetts 02139, United States of America</t>
  </si>
  <si>
    <t>(VI) CLAEYS, Hannes Bart   : c/o Inari Agriculture Technology, Inc., One Kendall Square, Building 600/700, Suite 7-501, Cambridge, Massachusetts 02139, United States of America</t>
  </si>
  <si>
    <t>(VI) Phân tử ADN, tế bào thực vật, cây, bộ phận của cây bao gồm phân tử ADN này, và phương pháp sản xuất vật liệu thực vật</t>
  </si>
  <si>
    <t>(VI) Yếu tố làm tăng sự biểu hiện bao gồm trình tự ADN 36 nucleotit mà có thể được sử dụng để làm tăng sự biểu hiện của các gen, và cụ thể là để làm tăng sự biểu hiện của các gen thực vật nội sinh, ở các cây được bộc lộ. Sáng chế cũng đề cập đến các cây, bộ phận của cây, và sản phẩm thực vật hàng hóa bao gồm yếu tố tăng cường sự biểu hiện cùng với các phương pháp có liên quan sử dụng yếu tố làm tăng sự biểu hiện và cây bao gồm yếu tố làm tăng sự biểu hiện này.</t>
  </si>
  <si>
    <t>27.09.2021&lt;t&gt;Filing&lt;t&gt;Filed&lt;lf&gt;14.03.2023&lt;t&gt;PCT National Phase Entry&lt;t&gt;PCT National Phase&lt;lf&gt;14.03.2023&lt;t&gt;Biên lai điện tử XLQ&lt;t&gt;Pending&lt;lf&gt;05.04.2023&lt;t&gt;1157 Bổ sung giấy ủy quyền&lt;t&gt;Pending&lt;lf&gt;10.05.2023&lt;t&gt;SC TB dự định từ chối hình thức&lt;t&gt;Examined&lt;lf&gt;07.07.2023&lt;t&gt;1143 Trả lời thông báo kết quả thẩm định nội dung&lt;t&gt;&lt;lf&gt;07.07.2023&lt;t&gt;1155 Bổ sung bản tóm tắt&lt;t&gt;&lt;lf&gt;07.07.2023&lt;t&gt;1156 Nộp bản mô tả&lt;t&gt;&lt;lf&gt;07.07.2023&lt;t&gt;Biên lai điện tử XLQ&lt;t&gt;&lt;lf&gt;14.08.2023&lt;t&gt;SC QĐ chấp nhận đơn hợp lệ&lt;t&gt;&lt;lf&gt;20.03.2024&lt;t&gt;1101 NNĐ tự bổ sung sửa đổi đơn&lt;t&gt;&lt;lf&gt;20.03.2024&lt;t&gt;1141 Yêu cầu thẩm định nội dung&lt;t&gt;&lt;lf&gt;20.03.2024&lt;t&gt;Biên lai điện tử XLQ&lt;t&gt;&lt;lf&gt;25.04.2025&lt;t&gt;SC TB cấp VBBH&lt;t&gt;</t>
  </si>
  <si>
    <t>1-2023-03482</t>
  </si>
  <si>
    <t>https://wipopublish.ipvietnam.gov.vn/wopublish-search/service/patents/application/VN1202303482/doc/VN1202303482_DRAWINGS_1_1-2023-03482</t>
  </si>
  <si>
    <t>VN 1-2023-03482  25.11.2021</t>
  </si>
  <si>
    <t>VN 98402 | A | 25.10.2023</t>
  </si>
  <si>
    <t>PCT/CA2021/051689   25.11.2021</t>
  </si>
  <si>
    <t>IB WO/ 2022/109742   02.06.2022</t>
  </si>
  <si>
    <t>US 63/118,774 | 27.11.2020</t>
  </si>
  <si>
    <t>C25C 3/08  (2006.01) | C25C 3/12  (2006.01) | C25C 7/02  (2006.01)</t>
  </si>
  <si>
    <t>(VI) ELYSIS LIMITED PARTNERSHIP   : 1 Place Ville Marie, Suite #2323, Montreal, Québec H3B 3M5, Canada</t>
  </si>
  <si>
    <t>(VI) D'ASTOLFO, Leroy   : 233 Fairhaven Drive, Lower Burrell, Pennsylvania 15068, United States of America | (VI) MICKELSON, Larry   : 21629 S 215th PI., Queen Creek, Arizona 85142, United States of America | (VI) RUAN, Yimin   : 4045 Impala Drive, Pittsburgh, Pennsylvania 15239, United States of America</t>
  </si>
  <si>
    <t>(VI) Phương pháp kiểm soát mật độ dòng điện cực của bình điện phân</t>
  </si>
  <si>
    <t>(VI) Sáng chế đề cập đến các thiết bị và phương pháp kiểm soát mật độ dòng điện cực của pin điện phân trong quá trình sản xuất kim loại bằng cách điện phân, như nhôm được bộc lộ. Pin có các các tấm anot và catot được căn chỉnh theo hướng thẳng đứng và được sắp xếp thành các hàng xen kẽ. Mỗi điện cực định ra vùng nối để nối điện cực với pin, vùng giữa và vùng ACO (vùng phủ chờm anot-catot) kéo dài từ vùng giữa để phủ chờm (các) điện cực liền kề. Tỷ số của diện tích bề mặt của vùng ACO trên diện tích bề mặt của vùng giữa lớn hơn một. Ngoài ra, vùng ACO mặt cắt trung bình trên vùng giữa và vùng nối, lớn hơn 1, tốt hơn là lớn hơn 2. Công nghệ hiện tại cho phép tối đa hóa mật độ dòng điện trong vùng ACO. Việc tăng các tỷ số này ít tác động đến môi trường hơn bằng cách giảm sinh nhiệt và tiêu thụ năng lượng, làm cho quá trình sản xuất kim loại trở nên thân thiện với môi trường, đặc biệt khi được sử dụng với điện cực trơ hoặc sinh oxy.</t>
  </si>
  <si>
    <t>25.11.2021&lt;t&gt;Filing&lt;t&gt;Filed&lt;lf&gt;29.05.2023&lt;t&gt;PCT National Phase Entry&lt;t&gt;PCT National Phase&lt;lf&gt;29.05.2023&lt;t&gt;Biên lai điện tử XLQ&lt;t&gt;Pending&lt;lf&gt;13.07.2023&lt;t&gt;SC TB dự định từ chối hình thức&lt;t&gt;Pending&lt;lf&gt;02.08.2023&lt;t&gt;1123 Trả lời thông báo kết quả thẩm định hình thức&lt;t&gt;Examined&lt;lf&gt;02.08.2023&lt;t&gt;Biên lai điện tử XLQ&lt;t&gt;&lt;lf&gt;08.09.2023&lt;t&gt;SC QĐ chấp nhận đơn hợp lệ&lt;t&gt;&lt;lf&gt;13.05.2024&lt;t&gt;1141 Yêu cầu thẩm định nội dung&lt;t&gt;&lt;lf&gt;13.05.2024&lt;t&gt;Biên lai điện tử XLQ&lt;t&gt;&lt;lf&gt;11.12.2024&lt;t&gt;1101 NNĐ tự bổ sung sửa đổi đơn&lt;t&gt;&lt;lf&gt;11.12.2024&lt;t&gt;1155 Bổ sung bản tóm tắt&lt;t&gt;&lt;lf&gt;11.12.2024&lt;t&gt;1156 Nộp bản mô tả&lt;t&gt;&lt;lf&gt;11.12.2024&lt;t&gt;Biên lai điện tử XLQ&lt;t&gt;&lt;lf&gt;31.12.2024&lt;t&gt;SC TB cấp VBBH&lt;t&gt;&lt;lf&gt;03.03.2025&lt;t&gt;1151 Lệ phí cấp bằng&lt;t&gt;</t>
  </si>
  <si>
    <t>1-2023-02772</t>
  </si>
  <si>
    <t>https://wipopublish.ipvietnam.gov.vn/wopublish-search/service/patents/application/VN1202302772/doc/VN1202302772_DRAWINGS_1_1-2023-02772</t>
  </si>
  <si>
    <t>VN 1-2023-02772  26.06.2020</t>
  </si>
  <si>
    <t>VN 97219 | A | 25.08.2023</t>
  </si>
  <si>
    <t>PCT/US2020/039930   26.06.2020</t>
  </si>
  <si>
    <t>IB WO/ 2020/264377   30.12.2020</t>
  </si>
  <si>
    <t>F25D 17/00  (2006.01) | F25D 17/06  (2006.01)</t>
  </si>
  <si>
    <t>(VI) LINEAGE LOGISTICS, LLC   : 1 Park Plaza, Suite 550, Irvine, California 92614, United States of America</t>
  </si>
  <si>
    <t>(VI) ZHANG, Alexander Ming   : 20 Willits St., Daly City, California 94014, United States of America</t>
  </si>
  <si>
    <t>(VI) Thiết bị để làm lạnh các vật phẩm</t>
  </si>
  <si>
    <t>(VI) Sáng chế đề cập đến hệ thống ô thổi khí có thiết kế đơn giản và có thể mở rộng mà ngăn chặn sự xoay vòng ngắn của luồng khí qua các giá kê bất kỳ trong các ô thổi khí. Ô thổi khí bao gồm nhiều kênh hút cung cấp các đường dẫn chất lưu độc lập để dẫn hướng không khí được hút từ các hàng khác nhau trong ô thổi khí vào quạt.</t>
  </si>
  <si>
    <t>26.06.2020&lt;t&gt;Filing&lt;t&gt;Filed&lt;lf&gt;26.01.2022&lt;t&gt;PCT National Phase Entry&lt;t&gt;PCT National Phase&lt;lf&gt;26.04.2023&lt;t&gt;Biên lai điện tử XLQ&lt;t&gt;Pending&lt;lf&gt;30.06.2023&lt;t&gt;SC QĐ chấp nhận đơn hợp lệ&lt;t&gt;Examined&lt;lf&gt;18.04.2025&lt;t&gt;SC TB cấp VBBH&lt;t&gt;</t>
  </si>
  <si>
    <t>1-2023-04980</t>
  </si>
  <si>
    <t>https://wipopublish.ipvietnam.gov.vn/wopublish-search/service/patents/application/VN1202304980/doc/VN1202304980_DRAWINGS_1_1-2023-04980</t>
  </si>
  <si>
    <t>VN 1-2023-04980  06.01.2022</t>
  </si>
  <si>
    <t>VN 99669 | A | 25.12.2023</t>
  </si>
  <si>
    <t>PCT/CN2022/070470   06.01.2022</t>
  </si>
  <si>
    <t>IB WO/ 2022/161131   04.08.2022</t>
  </si>
  <si>
    <t>CN 202110114324.8 | 28.01.2021</t>
  </si>
  <si>
    <t>F28D 15/04  (2006.01)</t>
  </si>
  <si>
    <t>(VI) GUANGZHOU NEOGENE THERMAL MANAGEMENT TECHNOLOGY CO., LTD.   : Room 402, G5 building, No. 31, Kefeng road, Huangpu district, Guangzhou, Guangdong province, China</t>
  </si>
  <si>
    <t>(VI) CHEN, Jen-Shyan   : 11F., No. 296-2, Dong Sec. 1, Guangming 6th Rd., Zhubei City, Hsinchu County, Taiwan 302044, China</t>
  </si>
  <si>
    <t>(VI) Kết cấu bấc phức hợp dùng cho buồng hơi mỏng</t>
  </si>
  <si>
    <t>(VI) Sáng chế đề cập đến kết cấu bấc phức hợp dùng cho buồng hơi mỏng bao gồm tấm kim loại thứ nhất và kết cấu bấc kim loại xốp. Tấm kim loại thứ nhất có kết cấu rãnh, và kết cấu rãnh này có đáy rãnh và hai thành bên rãnh. Kết cấu bấc kim loại xốp được tạo ra liên tục trong kết cấu rãnh. Kết cấu bấc kim loại xốp có bề mặt phía trên, bề mặt phía dưới và hai bề mặt bên. Bề mặt phía trên có vùng lõm nằm ở giữa và hai vùng nhô ra ở mép. Bề mặt phía dưới được gắn vào đáy rãnh. Các bề mặt bên được co lại từ bề mặt phía trên xuống bề mặt phía dưới, và khe hở thành bên nằm giữa bề mặt bên và thành bên rãnh. Sáng chế có thể cải thiện hiệu quả khả năng của chất lưu hoạt động dạng lỏng trong buồng hơi mỏng cần được chuyển từ vùng ngưng tụ sang vùng bay hơi.</t>
  </si>
  <si>
    <t>Tài liệu được đối chứngTài liệu tham khảoDanh mụcYêu cầu bảo hộLoại tài liệu đối chứng  12023-07-31 Các tài liệu như được nêu trong báo cáo "International Preliminary Report on Patentability Chapter I" cho đơn quốc tế số PCT/CN2022/070470 Notification and ReportSáng chế</t>
  </si>
  <si>
    <t>06.01.2022&lt;t&gt;Filing&lt;t&gt;Filed&lt;lf&gt;25.07.2023&lt;t&gt;PCT National Phase Entry&lt;t&gt;PCT National Phase&lt;lf&gt;25.07.2023&lt;t&gt;Biên lai điện tử XLQ&lt;t&gt;Pending&lt;lf&gt;10.11.2023&lt;t&gt;SC QĐ chấp nhận đơn hợp lệ&lt;t&gt;Examined&lt;lf&gt;31.12.2024&lt;t&gt;SC TB cấp VBBH&lt;t&gt;&lt;lf&gt;03.03.2025&lt;t&gt;1151 Lệ phí cấp bằng&lt;t&gt;</t>
  </si>
  <si>
    <t>1-2022-01805</t>
  </si>
  <si>
    <t>https://wipopublish.ipvietnam.gov.vn/wopublish-search/service/patents/application/VN1202201805/doc/VN1202201805_DRAWINGS_1_1-2022-01805</t>
  </si>
  <si>
    <t>VN 1-2022-01805  15.01.2021</t>
  </si>
  <si>
    <t>VN 89994 | A | 25.10.2022</t>
  </si>
  <si>
    <t>PCT/US2021/013664   15.01.2021</t>
  </si>
  <si>
    <t>IB WO/2021/158350   12.08.2021</t>
  </si>
  <si>
    <t>US 16/784,049 | 06.02.2020</t>
  </si>
  <si>
    <t>B01D 11/04  (2006.01) | B01D 63/02  (2006.01) | B01D 63/04  (2006.01) | B01D 69/14  (2006.01) | B01J 14/00  (2006.01) | C10G 17/04  (2006.01) | C10G 19/02  (2006.01) | C10G 21/08  (2006.01) | C10G 32/00  (2006.01)</t>
  </si>
  <si>
    <t>(VI) MERICHEM COMPANY   : 601 Sawyer Street, Suite 205, Houston, Texas 77007, United States of America</t>
  </si>
  <si>
    <t>(VI) JAGGER, John   : 5739 CREEKBEND DR. FRIENDSWOOD, Texas 77096 (US) | (VI) ZOU, Baisheng   : 2604 COTTAGE SPRING DR. PEARLAND, Texas 77584 (US) | (VI) MCGEHEE, James   : 4919 PARK DR. HOUSTON, Texas 77023 (US) | (VI) GOMACH, Jeffrey Bruce   : 2220 NOCONA LN. LEAGUE CITY, Texas 77573 (US)</t>
  </si>
  <si>
    <t>(VI) Công ty TNHH Tầm nhìn và Liên danh   : Phòng 308-310, tầng 3, tháp Hà Nội, số 49 Hai Bà Trưng, phường Trần Hưng Đạo, quận Hoàn Kiếm, thành phố Hà Nội</t>
  </si>
  <si>
    <t>(VI) Thiết bị và phương pháp tiếp xúc đa giai đoạn</t>
  </si>
  <si>
    <t>(VI) Sáng chế đề cập đến phương pháp bao gồm: đưa chất lỏng bao gồm pha không thể trộn lẫn thứ nhất và pha không thể trộn lẫn thứ hai vào bình tiếp xúc bao gồm nhiều giai đoạn tiếp xúc: dẫn dòng chất lưu qua bó sợi thứ nhất được bố trí trong bình tiếp xúc; tách ít nhất một phần của pha không thể trộn lẫn thứ nhất khỏi pha không thể trộn lẫn thứ hai; và dẫn dòng phần đã tách của pha không thể trộn lẫn thứ nhất qua bó sợi thứ hai được bố trí trong bình tiếp xúc.</t>
  </si>
  <si>
    <t>15.01.2021&lt;t&gt;Filing&lt;t&gt;Filed&lt;lf&gt;23.03.2022&lt;t&gt;PCT National Phase Entry&lt;t&gt;PCT National Phase&lt;lf&gt;25.03.2022&lt;t&gt;1190 OD TL Khác&lt;t&gt;Pending&lt;lf&gt;25.03.2022&lt;t&gt;Biên lai điện tử XLQ&lt;t&gt;Pending&lt;lf&gt;27.04.2022&lt;t&gt;1157 Bổ sung giấy ủy quyền&lt;t&gt;Examined&lt;lf&gt;23.06.2022&lt;t&gt;SC TB dự định từ chối hình thức&lt;t&gt;975&lt;lf&gt;10.08.2022&lt;t&gt;1123 Trả lời thông báo kết quả thẩm định hình thức&lt;t&gt;977&lt;lf&gt;10.08.2022&lt;t&gt;1155 Bổ sung bản tóm tắt&lt;t&gt;975&lt;lf&gt;10.08.2022&lt;t&gt;1156 Nộp bản mô tả&lt;t&gt;977&lt;lf&gt;10.08.2022&lt;t&gt;Biên lai điện tử XLQ&lt;t&gt;Examined&lt;lf&gt;29.08.2022&lt;t&gt;SC QĐ chấp nhận đơn hợp lệ&lt;t&gt;&lt;lf&gt;05.05.2023&lt;t&gt;1141 Yêu cầu thẩm định nội dung&lt;t&gt;&lt;lf&gt;05.05.2023&lt;t&gt;Biên lai điện tử XLQ&lt;t&gt;&lt;lf&gt;28.02.2024&lt;t&gt;SC TB dự định từ chối nội dung&lt;t&gt;&lt;lf&gt;27.05.2024&lt;t&gt;1100 SĐ1 Yêu cầu sửa đổi đơn (sửa đại diện)&lt;t&gt;&lt;lf&gt;27.05.2024&lt;t&gt;1100 SĐ1 Yêu cầu đổi đơn ( tên, địa chỉ chủ đơn)&lt;t&gt;&lt;lf&gt;27.05.2024&lt;t&gt;997 Biên lai điện tử PS&lt;t&gt;&lt;lf&gt;28.05.2024&lt;t&gt;1143 Trả lời thông báo kết quả thẩm định nội dung&lt;t&gt;&lt;lf&gt;29.05.2024&lt;t&gt;1329 POA Bổ sung giấy ủy quyền&lt;t&gt;&lt;lf&gt;18.11.2024&lt;t&gt;1101 NNĐ tự bổ sung sửa đổi đơn&lt;t&gt;&lt;lf&gt;18.11.2024&lt;t&gt;1155 Bổ sung bản tóm tắt&lt;t&gt;&lt;lf&gt;18.11.2024&lt;t&gt;1156 Nộp bản mô tả&lt;t&gt;&lt;lf&gt;18.11.2024&lt;t&gt;Biên lai điện tử XLQ&lt;t&gt;&lt;lf&gt;29.11.2024&lt;t&gt;TB dự định từ chối ghi nhận sửa đơn: SĐ1-2024-00985&lt;t&gt;&lt;lf&gt;19.12.2024&lt;t&gt;1333 Tài liệu khác&lt;t&gt;&lt;lf&gt;19.12.2024&lt;t&gt;1334 Trả lời thông báo kết quả thẩm định đơn&lt;t&gt;&lt;lf&gt;23.01.2025&lt;t&gt;TB Ghi nhận sửa đơn: SĐ1-2024-00985&lt;t&gt;&lt;lf&gt;04.03.2025&lt;t&gt;TB sửa đại diện: SĐ1-2024-00984&lt;t&gt;&lt;lf&gt;11.03.2025&lt;t&gt;TB ghi nhận thay đổi đại diện: SĐ1-2024-00984&lt;t&gt;&lt;lf&gt;25.03.2025&lt;t&gt;SC TB cấp VBBH&lt;t&gt;&lt;lf&gt;28.05.2025&lt;t&gt;1151 Lệ phí cấp bằng&lt;t&gt;</t>
  </si>
  <si>
    <t>1-2023-02698</t>
  </si>
  <si>
    <t>https://wipopublish.ipvietnam.gov.vn/wopublish-search/service/patents/application/VN1202302698/doc/VN1202302698_DRAWINGS_1_1-2023-02698</t>
  </si>
  <si>
    <t>VN 1-2023-02698  30.09.2021</t>
  </si>
  <si>
    <t>VN 96819 | A | 25.07.2023</t>
  </si>
  <si>
    <t>PCT/JP2021/036264   30.09.2021</t>
  </si>
  <si>
    <t>IB WO/ 2022/071515   07.04.2022</t>
  </si>
  <si>
    <t>JP 2020-166037 | 30.09.2020</t>
  </si>
  <si>
    <t>F24F 3/14  (2006.01) | F24F 7/08  (2006.01)</t>
  </si>
  <si>
    <t>(VI) MATSUMOTO Keisuke   : c/o DAIKIN INDUSTRIES, LTD., Osaka Umeda Twin Towers South, 1-13-1, Umeda, Kita-ku, Osaka-Shi, Osaka 530-0001, Japan | (VI) MAEDA Shotaro   : c/o DAIKIN INDUSTRIES, LTD., Osaka Umeda Twin Towers South, 1-13-1, Umeda, Kita-ku, Osaka-Shi, Osaka 530-0001, Japan | (VI) KAGOHARA Kento   : c/o DAIKIN INDUSTRIES, LTD., Osaka Umeda Twin Towers South, 1-13-1, Umeda, Kita-ku, Osaka-Shi, Osaka 530-0001, Japan | (VI) ARAKI Shohei   : c/o DAIKIN INDUSTRIES, LTD., Osaka Umeda Twin Towers South, 1-13-1, Umeda, Kita-ku, Osaka-Shi, Osaka 530-0001, Japan | (VI) NAMIKAWA Takashi   : c/o DAIKIN INDUSTRIES, LTD., Osaka Umeda Twin Towers South, 1-13-1, Umeda, Kita-ku, Osaka-Shi, Osaka 530-0001, Japan | (VI) IMOTO Katsuhiko   : c/o DAIKIN INDUSTRIES, LTD., Osaka Umeda Twin Towers South, 1-13-1, Umeda, Kita-ku, Osaka-Shi, Osaka 530-0001, Japan | (VI) NAGATO Masaru   : c/o DAIKIN INDUSTRIES, LTD., Osaka Umeda Twin Towers South, 1-13-1, Umeda, Kita-ku, Osaka-Shi, Osaka 530-0001, Japan | (VI) ORITANI Yoshio   : c/o DAIKIN INDUSTRIES, LTD., Osaka Umeda Twin Towers South, 1-13-1, Umeda, Kita-ku, Osaka-Shi, Osaka 530-0001, Japan | (VI) AKAI Kanji   : c/o DAIKIN INDUSTRIES, LTD., Osaka Umeda Twin Towers South, 1-13-1, Umeda, Kita-ku, Osaka-Shi, Osaka 530-0001, Japan | (VI) YAMAGUCHI Tomoya   : c/o DAIKIN INDUSTRIES, LTD., Osaka Umeda Twin Towers South, 1-13-1, Umeda, Kita-ku, Osaka-Shi, Osaka 530-0001, Japan | (VI) IWASAKI Yuki   : c/o DAIKIN INDUSTRIES, LTD., Osaka Umeda Twin Towers South, 1-13-1, Umeda, Kita-ku, Osaka-Shi, Osaka 530-0001, Japan</t>
  </si>
  <si>
    <t>(VI) Thiết bị trao đổi nhiệt hấp phụ</t>
  </si>
  <si>
    <t>(VI) Sáng chế đề cập đến thiết bị trao đổi nhiệt hấp phụ (20) bao gồm tấm đế (26) và chất hấp thụ (41) được mang trên tấm đế (26) bằng cách sử dụng chất gắn kết (42). Thiết bị trao đổi nhiệt hấp phụ (20) thỏa mãn ít nhất một trong điều kiện thứ nhất trong đó lượng chất gắn kết (42) và chất hấp phụ (41) được mang sau khi ngâm tẩm tấm đế (26) với chất hấp phụ (41) trong 10% dung dịch axit nitric chứa nước trong 40 giờ ở nhiệt độ môi trường 70°C là từ 32% đến 100% của các chất này trước khi ngâm tẩm, hoặc điều kiện thứ hai trong đó lượng chất gắn kết (42) và chất hấp phụ (41) được mang sau khi luân phiên tiếp xúc với trạng thái khô ở nhiệt độ môi trường 70°C và độ ẩm bằng 20% và trạng thái ướt cùng với việc phun nước lên trên thiết bị trao đổi nhiệt hấp thụ (26), tổng cộng 5000 lần là từ 90% đến 100% các chất này trước khi tiếp xúc.</t>
  </si>
  <si>
    <t>30.09.2021&lt;t&gt;Filing&lt;t&gt;Filed&lt;lf&gt;24.04.2023&lt;t&gt;PCT National Phase Entry&lt;t&gt;PCT National Phase&lt;lf&gt;24.04.2023&lt;t&gt;Biên lai điện tử XLQ&lt;t&gt;Pending&lt;lf&gt;22.06.2023&lt;t&gt;SC QĐ chấp nhận đơn hợp lệ&lt;t&gt;Examined&lt;lf&gt;18.06.2024&lt;t&gt;SC TB dự định từ chối nội dung&lt;t&gt;Examined&lt;lf&gt;27.08.2024&lt;t&gt;1143 Trả lời thông báo kết quả thẩm định nội dung&lt;t&gt;Examined&lt;lf&gt;27.08.2024&lt;t&gt;1155 Bổ sung bản tóm tắt&lt;t&gt;&lt;lf&gt;27.08.2024&lt;t&gt;1156 Nộp bản mô tả&lt;t&gt;&lt;lf&gt;27.08.2024&lt;t&gt;Biên lai điện tử XLQ&lt;t&gt;&lt;lf&gt;16.09.2024&lt;t&gt;SC TB dự định từ chối nội dung&lt;t&gt;&lt;lf&gt;06.12.2024&lt;t&gt;1143 Trả lời thông báo kết quả thẩm định nội dung&lt;t&gt;&lt;lf&gt;06.12.2024&lt;t&gt;1155 Bổ sung bản tóm tắt&lt;t&gt;&lt;lf&gt;06.12.2024&lt;t&gt;1156 Nộp bản mô tả&lt;t&gt;&lt;lf&gt;20.01.2025&lt;t&gt;SC TB cấp VBBH&lt;t&gt;&lt;lf&gt;06.02.2025&lt;t&gt;1151 Lệ phí cấp bằng&lt;t&gt;</t>
  </si>
  <si>
    <t>1-2023-02295</t>
  </si>
  <si>
    <t>https://wipopublish.ipvietnam.gov.vn/wopublish-search/service/patents/application/VN1202302295/doc/VN1202302295_DRAWINGS_1_1-2023-02295</t>
  </si>
  <si>
    <t>VN 1-2023-02295  06.04.2021</t>
  </si>
  <si>
    <t>VN 96649 | A | 25.07.2023</t>
  </si>
  <si>
    <t>PCT/KR2021/004300   06.04.2021</t>
  </si>
  <si>
    <t>IB WO/ 2022/055062   17.03.2022</t>
  </si>
  <si>
    <t>KR 10-2020-0114708 | 08.09.2020</t>
  </si>
  <si>
    <t>B23K 26/04  (2006.01) | B23K 26/06  (2006.01) | B23K 26/08  (2006.01)</t>
  </si>
  <si>
    <t>(VI) PHILOPTICS CO., LTD.   : 1-19, Jigotjungang-ro, Osan-si, Gyeonggi-do, 18102, Republic of Korea</t>
  </si>
  <si>
    <t>(VI) SHIM, Sangwon   : 103, 7, Hwachang-ro 95beon-gil, Manan-gu Anyang-si Gyeonggi-do 34103, Republic of Korea | (VI) HWANG, Doyeoun   : 9, Pyeongdong-ro 90beon-gil, Gwonseon-gu Suwon-si Gyeonggi-do 16598, Republic of Korea | (VI) NAM, Yu Jin   : B-402, 11, Seokcheon-ro 198beon-gil, Manan-gu Anyang-si Gyeonggi-do 13965, Republic of Korea | (VI) RYU, Sang-gil   : 1106-901, 147, Seopangyo-ro, Bundang-gu Seongnam-si Gyeonggi-do 34103, Republic of Korea | (VI) YU, Sungju   : 323-308, 61, Naruteo-ro 4-gil Seocho-gu Seoul 34103, Republic of Korea | (VI) CHOI, Min Hwan   : 104-1103, 15, Omokcheon-ro, Gwonseon-gu Suwon-si Gyeonggi-do 34103, Republic of Korea</t>
  </si>
  <si>
    <t>(VI) Hệ thống xử lý bằng laze và phương pháp xử lý bằng laze của hệ thống này</t>
  </si>
  <si>
    <t>(VI) Sáng chế đề cập đến hệ thống xử lý bằng laze theo một phương án của sáng chế bao gồm: bộ phận laze phát ra chùm laze; bộ phận quang học được bố trí trên đường lan truyền của chùm laze và điều biến chùm laze tới thành chùm Bessel; bệ trên đó phôi gia công cần được xử lý với chùm Bessel được phát ra từ bộ phận quang học được gắn vào; và bộ phận điều khiển để điều khiển các hoạt động của bộ phận laze, bộ phận quang học, và bệ, trong đó bộ phận quang học được tạo kết cấu để định vị đường hội tụ của chùm Bessel được phát ra trên phôi gia công và để di chuyển đường hội tụ được định vị trên phôi gia công với khoảng định trước.</t>
  </si>
  <si>
    <t>06.04.2021&lt;t&gt;Filing&lt;t&gt;Filed&lt;lf&gt;06.04.2023&lt;t&gt;PCT National Phase Entry&lt;t&gt;PCT National Phase&lt;lf&gt;06.04.2023&lt;t&gt;Biên lai điện tử XLQ&lt;t&gt;Pending&lt;lf&gt;16.06.2023&lt;t&gt;SC QĐ chấp nhận đơn hợp lệ&lt;t&gt;Examined&lt;lf&gt;12.07.2023&lt;t&gt;1190 OD TL Khác&lt;t&gt;Examined&lt;lf&gt;31.12.2024&lt;t&gt;SC TB dự định từ chối nội dung&lt;t&gt;&lt;lf&gt;31.03.2025&lt;t&gt;1143 Trả lời thông báo kết quả thẩm định nội dung&lt;t&gt;&lt;lf&gt;31.03.2025&lt;t&gt;1155 Bổ sung bản tóm tắt&lt;t&gt;&lt;lf&gt;31.03.2025&lt;t&gt;1156 Nộp bản mô tả&lt;t&gt;&lt;lf&gt;31.03.2025&lt;t&gt;Biên lai điện tử XLQ&lt;t&gt;&lt;lf&gt;22.05.2025&lt;t&gt;SC TB cấp VBBH&lt;t&gt;</t>
  </si>
  <si>
    <t>1-2023-03160</t>
  </si>
  <si>
    <t>https://wipopublish.ipvietnam.gov.vn/wopublish-search/service/patents/application/VN1202303160/doc/VN1202303160_DRAWINGS_1_1-2023-03160</t>
  </si>
  <si>
    <t>VN 1-2023-03160  19.10.2021</t>
  </si>
  <si>
    <t>VN 97365 | A | 25.08.2023</t>
  </si>
  <si>
    <t>PCT/CN2021/124698   19.10.2021</t>
  </si>
  <si>
    <t>IB WO/ 2022/078523   21.04.2022</t>
  </si>
  <si>
    <t>CN 202011105383.0 | 15.10.2020</t>
  </si>
  <si>
    <t>A61K 39/395  (2006.01) | A61K 47/68  (2006.01) | A61P 35/00  (2006.01) | C07K 16/18  (2006.01) | C07K 16/30  (2006.01)</t>
  </si>
  <si>
    <t>(VI) SHANGHAI MIRACOGEN INC.   : Suite 4E, Building 3, No. 1238 Zhangjiang Rd, Pudong District, Shanghai 201203, China | (VI) KEYMED BIOSCIENCES CO., LTD   : Building 2, No. 18, Bio-town Middle Road, Chengdu Tianfu International Bio-town, Shuangliu District Chengdu, Sichuan 610219, China</t>
  </si>
  <si>
    <t>(VI) HU, Chaohong   : Suite 4E, Building 3, No. 1238 Zhangjiang Rd, Pudong District, Shanghai 201203, China | (VI) LI, Hu   : Suite 4E, Building 3, No. 1238 Zhangjiang Rd, Pudong District, Shanghai 201203, China | (VI) CHEN, Bo   : Building 2, No. 18, Bio-town Middle Road, Chengdu Tianfu International Bio-town, Shuangliu District, Chengdu, Sichuan 610219, China | (VI) XU, Gang   : Building 2, No. 18, Bio-town Middle Road, Chengdu Tianfu International Bio-town, Shuangliu District, Chengdu, Sichuan 610219, China | (VI) WANG, Ying   : Building 2, No. 18, Bio-town Middle Road, Chengdu Tianfu International Bio-town, Shuangliu District, Chengdu, Sichuan 610219, China</t>
  </si>
  <si>
    <t>(VI) Thể liên hợp kháng thể dược chất và chế phẩm chứa thể liên hợp này</t>
  </si>
  <si>
    <t>(VI) Sáng chế đề cập đến thể liên hợp kháng thể-dược chất và ứng dụng của chúng, và cụ thể là sáng chế đề xuất thể liên hợp kháng thể-dược chất, muối và solvat dược dụng của chúng, hoặc solvat của muối này. Thể liên hợp kháng thể-dược chất có cấu trúc được biểu diễn bằng công thức I, trong đó Ab là kháng thể kháng Claudin 18.2. Thể liên hợp kháng thể-dược chất theo sáng chế có hoạt tính ức chế sự sinh trưởng của tế bào khối u in vivo và in vitro tốt, độc tính tốt, và triển vọng ứng dụng tốt. Ab-(L-D)p Công thức 1</t>
  </si>
  <si>
    <t>19.10.2021&lt;t&gt;Filing&lt;t&gt;Filed&lt;lf&gt;15.05.2023&lt;t&gt;PCT National Phase Entry&lt;t&gt;PCT National Phase&lt;lf&gt;15.05.2023&lt;t&gt;Biên lai điện tử XLQ&lt;t&gt;Pending&lt;lf&gt;30.05.2023&lt;t&gt;1157 Bổ sung giấy ủy quyền&lt;t&gt;Examined&lt;lf&gt;10.07.2023&lt;t&gt;SC QĐ chấp nhận đơn hợp lệ&lt;t&gt;&lt;lf&gt;11.03.2024&lt;t&gt;1101 NNĐ tự bổ sung sửa đổi đơn&lt;t&gt;&lt;lf&gt;11.03.2024&lt;t&gt;1141 Yêu cầu thẩm định nội dung&lt;t&gt;&lt;lf&gt;11.03.2024&lt;t&gt;Biên lai điện tử XLQ&lt;t&gt;&lt;lf&gt;09.04.2025&lt;t&gt;1101 NNĐ tự bổ sung sửa đổi đơn&lt;t&gt;&lt;lf&gt;09.04.2025&lt;t&gt;1155 Bổ sung bản tóm tắt&lt;t&gt;&lt;lf&gt;09.04.2025&lt;t&gt;1156 Nộp bản mô tả&lt;t&gt;&lt;lf&gt;09.04.2025&lt;t&gt;Biên lai điện tử XLQ&lt;t&gt;&lt;lf&gt;25.04.2025&lt;t&gt;SC TB cấp VBBH&lt;t&gt;</t>
  </si>
  <si>
    <t>1-2023-02397</t>
  </si>
  <si>
    <t>https://wipopublish.ipvietnam.gov.vn/wopublish-search/service/patents/application/VN1202302397/doc/VN1202302397_DRAWINGS_1_1-2023-02397</t>
  </si>
  <si>
    <t>1-0048206-000   03.06.2025</t>
  </si>
  <si>
    <t>09.09.2041</t>
  </si>
  <si>
    <t>VN 1-2023-02397  09.09.2021</t>
  </si>
  <si>
    <t>VN 96717 | A | 25.07.2023</t>
  </si>
  <si>
    <t>PCT/JP2021/033113   09.09.2021</t>
  </si>
  <si>
    <t>IB WO/ 2022/065046   31.03.2022</t>
  </si>
  <si>
    <t>JP 2020-158900 | 23.09.2020</t>
  </si>
  <si>
    <t>F28D 9/02  (2006.01) | F28F 3/08  (2006.01) | F28F 3/10  (2006.01)</t>
  </si>
  <si>
    <t>(VI) KASAI Masaya   : c/o DAIKIN INDUSTRIES, LTD., Osaka Umeda Twin Towers South, 1-13-1, Umeda, Kita-ku, Osaka-shi, Osaka, 530-0001, Japan | (VI) NAKAZAWA Takema   : c/o DAIKIN INDUSTRIES, LTD., Osaka Umeda Twin Towers South, 1-13-1, Umeda, Kita-ku, Osaka-shi, Osaka, 530-0001, Japan | (VI) SUEOKA Takahisa   : c/o DAIKIN INDUSTRIES, LTD., Osaka Umeda Twin Towers South, 1-13-1, Umeda, Kita-ku, Osaka-shi, Osaka, 530-0001, Japan</t>
  </si>
  <si>
    <t>(VI) Bộ trao đổi nhiệt</t>
  </si>
  <si>
    <t>(VI) Sáng chế đề cập đến bộ trao đổi nhiệt. Trong bộ trao đổi nhiệt (10), các chi tiết phân vùng (15) và các chi tiết giãn cách (25, 55) được xếp chồng xen kẽ. Mỗi chi tiết giãn cách (25, 55) có phần khung (30, 60) được bố trí dọc theo chu vi của các chi tiết phân vùng (15), các rãnh (38, 68) mở trên bề mặt phía bên ngoài của phần khung (30, 60) được bố trí ở các vị trí xác định trước của phần khung (30, 60). Các bề mặt của các rãnh (38, 68) của mỗi chi tiết giãn cách (25, 55) được che phủ bằng các miếng bịt (81).</t>
  </si>
  <si>
    <t>09.09.2021&lt;t&gt;Filing&lt;t&gt;Filed&lt;lf&gt;11.04.2023&lt;t&gt;PCT National Phase Entry&lt;t&gt;PCT National Phase&lt;lf&gt;11.04.2023&lt;t&gt;Biên lai điện tử XLQ&lt;t&gt;Pending&lt;lf&gt;15.06.2023&lt;t&gt;SC QĐ chấp nhận đơn hợp lệ&lt;t&gt;Examined&lt;lf&gt;24.06.2024&lt;t&gt;SC TB dự định từ chối nội dung&lt;t&gt;Examined&lt;lf&gt;20.09.2024&lt;t&gt;1143 Trả lời thông báo kết quả thẩm định nội dung&lt;t&gt;Examined&lt;lf&gt;20.09.2024&lt;t&gt;1155 Bổ sung bản tóm tắt&lt;t&gt;&lt;lf&gt;20.09.2024&lt;t&gt;1156 Nộp bản mô tả&lt;t&gt;&lt;lf&gt;29.11.2024&lt;t&gt;SC TB cấp VBBH&lt;t&gt;&lt;lf&gt;16.12.2024&lt;t&gt;1151 Lệ phí cấp bằng&lt;t&gt;&lt;lf&gt;03.06.2025&lt;t&gt;SC Tài liệu cấp VBBH 1263&lt;t&gt;</t>
  </si>
  <si>
    <t>1-2023-03307</t>
  </si>
  <si>
    <t>https://wipopublish.ipvietnam.gov.vn/wopublish-search/service/patents/application/VN1202303307/doc/VN1202303307_DRAWINGS_1_1-2023-03307</t>
  </si>
  <si>
    <t>VN 1-2023-03307  23.11.2021</t>
  </si>
  <si>
    <t>VN 98363 | A | 25.10.2023</t>
  </si>
  <si>
    <t>PCT/CA2021/051665   23.11.2021</t>
  </si>
  <si>
    <t>IB WO/ 2022/109725   02.06.2022</t>
  </si>
  <si>
    <t>US 63/117,483 | 24.11.2020</t>
  </si>
  <si>
    <t>C25C 3/18  (2006.01) | C25C 7/06  (2006.01)</t>
  </si>
  <si>
    <t>(VI) ELYSIS LIMITED PARTNERSHIP   : 1 Place Ville Marie, Suite #2323, Montréal, Québec H3B 3M5, Canada</t>
  </si>
  <si>
    <t>(VI) D'ASTOLFO, Leroy   : 233 Fairhaven Drive, Lower Burrell, Pennsylvania 15068, United States of America | (VI) LIU, Xinghua   : 5087 Harvest Dr., Murrysville, Pennsylvania 15668, United States of America | (VI) MICKELSON, Larry   : 21629 S 215th PI., Queen Creek, Arizona 85142, United States of America | (VI) MACKEY, Allen George   : 400 North Drive, Jeannette, Pennsylvania 15644, United States of America | (VI) FORS, John   : Holeberget 15, N4625 Flekkeroey, Norway</t>
  </si>
  <si>
    <t>(VI) Cụm tinh chế và phương pháp loại bỏ tạp chất khỏi dung dịch điện phân</t>
  </si>
  <si>
    <t>(VI) Sáng chế đề cập đến cụm tinh chế và phương pháp loại bỏ tạp chất khỏi bể điện phân trước khi sử dụng bể với bình điện phân để sản xuất kim loại, như nhôm hoặc nhôm. Cụm bao gồm bồn tinh chế, được đặt ngược bình, để chứa bể; và ít nhất một dòng, tốt hơn là ít nhất là hai dòng, catot và anot định hướng thẳng đứng xen kẽ được tạo kết cấu để được nối hoạt động với bộ cấp nguồn để cung cấp dòng điện cho anot và catot. Dòng catot và anot định hướng thẳng đứng được tạo kết cấu về kích cỡ để được đặt vào bồn. Cụm tinh chế được tạo kết cấu để duy trì khoảng cách anot đến catot (ACD) giữa catot và anot. Cụm tinh chế đặc biệt được làm thích ứng để loại bỏ lưu huỳnh, phospho, sắt, và/hoặc gali khỏi cryolit để sản xuất nhôm thân thiện với môi trường với bình sử dụng anot giải phóng oxy hoặc trơ, tốt hơn là yêu cầu bể tinh khiết hơn.</t>
  </si>
  <si>
    <t>23.11.2021&lt;t&gt;Filing&lt;t&gt;Filed&lt;lf&gt;22.05.2023&lt;t&gt;PCT National Phase Entry&lt;t&gt;PCT National Phase&lt;lf&gt;22.05.2023&lt;t&gt;Biên lai điện tử XLQ&lt;t&gt;Pending&lt;lf&gt;06.07.2023&lt;t&gt;SC TB dự định từ chối hình thức&lt;t&gt;Pending&lt;lf&gt;28.07.2023&lt;t&gt;1123 Trả lời thông báo kết quả thẩm định hình thức&lt;t&gt;Examined&lt;lf&gt;28.07.2023&lt;t&gt;Biên lai điện tử XLQ&lt;t&gt;&lt;lf&gt;08.09.2023&lt;t&gt;SC QĐ chấp nhận đơn hợp lệ&lt;t&gt;&lt;lf&gt;02.05.2024&lt;t&gt;1141 Yêu cầu thẩm định nội dung&lt;t&gt;&lt;lf&gt;02.05.2024&lt;t&gt;Biên lai điện tử XLQ&lt;t&gt;&lt;lf&gt;16.12.2024&lt;t&gt;1101 NNĐ tự bổ sung sửa đổi đơn&lt;t&gt;&lt;lf&gt;16.12.2024&lt;t&gt;1155 Bổ sung bản tóm tắt&lt;t&gt;&lt;lf&gt;16.12.2024&lt;t&gt;1156 Nộp bản mô tả&lt;t&gt;&lt;lf&gt;16.12.2024&lt;t&gt;Biên lai điện tử XLQ&lt;t&gt;&lt;lf&gt;18.12.2024&lt;t&gt;1101 NNĐ tự bổ sung sửa đổi đơn&lt;t&gt;&lt;lf&gt;18.12.2024&lt;t&gt;1155 Bổ sung bản tóm tắt&lt;t&gt;&lt;lf&gt;18.12.2024&lt;t&gt;1156 Nộp bản mô tả&lt;t&gt;&lt;lf&gt;18.12.2024&lt;t&gt;Biên lai điện tử XLQ&lt;t&gt;&lt;lf&gt;04.02.2025&lt;t&gt;SC TB cấp VBBH&lt;t&gt;&lt;lf&gt;29.04.2025&lt;t&gt;1151 Lệ phí cấp bằng&lt;t&gt;</t>
  </si>
  <si>
    <t>1-2023-00550</t>
  </si>
  <si>
    <t>https://wipopublish.ipvietnam.gov.vn/wopublish-search/service/patents/application/VN1202300550/doc/VN1202300550_DRAWINGS_1_1-2023-00550</t>
  </si>
  <si>
    <t>VN 1-2023-00550  02.10.2015</t>
  </si>
  <si>
    <t>VN 94289 | A | 25.04.2023</t>
  </si>
  <si>
    <t>PCT/US2015/053750   02.10.2015</t>
  </si>
  <si>
    <t>IB WO/2016/054524   07.04.2016</t>
  </si>
  <si>
    <t>C01B 33/158  (2006.01) | C01B 33/159  (2006.01)</t>
  </si>
  <si>
    <t>(VI) Aspen Aerogels, Inc.   : 30 Forbes Road, Bldg B, Northborough, MA 01532, United States of America</t>
  </si>
  <si>
    <t>(VI) EVANS, Owen   : 2 Sonora Dr., Chelmsford, MA 01824, United States of America | (VI) DEKRAFT, Kathryn   : 750 Farm Rd., Apt 230, Marlborough, MA 01752, United States of America | (VI) GOULD, George   : 174 Millvile Road, Mendon, MA 01756, United States of America | (VI) MELNIKOVA, Irene   : 37 Hancock St., Plainville, MA 02762, United States of America | (VI) MIHALCIK, David   : 114 Brigham St., Northborough, MA 01532, United States of America | (VI) DONG, Wenting   : 319 E. Main St. L12, Marlborough, MA 01752, United States of America | (VI) ZAFIROPOULOS, Nicholas   : 282 Main St., Wayland, MA 01778, United States of America</t>
  </si>
  <si>
    <t>(VI) Chế phẩm gel khí kỵ nước được gia cường</t>
  </si>
  <si>
    <t>(VI) Sáng chế đề cập đến chế phẩm gel khí được gia cường bền và dễ thao tác, có tính năng thích hợp trong môi trường nước, và còn có các tính chất cháy và tự gia nhiệt thích hợp. Sáng chế còn đề cập đến phương pháp tạo ra chế phẩm gel khí được gia cường và phương pháp cải thiện tính kỵ nước, độ hấp thụ nước lỏng, nhiệt cháy, hoặc nhiệt độ bắt đầu sự phân hủy nhiệt của chế phẩm gel khí được gia cường này.</t>
  </si>
  <si>
    <t>02.10.2015&lt;t&gt;Filing&lt;t&gt;Filed&lt;lf&gt;15.02.2022&lt;t&gt;PCT National Phase Entry&lt;t&gt;PCT National Phase&lt;lf&gt;31.01.2023&lt;t&gt;Biên lai điện tử XLQ&lt;t&gt;Pending&lt;lf&gt;13.03.2023&lt;t&gt;SC QĐ chấp nhận đơn hợp lệ&lt;t&gt;Examined&lt;lf&gt;27.10.2023&lt;t&gt;SC TB cấp VBBH&lt;t&gt;Examined&lt;lf&gt;07.11.2023&lt;t&gt;1143 Trả lời thông báo kết quả thẩm định nội dung&lt;t&gt;&lt;lf&gt;07.11.2023&lt;t&gt;1155 Bổ sung bản tóm tắt&lt;t&gt;&lt;lf&gt;07.11.2023&lt;t&gt;1156 Nộp bản mô tả&lt;t&gt;&lt;lf&gt;07.11.2023&lt;t&gt;Biên lai điện tử XLQ&lt;t&gt;&lt;lf&gt;03.02.2025&lt;t&gt;SC TB cấp VBBH&lt;t&gt;&lt;lf&gt;05.05.2025&lt;t&gt;1151 Lệ phí cấp bằng&lt;t&gt;</t>
  </si>
  <si>
    <t>1-2023-00861</t>
  </si>
  <si>
    <t>https://wipopublish.ipvietnam.gov.vn/wopublish-search/service/patents/application/VN1202300861/doc/VN1202300861_DRAWINGS_1_1-2023-00861</t>
  </si>
  <si>
    <t>VN 1-2023-00861  26.08.2021</t>
  </si>
  <si>
    <t>VN 99411 | A | 25.12.2023</t>
  </si>
  <si>
    <t>PCT/US2021/047691   26.08.2021</t>
  </si>
  <si>
    <t>IB WO/ 2022/046992   03.03.2022</t>
  </si>
  <si>
    <t>C10B 45/00  (2006.01) | C10B 49/02  (2006.01) | C10B 5/00  (2006.01)</t>
  </si>
  <si>
    <t>(VI) RES POLYFLOW LLC   : 1725 Montgomery Street, FL 3, San Francisco, California 94111, United States of America</t>
  </si>
  <si>
    <t>(VI) SCHWARZ, Richard A.   : Đã mất | (VI) SCHABEL, Jay   : 12065 Udall Rd., P.O. Box 206, Hiram, Ohio 44234, United States of America | (VI) STREKAL, George W.   : 5070 Middle Rd., Conneaut, Ohio 44030, United States of America | (VI) GENCER, Mehmet A.   : 10988 Tanager Trail, Brecksville, Ohio 44141, United States of America | (VI) PETERSON, Richard K.   : 17264 Sonic Court, Huntertown, Indiana 46748, United States of America | (VI) EVERIDGE, Cassten   : 235 Lane 275A Turkey Lake, Hudson, Indiana 46747, United States of America</t>
  </si>
  <si>
    <t>(VI) Thiết bị sấy cặn trơ rắn (SIR) và quy trình loại bỏ vật liệu hữu cơ dễ bay hơi khỏi SIR</t>
  </si>
  <si>
    <t>(VI) Sáng chế đề cập đến các thùng biến đổi chất dẻo như các lò phản ứng nhiệt phân biến đổi các chất dẻo phế thải như các polyme hoặc vật liệu hydrocacbon hoặc cả hai, thông qua các phản ứng hóa học tại chỗ bao gồm quá trình cracking, tái kết hợp, tái tạo, tái cracking và dạng tương tự, thành các thành phần hóa học sử dụng được như naphta, nhiên liệu điêzen, dầu nặng, sáp và dạng tương tự. Vốn có bên trong các polyme và/hoặc vật liệu cacbon thường là chất rắn, cặn trơ như các chất độn khác nhau, các chất tạo màu; các chất chống cháy, silic oxit, nhôm, hoạt thạch, thủy tinh, đất sét và v.v. Các cặn trơ rắn (SIR) này phải được xử lý để loại bỏ các chất hữu cơ dễ bay hơi còn sót lại nhằm đáp ứng các tiêu chuẩn và/hoặc các giới hạn môi trường chấp nhận được. Thiết bị sấy gia nhiệt để xử lý SIR bao gồm các bộ phận gia nhiệt để loại bỏ vật liệu hữu cơ dễ bay hơi quá mức ra khỏi nó khi được dịch chuyển dọc theo băng tải chuyển vật liệu đến khu vực thu gom. Khu vực thu gom bao gồm một hoặc nhiều pittông có khả năng nén và xả vật liệu SIR. Một phương án khu vực thu gom khác bao gồm một số các pittông trụ trơn chuyển vật liệu SIR từ khu vực thu gom nêu trên đến khu vực thu gom của pittông trụ trơn và sau đó đến thùng chứa thu gom.</t>
  </si>
  <si>
    <t>26.08.2021&lt;t&gt;Filing&lt;t&gt;Filed&lt;lf&gt;13.02.2023&lt;t&gt;PCT National Phase Entry&lt;t&gt;PCT National Phase&lt;lf&gt;13.02.2023&lt;t&gt;Biên lai điện tử XLQ&lt;t&gt;Pending&lt;lf&gt;04.04.2023&lt;t&gt;1157 Bổ sung giấy ủy quyền&lt;t&gt;Pending&lt;lf&gt;04.05.2023&lt;t&gt;SC TB dự định từ chối hình thức&lt;t&gt;Examined&lt;lf&gt;03.10.2023&lt;t&gt;1123 Trả lời thông báo kết quả thẩm định hình thức&lt;t&gt;&lt;lf&gt;03.10.2023&lt;t&gt;Biên lai điện tử XLQ&lt;t&gt;&lt;lf&gt;27.10.2023&lt;t&gt;SC QĐ chấp nhận đơn hợp lệ&lt;t&gt;&lt;lf&gt;05.02.2024&lt;t&gt;1101 NNĐ tự bổ sung sửa đổi đơn&lt;t&gt;&lt;lf&gt;05.02.2024&lt;t&gt;1155 Bổ sung bản tóm tắt&lt;t&gt;&lt;lf&gt;05.02.2024&lt;t&gt;1156 Nộp bản mô tả&lt;t&gt;&lt;lf&gt;05.02.2024&lt;t&gt;Biên lai điện tử XLQ&lt;t&gt;&lt;lf&gt;22.05.2025&lt;t&gt;SC TB cấp VBBH&lt;t&gt;</t>
  </si>
  <si>
    <t>1-2023-01860</t>
  </si>
  <si>
    <t>VN 1-2023-01860  24.08.2021</t>
  </si>
  <si>
    <t>VN 96394 | A | 25.07.2023</t>
  </si>
  <si>
    <t>PCT/SG2021/050496   24.08.2021</t>
  </si>
  <si>
    <t>IB WO/ 2022/045973   03.03.2022</t>
  </si>
  <si>
    <t>US 63/069,488 | 24.08.2020</t>
  </si>
  <si>
    <t>C22B 7/00  (2006.01) | H01M 10/54  (2006.01)</t>
  </si>
  <si>
    <t>(VI) GREEN LI-ION PTE. LTD.   : 83 Kim Yam Road, #03-01, Singapore 239378, Singapore</t>
  </si>
  <si>
    <t>(VI) KATAL, Reza   : #04-08, The Rise @ Oxley 73 Oxley Rise Singapore 238699, Singapore</t>
  </si>
  <si>
    <t>(VI) PHƯƠNG PHÁP XỬ LÝ DUNG DỊCH NGÂM CHIẾT VÀ HỆ THỐNG TÁI CHẾ KHỐI ĐEN</t>
  </si>
  <si>
    <t>(VI) Phương pháp xử lý dung dịch ngâm chiết thu được từ khối đen từ pin ion lithi đã sử dụng bao gồm bước thiết lập độ pH của dung dịch ngâm chiết đến độ pH khoảng 1,2 đến 2,5, bổ sung bột sắt để gây ra sự đóng rắn đồng, bổ sung vôi sau khi đóng rắn đồng, và sau khi bổ sung vôi, chuyển độ pH của dung dịch ngâm chiết đến độ pH khoảng 6 để chiết canxi florua, titan hydroxit, nhôm hydroxit, sắt hydroxit, và sắt phosphat. Hệ thống tái chế khối đen bao gồm thùng phản ứng loại bỏ tạp chất được cấu tạo để nhận natri hydroxit được cấp vào, bột sắt được cấp vào, và đá vôi được cấp vào.</t>
  </si>
  <si>
    <t>24.08.2021&lt;t&gt;Filing&lt;t&gt;Filed&lt;lf&gt;22.03.2023&lt;t&gt;PCT National Phase Entry&lt;t&gt;PCT National Phase&lt;lf&gt;22.03.2023&lt;t&gt;Biên lai điện tử XLQ&lt;t&gt;Pending&lt;lf&gt;24.03.2023&lt;t&gt;1157 Bổ sung giấy ủy quyền&lt;t&gt;Examined&lt;lf&gt;10.04.2023&lt;t&gt;1141 Yêu cầu thẩm định nội dung&lt;t&gt;&lt;lf&gt;10.04.2023&lt;t&gt;Biên lai điện tử XLQ&lt;t&gt;&lt;lf&gt;05.06.2023&lt;t&gt;SC QĐ chấp nhận đơn hợp lệ&lt;t&gt;&lt;lf&gt;19.02.2024&lt;t&gt;1101 NNĐ tự bổ sung sửa đổi đơn&lt;t&gt;&lt;lf&gt;19.02.2024&lt;t&gt;1155 Bổ sung bản tóm tắt&lt;t&gt;&lt;lf&gt;19.02.2024&lt;t&gt;1156 Nộp bản mô tả&lt;t&gt;&lt;lf&gt;19.02.2024&lt;t&gt;Biên lai điện tử XLQ&lt;t&gt;&lt;lf&gt;03.02.2025&lt;t&gt;1101 NNĐ tự bổ sung sửa đổi đơn&lt;t&gt;&lt;lf&gt;03.02.2025&lt;t&gt;1155 Bổ sung bản tóm tắt&lt;t&gt;&lt;lf&gt;03.02.2025&lt;t&gt;1156 Nộp bản mô tả&lt;t&gt;&lt;lf&gt;03.02.2025&lt;t&gt;Biên lai điện tử XLQ&lt;t&gt;&lt;lf&gt;25.03.2025&lt;t&gt;SC TB cấp VBBH&lt;t&gt;</t>
  </si>
  <si>
    <t>1-2023-00326</t>
  </si>
  <si>
    <t>https://wipopublish.ipvietnam.gov.vn/wopublish-search/service/patents/application/VN1202300326/doc/VN1202300326_DRAWINGS_1_1-2023-00326</t>
  </si>
  <si>
    <t>VN 1-2023-00326  11.06.2021</t>
  </si>
  <si>
    <t>VN 94856 | A | 25.05.2023</t>
  </si>
  <si>
    <t>PCT/JP2021/022274   11.06.2021</t>
  </si>
  <si>
    <t>IB WO/ 2021/261292   30.12.2021</t>
  </si>
  <si>
    <t>JP 2020-107132 | 22.06.2020</t>
  </si>
  <si>
    <t>(VI) MATSUTAKE Naoto   : c/o Suntory World Headquarters, 3-3, Daiba 2-chome, Minato-ku, Tokyo 1358631, Japan | (VI) SHIMIZU Yuzo   : c/o Suntory World Headquarters, 3-3, Daiba 2-chome, Minato-ku, Tokyo 1358631, Japan | (VI) SAYERS Alistair   : c/o Suntory World Headquarters, 3-3, Daiba 2-chome, Minato-ku, Tokyo 1358631, Japan</t>
  </si>
  <si>
    <t>(VI) Sáng chế đề cập đến chai nhựa bao gồm đế chai (4) dạng hình cánh hoa. Đế chai (4) bao gồm nhiều rãnh (6) kéo dài xuyên tâm từ vùng giữa (41) của đế chai (4) và nhiều chân (5) được tách biệt với nhau bởi các rãnh (6). Ít nhất một rãnh (6) trong số các rãnh (6) bao gồm gân thứ nhất (61) và gân thứ hai (62) mỗi gân được tạo rãnh vào bên trong đế chai (4). Gân thứ nhất (61) kéo dài theo hướng kéo dài, trong đó ít nhất một rãnh (6) kéo dài. Gân thứ hai (62) là liên tục với gân thứ nhất (61).</t>
  </si>
  <si>
    <t>11.06.2021&lt;t&gt;Filing&lt;t&gt;Filed&lt;lf&gt;17.01.2023&lt;t&gt;PCT National Phase Entry&lt;t&gt;PCT National Phase&lt;lf&gt;17.01.2023&lt;t&gt;Biên lai điện tử XLQ&lt;t&gt;Pending&lt;lf&gt;27.03.2023&lt;t&gt;SC QĐ chấp nhận đơn hợp lệ&lt;t&gt;Examined&lt;lf&gt;07.12.2023&lt;t&gt;1101 NNĐ tự bổ sung sửa đổi đơn&lt;t&gt;&lt;lf&gt;07.12.2023&lt;t&gt;1141 Yêu cầu thẩm định nội dung&lt;t&gt;&lt;lf&gt;07.12.2023&lt;t&gt;1155 Bổ sung bản tóm tắt&lt;t&gt;&lt;lf&gt;07.12.2023&lt;t&gt;1156 Nộp bản mô tả&lt;t&gt;&lt;lf&gt;07.12.2023&lt;t&gt;Biên lai điện tử XLQ&lt;t&gt;&lt;lf&gt;29.11.2024&lt;t&gt;SC TB cấp VBBH&lt;t&gt;&lt;lf&gt;10.01.2025&lt;t&gt;1151 Lệ phí cấp bằng&lt;t&gt;</t>
  </si>
  <si>
    <t>1-2023-00365</t>
  </si>
  <si>
    <t>https://wipopublish.ipvietnam.gov.vn/wopublish-search/service/patents/application/VN1202300365/doc/VN1202300365_DRAWINGS_1_1-2023-00365</t>
  </si>
  <si>
    <t>VN 1-2023-00365  29.06.2021</t>
  </si>
  <si>
    <t>VN 94869 | A | 25.05.2023</t>
  </si>
  <si>
    <t>PCT/EP2021/067812   29.06.2021</t>
  </si>
  <si>
    <t>IB WO/ 2022/002915   06.01.2022</t>
  </si>
  <si>
    <t>DE 10 2020 208 163.8 | 30.06.2020</t>
  </si>
  <si>
    <t>B41F 15/08  (2006.01) | B41F 15/36  (2006.01) | B41F 15/40  (2006.01) | B41F 15/44  (2006.01) | H05K 3/12  (2006.01)</t>
  </si>
  <si>
    <t>(VI) EKRA Automatisierungssysteme GmbH   : Zeppelinstr. 16, 74357 Bӧnnigheim, Germany</t>
  </si>
  <si>
    <t>(VI) VEGELAHN, Torsten   : Lavendelweg 5, 75447 Sternenfels, Germany | (VI) SZEKERESCH, Jakob   : Forchenstr. 15, 75328 Schӧmberg, Germany | (VI) HAMMANN, Michael   : Kürnbacherstr. 7/1, 75038 Oberderdingen, Germany | (VI) KREIBL, Werner   : Zum Weller 8, 88662 Überlingen, Germany</t>
  </si>
  <si>
    <t>(VI) MÁY IN VÀ HỆ THỐNG IN CÓ KHAY LƯỚI ĐỂ IN TRÊN CÁC NỀN PHẲNG</t>
  </si>
  <si>
    <t>(VI) Sáng chế đề cập đến máy in (1) để in trên các nền phẳng, cụ thể là các bảng mạch, máy in này bao gồm: bàn in (4) kéo dài theo mặt phẳng nằm ngang và trên đó ít nhất một nền cần để in lên có thể được bố trí; ít nhất một thiết bị in được ấn định cho bàn in (4), thiết bị in có giá đỡ lưới (12) để các lưới in thay thế lẫn nhau được (22, 23) và cơ cấu gạt (7) được ấn định cho giá đỡ lưới (12), trong đó nhờ cơ cấu gạt (7), vật liệu in có thể được phù lên nền cần được in thông qua các lưới in (22. 23); và khay lưới (18) được ấn định cho cơ cấu gạt (7) để lưu trữ ít nhất một lưới in (22, 23) đối với cơ cấu gạt (7). Theo sáng chế, khay lưới (18) có vỏ chứa (19) với ít nhất hai ngăn kéo (20, 21) được bố trí song song với nhau và từng ngăn kéo được thiết kế để chứa một lưới in (22, 23), trong đó vỏ chứa (19) được bố trí xoay sao cho có thể xoay giữa vị trí đầu thứ nhất, trong đó các ngăn kéo (20, 21) được định hướng song song với mặt phẳng nằm ngang và vị trí đầu thứ hai, trong đó các ngăn kéo được định hướng theo một góc so với mặt phẳng nằm ngang, cụ thể là theo phương thẳng đứng với mặt phẳng nằm ngang.</t>
  </si>
  <si>
    <t>29.06.2021&lt;t&gt;Filing&lt;t&gt;Filed&lt;lf&gt;18.01.2023&lt;t&gt;PCT National Phase Entry&lt;t&gt;PCT National Phase&lt;lf&gt;18.01.2023&lt;t&gt;Biên lai điện tử XLQ&lt;t&gt;Pending&lt;lf&gt;27.03.2023&lt;t&gt;SC QĐ chấp nhận đơn hợp lệ&lt;t&gt;Examined&lt;lf&gt;04.12.2023&lt;t&gt;1141 Yêu cầu thẩm định nội dung&lt;t&gt;&lt;lf&gt;04.12.2023&lt;t&gt;Biên lai điện tử XLQ&lt;t&gt;&lt;lf&gt;21.01.2025&lt;t&gt;1101 NNĐ tự bổ sung sửa đổi đơn&lt;t&gt;&lt;lf&gt;21.01.2025&lt;t&gt;1155 Bổ sung bản tóm tắt&lt;t&gt;&lt;lf&gt;21.01.2025&lt;t&gt;1156 Nộp bản mô tả&lt;t&gt;&lt;lf&gt;21.01.2025&lt;t&gt;Biên lai điện tử XLQ&lt;t&gt;&lt;lf&gt;03.02.2025&lt;t&gt;SC TB cấp VBBH&lt;t&gt;&lt;lf&gt;19.03.2025&lt;t&gt;1151 Lệ phí cấp bằng&lt;t&gt;</t>
  </si>
  <si>
    <t>1-2023-00474</t>
  </si>
  <si>
    <t>VN 1-2023-00474  31.03.2017</t>
  </si>
  <si>
    <t>VN 94283 | A | 25.04.2023</t>
  </si>
  <si>
    <t>PCT/US2017/025573   31.03.2017</t>
  </si>
  <si>
    <t>IB WO/ 2017/173384   05.10.2017</t>
  </si>
  <si>
    <t>US 62/317,068 | 01.04.2016</t>
  </si>
  <si>
    <t>A61K 31/7068  (2006.01) | A61K 35/17  (2006.01) | A61K 38/17  (2006.01) | A61K 39/00  (2006.01) | A61K 39/395  (2006.01) | A61K 45/06  (2006.01)</t>
  </si>
  <si>
    <t>(VI) AMGEN INC.   : One Amgen Center Drive, Thousand Oaks, CA 91320, United States of America | (VI) KITE PHARMA, INC.   : 2225 Colorado Avenue, Santa Monica, California, 90404, United States of America</t>
  </si>
  <si>
    <t>(VI) BAKKER, Alice   : 1234 Bubb Road Cupertino, CA 95014, United States of America | (VI) ALVAREZ RODRIGUEZ, Ruben   : 2225 Colorado Avenue Santa Monica, California 90404, United States of America | (VI) WILTZIUS, Jed   : 2225 Colorado Avenue Santa Monica, California 90404, United States of America | (VI) ARVEDSON, Tara   : 323 Nevada Avenue Moss Beach, CA 94038, United States of America | (VI) WU, Lawren   : 1051 Pensacola Street Foster City, CA 94404, United States of America</t>
  </si>
  <si>
    <t>(VI) Phương pháp điều chế tế bào miễn dịch in vitro</t>
  </si>
  <si>
    <t>(VI) Phân tử gắn kết kháng nguyên, thụ thể dạng khảm, và tế bào miễn dịch được biến đổi di truyền được bộc lộ theo sáng chế. Sáng chế còn đề cập đến vectơ chứa polynucleotit mã hóa thụ thể kháng nguyên dạng khảm và dược phẩm chứa tế bào miễn dịch và tế bào miễn dịch được biến đổi di truyền chứa vectơ này.</t>
  </si>
  <si>
    <t>31.03.2017&lt;t&gt;Filing&lt;t&gt;Filed&lt;lf&gt;01.11.2018&lt;t&gt;PCT National Phase Entry&lt;t&gt;PCT National Phase&lt;lf&gt;27.01.2023&lt;t&gt;Biên lai điện tử XLQ&lt;t&gt;Pending&lt;lf&gt;13.03.2023&lt;t&gt;SC QĐ chấp nhận đơn hợp lệ&lt;t&gt;Examined&lt;lf&gt;28.05.2024&lt;t&gt;SC TB dự định từ chối nội dung&lt;t&gt;Examined&lt;lf&gt;27.08.2024&lt;t&gt;1143 Trả lời thông báo kết quả thẩm định nội dung&lt;t&gt;&lt;lf&gt;27.08.2024&lt;t&gt;1155 Bổ sung bản tóm tắt&lt;t&gt;&lt;lf&gt;27.08.2024&lt;t&gt;1156 Nộp bản mô tả&lt;t&gt;&lt;lf&gt;27.08.2024&lt;t&gt;Biên lai điện tử XLQ&lt;t&gt;&lt;lf&gt;09.05.2025&lt;t&gt;SC TB cấp VBBH&lt;t&gt;</t>
  </si>
  <si>
    <t>1-2023-00662</t>
  </si>
  <si>
    <t>https://wipopublish.ipvietnam.gov.vn/wopublish-search/service/patents/application/VN1202300662/doc/VN1202300662_DRAWINGS_1_1-2023-00662</t>
  </si>
  <si>
    <t>VN 1-2023-00662  06.07.2021</t>
  </si>
  <si>
    <t>VN 96282 | A | 25.07.2023</t>
  </si>
  <si>
    <t>PCT/FI2021/050522   06.07.2021</t>
  </si>
  <si>
    <t>IB WO/ 2022/008798   13.01.2022</t>
  </si>
  <si>
    <t>FI 20205742 | 09.07.2020</t>
  </si>
  <si>
    <t>E01C 21/00  (2006.01)</t>
  </si>
  <si>
    <t>(VI) BETOLAR OY   : Mannilantie 9, 43300 Kannonkoski, Finland</t>
  </si>
  <si>
    <t>(VI) LEPPÄNEN, Juha   : c/o Betolar Oy, Mannilantie 9, 43300 Kannonkoski, Finland</t>
  </si>
  <si>
    <t>(VI) Phương pháp xử lý đất</t>
  </si>
  <si>
    <t>(VI) Máy và phương pháp xử lý đất. Máy (24) là phương tiện di chuyển được (25) có dụng cụ lưỡi (26) để gỡ bỏ đất. Đất đã gỡ bỏ được chuyển vào không gian chất tải (28) trong đó đất được đồng nhất. Một hoặc nhiều chất kết dính được trộn với đất, sau đó đất được đưa trở lại mặt đất bằng dụng cụ rải (34). Việc ổn định đất do đó được tiến hành trong máy di chuyển được.</t>
  </si>
  <si>
    <t>06.07.2021&lt;t&gt;Filing&lt;t&gt;Filed&lt;lf&gt;03.02.2023&lt;t&gt;PCT National Phase Entry&lt;t&gt;PCT National Phase&lt;lf&gt;03.02.2023&lt;t&gt;Biên lai điện tử XLQ&lt;t&gt;Pending&lt;lf&gt;08.03.2023&lt;t&gt;1157 Bổ sung giấy ủy quyền&lt;t&gt;Pending&lt;lf&gt;07.04.2023&lt;t&gt;SC TB dự định từ chối hình thức&lt;t&gt;Examined&lt;lf&gt;26.04.2023&lt;t&gt;1123 Trả lời thông báo kết quả thẩm định hình thức&lt;t&gt;Examined&lt;lf&gt;26.04.2023&lt;t&gt;Biên lai điện tử XLQ&lt;t&gt;&lt;lf&gt;05.06.2023&lt;t&gt;SC QĐ chấp nhận đơn hợp lệ&lt;t&gt;&lt;lf&gt;14.12.2023&lt;t&gt;1141 Yêu cầu thẩm định nội dung&lt;t&gt;&lt;lf&gt;14.12.2023&lt;t&gt;Biên lai điện tử XLQ&lt;t&gt;&lt;lf&gt;28.11.2024&lt;t&gt;SC TB dự định từ chối nội dung&lt;t&gt;&lt;lf&gt;24.02.2025&lt;t&gt;1143 Trả lời thông báo kết quả thẩm định nội dung&lt;t&gt;&lt;lf&gt;24.02.2025&lt;t&gt;1155 Bổ sung bản tóm tắt&lt;t&gt;&lt;lf&gt;24.02.2025&lt;t&gt;1156 Nộp bản mô tả&lt;t&gt;&lt;lf&gt;31.03.2025&lt;t&gt;SC TB cấp VBBH&lt;t&gt;</t>
  </si>
  <si>
    <t>1-2022-08009</t>
  </si>
  <si>
    <t>https://wipopublish.ipvietnam.gov.vn/wopublish-search/service/patents/application/VN1202208009/doc/VN1202208009_DRAWINGS_1_1-2022-08009</t>
  </si>
  <si>
    <t>VN 1-2022-08009  04.07.2017</t>
  </si>
  <si>
    <t>VN 93111 | A | 27.02.2023</t>
  </si>
  <si>
    <t>PCT/JP2017/024421   04.07.2017</t>
  </si>
  <si>
    <t>IB WO/ 2018/008617   11.01.2018</t>
  </si>
  <si>
    <t>JP 2016-132689 | 04.07.2016</t>
  </si>
  <si>
    <t>A01G 1/00  (2006.01) | A01H 1/00  (2006.01) | A01H 5/00  (2006.01) | C12N 15/09  (2006.01)</t>
  </si>
  <si>
    <t>(VI) KUMIAI CHEMICAL INDUSTRY CO., LTD.   : 4-26, Ikenohata 1-chome, Taito-ku, Tokyo 1108782, Japan</t>
  </si>
  <si>
    <t>(VI) KAWAI Kiyoshi   : c/o Kumiai Chemical Industry Co., Ltd., 4-26, Ikenohata 1-chome, Taito-ku, Tokyo 1108782, Japan | (VI) TANETANI Yoshitaka   : c/o Kumiai Chemical Industry Co., Ltd., 4-26, Ikenohata 1-chome, Taito-ku, Tokyo 1108782, Japan</t>
  </si>
  <si>
    <t>(VI) Cây chuyển gen có tính kháng thuốc diệt cỏ</t>
  </si>
  <si>
    <t>(VI) Sáng chế dự tính nhận diện glutathion-S-transferaza có hoạt tính chuyển hóa và khử độc dẫn xuất isoxazolin, như pyroxasulfon. Sáng chế đề cập đến phương pháp trồng cây chuyển gen trong đó axit nucleic mã hóa protein (a hoặc b) ở dưới đã được đưa vào với sự có mặt của dẫn xuất isoxazolin: (a) protein bao gồm trình tự axit amin như nêu trong SEQ ID NO: 2; hoặc (b) protein bao gồm trình tự axit amin có 80% hoặc cao hơn giống hệt (đồng nhất) so với trình tự axit amin nêu trong SEQ ID NO: 2 và có hoạt tính glutathion-S-transferaza.</t>
  </si>
  <si>
    <t>04.07.2017&lt;t&gt;Filing&lt;t&gt;Filed&lt;lf&gt;01.02.2019&lt;t&gt;PCT National Phase Entry&lt;t&gt;PCT National Phase&lt;lf&gt;07.12.2022&lt;t&gt;Biên lai điện tử XLQ&lt;t&gt;Pending&lt;lf&gt;30.12.2022&lt;t&gt;SC QĐ chấp nhận đơn hợp lệ&lt;t&gt;Examined&lt;lf&gt;23.04.2025&lt;t&gt;SC TB cấp VBBH&lt;t&gt;&lt;lf&gt;22.05.2025&lt;t&gt;1151 Lệ phí cấp bằng&lt;t&gt;</t>
  </si>
  <si>
    <t>1-2023-01166</t>
  </si>
  <si>
    <t>https://wipopublish.ipvietnam.gov.vn/wopublish-search/service/patents/application/VN1202301166/doc/VN1202301166_DRAWINGS_1_1-2023-01166</t>
  </si>
  <si>
    <t>VN 1-2023-01166  31.01.2018</t>
  </si>
  <si>
    <t>VN 97668 | A | 25.09.2023</t>
  </si>
  <si>
    <t>PCT/KR2018/001341   31.01.2018</t>
  </si>
  <si>
    <t>IB WO/ 2018/143670   09.08.2018</t>
  </si>
  <si>
    <t>H04N 19/103  (2006.01) | H04N 19/117  (2006.01) | H04N 19/124  (2006.01) | H04N 19/129  (2006.01) | H04N 19/132  (2006.01) | H04N 19/176  (2006.01) | H04N 19/70  (2006.01)</t>
  </si>
  <si>
    <t>(VI) INDUSTRY ACADEMY COOPERATION FOUNDATION OF SEJONG UNIVERSITY   : 209, Neungdong-ro, Gwangjin-gu Seoul 05006, Republic of Korea</t>
  </si>
  <si>
    <t>(VI) MOON, Joo Hee   : 101-903, 30, Hakdong-ro 68-gil, Gangnam-gu Seoul 06092, Republic of Korea | (VI) LIM, Sung Won   : 705-907, 17, Gwangpyeong-ro 47-gil, Gangnam-gu Seoul 06352, Republic of Korea | (VI) WON, Dong Jae   : 1503-1402, 125, Dongse-ro, Deogyang-gu, Goyang-si Gyeonggi-do 10558, Republic ofKorea | (VI) HA, Jae Min   : 101-702, 21, Jangseungnam-ro 33beon-gil, Namdong-gu Incheon 21594, Republic of Korea</t>
  </si>
  <si>
    <t>(VI) Phương pháp giải mã hình ảnh và phương pháp mã hóa hình ảnh</t>
  </si>
  <si>
    <t>(VI) Sáng chế đề cập đến phương pháp giải mã hình ảnh có thể mã hóa vị trí của hệ số tham chiếu ở trong khối biến đổi hiện tại cần được mã hóa, và thông tin vùng bỏ qua mã hóa của một vùng bỏ qua được lựa chọn trên cơ sở vị trí của hệ số tham chiếu này. Thông tin vùng bỏ qua có thể thể hiện việc các hệ số ở trong vùng bỏ qua có giá trị hệ số giống nhau hay không.</t>
  </si>
  <si>
    <t>31.01.2018&lt;t&gt;Filing&lt;t&gt;Filed&lt;lf&gt;30.08.2019&lt;t&gt;PCT National Phase Entry&lt;t&gt;PCT National Phase&lt;lf&gt;24.02.2023&lt;t&gt;Biên lai điện tử XLQ&lt;t&gt;Pending&lt;lf&gt;04.05.2023&lt;t&gt;SC TB dự định từ chối hình thức&lt;t&gt;Pending&lt;lf&gt;30.06.2023&lt;t&gt;1123 Trả lời thông báo kết quả thẩm định hình thức&lt;t&gt;Examined&lt;lf&gt;31.07.2023&lt;t&gt;SC QĐ chấp nhận đơn hợp lệ&lt;t&gt;Examined&lt;lf&gt;22.02.2024&lt;t&gt;1101 NNĐ tự bổ sung sửa đổi đơn&lt;t&gt;&lt;lf&gt;22.02.2024&lt;t&gt;1155 Bổ sung bản tóm tắt&lt;t&gt;&lt;lf&gt;22.02.2024&lt;t&gt;1156 Nộp bản mô tả&lt;t&gt;&lt;lf&gt;22.02.2024&lt;t&gt;Biên lai điện tử XLQ&lt;t&gt;&lt;lf&gt;09.12.2024&lt;t&gt;SC TB dự định từ chối nội dung&lt;t&gt;&lt;lf&gt;27.02.2025&lt;t&gt;1143 Trả lời thông báo kết quả thẩm định nội dung&lt;t&gt;&lt;lf&gt;27.02.2025&lt;t&gt;1155 Bổ sung bản tóm tắt&lt;t&gt;&lt;lf&gt;27.02.2025&lt;t&gt;1156 Nộp bản mô tả&lt;t&gt;&lt;lf&gt;31.03.2025&lt;t&gt;SC TB cấp VBBH&lt;t&gt;&lt;lf&gt;28.04.2025&lt;t&gt;1151 Lệ phí cấp bằng&lt;t&gt;</t>
  </si>
  <si>
    <t>1-2022-08645</t>
  </si>
  <si>
    <t>https://wipopublish.ipvietnam.gov.vn/wopublish-search/service/patents/application/VN1202208645/doc/VN1202208645_DRAWINGS_1_1-2022-08645</t>
  </si>
  <si>
    <t>VN 1-2022-08645  04.06.2021</t>
  </si>
  <si>
    <t>VN 94194 | A | 25.04.2023</t>
  </si>
  <si>
    <t>PCT/JP2021/021378   04.06.2021</t>
  </si>
  <si>
    <t>IB WO/ 2021/246520   09.12.2021</t>
  </si>
  <si>
    <t>JP 2020-097941 | 04.06.2020</t>
  </si>
  <si>
    <t>A61J 15/00  (2006.01)</t>
  </si>
  <si>
    <t>(VI) Otsuka Pharmaceutical Factory, Inc.   : 115, Aza Kuguhara, Tateiwa, Muya-cho, Naruto-shi, Tokushima 7728601, Japan | (VI) Pax Co., Ltd.   : 6-3-1-5205, Kachidoki, Chuo-ku, Tokyo 1040054, Japan | (VI) OTSUKA CLINICAL SOLUTIONS, INC.   : 5194-63, Katsurenhaebaru, Uruma, Okinawa 9042311, Japan</t>
  </si>
  <si>
    <t>(VI) SUZUKI, Yutaka   : 6-3-1-5205, Kachidoki, Chuo-ku, Tokyo 1040054, Japan | (VI) MIIKE, Shinya   : c/o Neuroceuticals Inc., 4F, AXIS HONGOU, 3-24-6, Hongou, Bunkyo-ku, Tokyo 1130033, Japan | (VI) ENDOH, Hiroshi   : c/o Neuroceuticals Inc., 4F, AXIS HONGOU, 3-24-6, Hongou, Bunkyo-ku, Tokyo 1130033, Japan | (VI) FURUYAMA, Takeshi   : c/o Neuroceuticals Inc., 4F, AXIS HONGOU, 3-24-6, Hongou, Bunkyo-ku, Tokyo 1130033, Japan</t>
  </si>
  <si>
    <t>(VI) Ống dẫn quang và hệ thống xác nhận vị trí ống y tế</t>
  </si>
  <si>
    <t>(VI) Sáng chế đề cấp đến ống dẫn quang được sử dụng để trợ giúp cho việc luồn ống y tế vào trong cơ thể của người bệnh. Ống dẫn quang được sử dụng để luồn ống y tế vào trong cơ thể để cho ăn bằng ống thông mũi dạ dày, ống dẫn quang này bao gồm: phần thân chính có độ dài dài, phần thân chính có kết cấu để dẫn hướng ánh sáng đi vào phần đầu ở gần từ cơ cấu cấp nguồn ánh sáng, phát ánh sáng thu được từ phần đầu ở xa, trong đó phần thân chính bao gồm phần thẳng có độ dài định trước từ phần đầu ở xa, và phần cong liên tục với phần thẳng, phần cong có bán kính cong định trước, phần thẳng có độ dài nằm trong khoảng từ 40 mm đến 100 mm, và phần cong có bán kính cong nằm trong khoảng từ 105 mm đến 225 mm</t>
  </si>
  <si>
    <t>04.06.2021&lt;t&gt;Filing&lt;t&gt;Filed&lt;lf&gt;29.12.2022&lt;t&gt;PCT National Phase Entry&lt;t&gt;PCT National Phase&lt;lf&gt;29.12.2022&lt;t&gt;Biên lai điện tử XLQ&lt;t&gt;Pending&lt;lf&gt;10.02.2023&lt;t&gt;1157 Bổ sung giấy ủy quyền&lt;t&gt;Examined&lt;lf&gt;13.03.2023&lt;t&gt;SC QĐ chấp nhận đơn hợp lệ&lt;t&gt;977&lt;lf&gt;13.10.2023&lt;t&gt;1141 Yêu cầu thẩm định nội dung&lt;t&gt;Examined&lt;lf&gt;13.10.2023&lt;t&gt;Biên lai điện tử XLQ&lt;t&gt;&lt;lf&gt;27.11.2024&lt;t&gt;1111 CĐ Yêu cầu ghi nhận việc chuyển giao đơn&lt;t&gt;&lt;lf&gt;27.11.2024&lt;t&gt;997 Biên lai điện tử PS&lt;t&gt;&lt;lf&gt;17.01.2025&lt;t&gt;SC TB dự định từ chối nội dung&lt;t&gt;&lt;lf&gt;24.02.2025&lt;t&gt;1143 Trả lời thông báo kết quả thẩm định nội dung&lt;t&gt;&lt;lf&gt;24.02.2025&lt;t&gt;1155 Bổ sung bản tóm tắt&lt;t&gt;&lt;lf&gt;24.02.2025&lt;t&gt;1156 Nộp bản mô tả&lt;t&gt;&lt;lf&gt;24.02.2025&lt;t&gt;Biên lai điện tử XLQ&lt;t&gt;&lt;lf&gt;31.03.2025&lt;t&gt;TB ghi nhận chuyển giao đơn: CĐ1-2024-01074&lt;t&gt;&lt;lf&gt;22.05.2025&lt;t&gt;SC TB cấp VBBH&lt;t&gt;</t>
  </si>
  <si>
    <t>1-2023-00735</t>
  </si>
  <si>
    <t>https://wipopublish.ipvietnam.gov.vn/wopublish-search/service/patents/application/VN1202300735/doc/VN1202300735_DRAWINGS_1_1-2023-00735</t>
  </si>
  <si>
    <t>VN 1-2023-00735  01.10.2021</t>
  </si>
  <si>
    <t>VN 98174 | A | 25.10.2023</t>
  </si>
  <si>
    <t>PCT/KR2021/013515   01.10.2021</t>
  </si>
  <si>
    <t>IB WO/ 2022/154212   21.07.2022</t>
  </si>
  <si>
    <t>KR 10-2021­-0006814 | 18.01.2021</t>
  </si>
  <si>
    <t>C12N 1/04  (2006.01) | C12N 1/12  (2006.01)</t>
  </si>
  <si>
    <t>(VI) CJ CHEILJEDANG CORPORATION   : (Ssangnim-dong) 330, Dongho-ro Jung-gu, Seoul 04560, Republic of Korea</t>
  </si>
  <si>
    <t>(VI) KIM, Ji Young   : (Ssangnim-dong) 330, Dongho-ro Jung-gu, Seoul 04560, Republic of Korea | (VI) KIM, Jong Min   : (Ssangnim-dong) 330, Dongho-ro Jung-gu, Seoul 04560, Republic of Korea | (VI) LEE, Jin Ho   : (Ssangnim-dong) 330, Dongho-ro Jung-gu, Seoul 04560, Republic of Korea | (VI) KIM, Dae Cheol   : (Ssangnim-dong) 330, Dongho-ro Jung-gu, Seoul 04560, Republic of Korea | (VI) JANG, Sung Hoon   : (Ssangnim-dong) 330, Dongho-ro Jung-gu, Seoul 04560, Republic of Korea | (VI) SHIN, Won Sub   : (Ssangnim-dong) 330, Dongho-ro Jung-gu, Seoul 04560, Republic of Korea | (VI) CHOI, Jung Woon   : (Ssangnim-dong) 330, Dongho-ro Jung-gu, Seoul 04560, Republic of Korea | (VI) KANG, Hae Won   : (Ssangnim-dong) 330, Dongho-ro Jung-gu, Seoul 04560, Republic of Korea | (VI) OK, Seung Han   : (Ssangnim-dong) 330, Dongho-ro Jung-gu, Seoul 04560, Republic of Korea | (VI) JANG, Ho Sun   : (Ssangnim-dong) 330, Dongho-ro Jung-gu, Seoul 04560, Republic of Korea</t>
  </si>
  <si>
    <t>(VI) Chế phẩm và phương pháp bảo quản đông lạnh vi tảo thuộc họ Thraustochytriaceae bằng cách sử dụng chế phẩm này và phương pháp sản xuất sinh khối đông khô của vi tảo thuộc họ Thraustochytriaceae</t>
  </si>
  <si>
    <t>(VI) Sáng chế đề cập đến chế phẩm để bảo quản đông lạnh vi tảo thuộc họ Thraustochytriaceae và phương pháp bảo quản đông lạnh vi tảo thuộc họ Thraustochytriaceae bằng cách sử dụng chế phẩm này. Bằng chế phẩm để bảo quản đông lạnh vi tảo thuộc họ Thraustochytriaceae theo một khía cạnh và phương pháp để bảo quản đông lạnh vi tảo thuộc họ Thraustochytriaceae bằng cách sử dụng chế phẩm này, vi tảo có thể bảo quản ổn định trong thời gian dài và chi phí bảo quản vi tảo có thể được giảm bằng cách rút ngắn quy trình. Ngoài ra, theo phương pháp sản xuất sinh khối đã đông khô của vi tảo thuộc họ Thraustochytriaceae bằng cách sử dụng chế phẩm, ngay cả khi lưu trữ lâu dài ở nhiệt độ trong phòng, sinh khối đã đông khô ở dạng bột mà có thể duy trì hoạt tính của vi khuẩn và dễ lưu trữ và vận chuyển có thể được sản xuất thông qua quy trình đơn giản.</t>
  </si>
  <si>
    <t>01.10.2021&lt;t&gt;Filing&lt;t&gt;Filed&lt;lf&gt;07.02.2023&lt;t&gt;PCT National Phase Entry&lt;t&gt;PCT National Phase&lt;lf&gt;07.02.2023&lt;t&gt;Biên lai điện tử XLQ&lt;t&gt;Pending&lt;lf&gt;05.09.2023&lt;t&gt;SC QĐ chấp nhận đơn hợp lệ&lt;t&gt;Examined&lt;lf&gt;09.12.2024&lt;t&gt;Biên lai điện tử XLQ&lt;t&gt;&lt;lf&gt;10.12.2024&lt;t&gt;1101 NNĐ tự bổ sung sửa đổi đơn&lt;t&gt;&lt;lf&gt;10.12.2024&lt;t&gt;1155 Bổ sung bản tóm tắt&lt;t&gt;&lt;lf&gt;10.12.2024&lt;t&gt;1156 Nộp bản mô tả&lt;t&gt;&lt;lf&gt;30.12.2024&lt;t&gt;SC TB cấp VBBH&lt;t&gt;&lt;lf&gt;05.02.2025&lt;t&gt;1151 Lệ phí cấp bằng&lt;t&gt;</t>
  </si>
  <si>
    <t>1-2023-03048</t>
  </si>
  <si>
    <t>VN 1-2023-03048  16.09.2021</t>
  </si>
  <si>
    <t>VN 98342 | A | 25.10.2023</t>
  </si>
  <si>
    <t>PCT/KR2021/012688   16.09.2021</t>
  </si>
  <si>
    <t>IB WO/ 2022/145628   07.07.2022</t>
  </si>
  <si>
    <t>KR 10-2020-0188519 | 30.12.2020</t>
  </si>
  <si>
    <t>C08L 63/00  (2006.01) | C08L 67/00  (2006.01) | C09D 167/00  (2006.01) | C09D 5/03  (2006.01)</t>
  </si>
  <si>
    <t>(VI) KCC CORPORATION   : 344, Sapyeong-daero, Seocho-gu, Seoul 06608, Republic of Korea</t>
  </si>
  <si>
    <t>(VI) KOO, Sang Youn   : 103-208, 456-9, Bongdong-ro, Bongdong-eup, Wanju-gun, Jeollabuk-do 55317, Republic of Korea | (VI) PARK, Ki Ju   : 103-1203, 71, Ogong-ro, Deokjin-gu, Jeonju-si, Jeollabuk-do 54871, Republic of Korea | (VI) SO, Byoung Ki   : 201-1802, 20, Dogok-ro 43-gil, Gangnam-gu, Seoul 06219, Republic of Korea | (VI) YOO, Ha Kyung   : 206-604, 40, Dongan-ro, Dongan-gu, Anyang-si, Gyeonggi-do 14099, Republic of Korea</t>
  </si>
  <si>
    <t>(VI) Chế phẩm phủ dạng bột</t>
  </si>
  <si>
    <t>(VI) Sáng chế đề cập đến chế phẩm phủ dạng bột có khả năng đạt được mẫu cấu trúc rõ ràng, và có các đặc tính ngăn ngừa lỗ kim và khả năng chịu nhiệt tốt.</t>
  </si>
  <si>
    <t>16.09.2021&lt;t&gt;Filing&lt;t&gt;Filed&lt;lf&gt;10.05.2023&lt;t&gt;PCT National Phase Entry&lt;t&gt;PCT National Phase&lt;lf&gt;10.05.2023&lt;t&gt;Biên lai điện tử XLQ&lt;t&gt;Pending&lt;lf&gt;05.09.2023&lt;t&gt;SC QĐ chấp nhận đơn hợp lệ&lt;t&gt;Examined&lt;lf&gt;31.12.2024&lt;t&gt;SC TB cấp VBBH&lt;t&gt;&lt;lf&gt;11.03.2025&lt;t&gt;1151 Lệ phí cấp bằng&lt;t&gt;</t>
  </si>
  <si>
    <t>1-2022-07854</t>
  </si>
  <si>
    <t>https://wipopublish.ipvietnam.gov.vn/wopublish-search/service/patents/application/VN1202207854/doc/VN1202207854_DRAWINGS_1_1-2022-07854</t>
  </si>
  <si>
    <t>VN 1-2022-07854  06.05.2021</t>
  </si>
  <si>
    <t>VN 92855 | A | 27.01.2023</t>
  </si>
  <si>
    <t>PCT/KR2021/005689   06.05.2021</t>
  </si>
  <si>
    <t>IB WO/ 2021/225388   11.11.2021</t>
  </si>
  <si>
    <t>KR 10-2020-0053630 | 06.05.2020</t>
  </si>
  <si>
    <t>H04L 1/00  (2006.01) | H04L 5/00  (2006.01) | H04W 72/04  (2006.01) | H04W 76/15  (2006.01) | H04W 84/12  (2006.01)</t>
  </si>
  <si>
    <t>(VI) SON, Juhyung   : 2102ho 603dong, 120 Gamilbaekje-ro Hanam-si Gyeonggi-do 12997, Republic of Korea | (VI) KO, Geonjung   : 1301ho 101dong, 80, Gwanggyohosugongwon-ro Suwon-si Gyeonggi-do 16514, Republic of Korea | (VI) KWAK, Jinsam   : 2006ho 203dong, 100, Anyangpangyo-ro Uiwang-si Gyeonggi-do 16014, Republic of Korea | (VI) KIM, Sanghyun   : 201, 47 Gangnamdaero 2 gil, Seocho-gu, Seoul 06788, Republic of Korea</t>
  </si>
  <si>
    <t>(VI) Phương pháp truyền và nhận dữ liệu trong hệ thống truyền thông không dây, và thiết bị đầu cuối truyền thông không dây</t>
  </si>
  <si>
    <t>(VI) Sáng chế đề cập đến phương pháp nhận đơn vị dữ liệu giao thức lớp vật lý (physical layer protocol data unit, PPDU) trong hệ thống truyền thông không dây, thiết bị đầu cuối nhận, từ điểm truy cập (access point, AP), thông lượng cực cao (extremely high throughput, EHT) PPDU bao gồm ít nhất một kênh nội dung báo hiệu EHT (signal content channel, SIG). Mỗi trong số ít nhất một kênh nội dung EHT-SIG bao gồm trường người dùng cụ thể và trường chung bao gồm ít nhất một trường con cấp phát đơn vị tài nguyên (resource unit, RU) thứ nhất. Sau đó STA xác định xem trường chung còn bao gồm ít nhất một trường con cấp phát RU thứ hai hay không, và có thể giải mã PPDU trên cơ sở của trường chung còn bao gồm ít nhất một trường con cấp phát RU thứ hai.</t>
  </si>
  <si>
    <t>06.05.2021&lt;t&gt;Filing&lt;t&gt;Filed&lt;lf&gt;30.11.2022&lt;t&gt;PCT National Phase Entry&lt;t&gt;PCT National Phase&lt;lf&gt;30.11.2022&lt;t&gt;Biên lai điện tử XLQ&lt;t&gt;Pending&lt;lf&gt;22.12.2022&lt;t&gt;SC QĐ chấp nhận đơn hợp lệ&lt;t&gt;Examined&lt;lf&gt;11.09.2024&lt;t&gt;SC TB dự định từ chối nội dung&lt;t&gt;Examined&lt;lf&gt;11.12.2024&lt;t&gt;1143 Trả lời thông báo kết quả thẩm định nội dung&lt;t&gt;&lt;lf&gt;11.12.2024&lt;t&gt;Biên lai điện tử XLQ&lt;t&gt;&lt;lf&gt;20.12.2024&lt;t&gt;1101 NNĐ tự bổ sung sửa đổi đơn&lt;t&gt;&lt;lf&gt;20.12.2024&lt;t&gt;1155 Bổ sung bản tóm tắt&lt;t&gt;&lt;lf&gt;20.12.2024&lt;t&gt;1156 Nộp bản mô tả&lt;t&gt;&lt;lf&gt;20.12.2024&lt;t&gt;Biên lai điện tử XLQ&lt;t&gt;&lt;lf&gt;25.03.2025&lt;t&gt;SC TB cấp VBBH&lt;t&gt;</t>
  </si>
  <si>
    <t>1-2023-00496</t>
  </si>
  <si>
    <t>https://wipopublish.ipvietnam.gov.vn/wopublish-search/service/patents/application/VN1202300496/doc/VN1202300496_DRAWINGS_1_1-2023-00496</t>
  </si>
  <si>
    <t>VN 1-2023-00496  24.03.2021</t>
  </si>
  <si>
    <t>VN 94927 | A | 25.05.2023</t>
  </si>
  <si>
    <t>PCT/CN2021/082841   24.03.2021</t>
  </si>
  <si>
    <t>IB WO/ 2022/001229   06.01.2022</t>
  </si>
  <si>
    <t>CN 202010621400. X | 30.06.2020</t>
  </si>
  <si>
    <t>H04B 10/071  (2006.01) | H04B 10/079  (2006.01) | H04B 10/40  (2006.01) | H04Q 11/00  (2006.01)</t>
  </si>
  <si>
    <t>(VI) QI, Biao   : Huawei Administration Building, Bantian, Longgang District, Shenzhen, Guangdong 518129, China | (VI) ZHANG, Qi   : Huawei Administration Building, Bantian, Longgang District, Shenzhen, Guangdong 518129, China | (VI) DONG, Zhenhua   : Huawei Administration Building, Bantian, Longgang District, Shenzhen, Guangdong 518129, China</t>
  </si>
  <si>
    <t>(VI) Bộ chia, mạng phân phối quang và phương pháp xác định bước sóng tương ứng với cấu trúc bộ lọc quang</t>
  </si>
  <si>
    <t>(VI) Sáng chế đề cập đến bộ chia, mạng phân phối quang và phương pháp xác định bước sóng. Bộ chia bao gồm phần đầu vào quang, N phần nhánh quang và ít nhất (N-1) cấu trúc bộ lọc quang. Mỗi cấu trúc bộ lọc quang phản xạ tín hiệu quang của một bước sóng, ít nhất (N-1) cấu trúc bộ lọc quang bao gồm cấu trúc bộ lọc quang đặc biệt và ít nhất (N-3) cấu trúc bộ lọc quang thường và bước sóng của tín hiệu quang được phản xạ bởi mỗi trong số ít nhất (N-3) cấu trúc bộ lọc quang thường là bước sóng thường. Bước sóng của tín hiệu quang được phản xạ bởi cấu trúc bộ lọc quang đặc biệt thứ nhất là bước sóng đặc biệt thứ nhất và bước sóng của tín hiệu quang được phản xạ bởi cấu trúc bộ lọc quang đặc biệt thứ hai là bước sóng đặc biệt thứ hai. Ít nhất (N-3) bước sóng thường tạo thành cấp số cộng, chênh lệch giữa bước sóng đặc biệt thứ nhất và bước sóng thường lớn nhất lớn hơn dung sai của cấp số cộng và chênh lệch giữa bước sóng đặc biệt thứ hai và bước sóng thường nhỏ nhất lớn hơn dung sai của cấp số cộng. Điều này làm giảm tài nguyên bước sóng.</t>
  </si>
  <si>
    <t>24.03.2021&lt;t&gt;Filing&lt;t&gt;Filed&lt;lf&gt;30.01.2023&lt;t&gt;PCT National Phase Entry&lt;t&gt;PCT National Phase&lt;lf&gt;30.01.2023&lt;t&gt;Biên lai điện tử XLQ&lt;t&gt;Pending&lt;lf&gt;03.04.2023&lt;t&gt;SC QĐ chấp nhận đơn hợp lệ&lt;t&gt;Examined&lt;lf&gt;21.09.2023&lt;t&gt;1101 NNĐ tự bổ sung sửa đổi đơn&lt;t&gt;&lt;lf&gt;21.09.2023&lt;t&gt;1155 Bổ sung bản tóm tắt&lt;t&gt;&lt;lf&gt;21.09.2023&lt;t&gt;1156 Nộp bản mô tả&lt;t&gt;&lt;lf&gt;21.09.2023&lt;t&gt;Biên lai điện tử XLQ&lt;t&gt;&lt;lf&gt;24.01.2025&lt;t&gt;SC TB cấp VBBH&lt;t&gt;&lt;lf&gt;21.02.2025&lt;t&gt;1151 Lệ phí cấp bằng&lt;t&gt;</t>
  </si>
  <si>
    <t>1-2022-08480</t>
  </si>
  <si>
    <t>VN 1-2022-08480  23.06.2021</t>
  </si>
  <si>
    <t>VN 94652 | A | 25.05.2023</t>
  </si>
  <si>
    <t>PCT/US2021/038645   23.06.2021</t>
  </si>
  <si>
    <t>IB WO/ 2021/262826   30.12.2021</t>
  </si>
  <si>
    <t>A61K 31/53  (2006.01) | A61P 31/12  (2006.01) | C07D 487/04  (2006.01)</t>
  </si>
  <si>
    <t>(VI) GILEAD SCIENCES, INC.   : 333 Lakeside Drive, Foster City, California 94404, United States of America</t>
  </si>
  <si>
    <t>(VI) CHUN, Byoung-Kwon   : c/o Gilead Sciences, Inc. 333 Lakeside Drive, Foster City, California 94404, United States of America | (VI) PERRY, Thao D.   : c/o Gilead Sciences, Inc. 333 Lakeside Drive, Foster city, California 94404, United States of America | (VI) JANSA, Petr   : 236 Loon Court, Foster City, California 94404, United States of America | (VI) CLARKE, Michael O.   : c/o Gilead Sciences, Inc. 333 Lakeside Drive, Foster City, California 94404, United States of America | (VI) SIEGEL, Dustin S.   : c/o Gilead Sciences, Inc. 333 Lakeside Drive, Foster city, California 94404, United States of America | (VI) BYUN, Daniel H.   : c/o Gilead Sciences, Inc. 333 Lakeside Drive, Foster City, California 94404, United States of America | (VI) KALLA, Rao V.   : c/o Gilead Sciences, Inc. 333 Lakeside Drive, Foster city, California 94404, United States of America | (VI) KOLTUN, Dmitry   : 852 Wharfside Road, San Mateo, California 94404, United States of America | (VI) MACKMAN, Richard L.   : c/o Gilead Sciences, Inc. 333 Lakeside Drive, Foster city, California 94404, United States of America | (VI) SIMONOVICH, Scott P.   : 4015 Linwood Avenue, Oakland, California 94602, United States of America</t>
  </si>
  <si>
    <t>(VI) Chất tương tự 1'-xyano nucleosid và chế phẩm dược chứa nó</t>
  </si>
  <si>
    <t>(VI) Các hợp chất có Công thức (I) và các hợp chất nói trên để sử dụng riêng hoặc sử dụng kết hợp với thuốc bổ sung, và chế phẩm dược của các hợp chất nói trên để điều trị nhiễm vi rút đều được đề xuất.</t>
  </si>
  <si>
    <t>23.06.2021&lt;t&gt;Filing&lt;t&gt;Filed&lt;lf&gt;23.12.2022&lt;t&gt;PCT National Phase Entry&lt;t&gt;PCT National Phase&lt;lf&gt;23.12.2022&lt;t&gt;Biên lai điện tử XLQ&lt;t&gt;Pending&lt;lf&gt;16.03.2023&lt;t&gt;SC TB dự định từ chối hình thức&lt;t&gt;Pending&lt;lf&gt;31.03.2023&lt;t&gt;1143 Trả lời thông báo kết quả thẩm định nội dung&lt;t&gt;Examined&lt;lf&gt;31.03.2023&lt;t&gt;Biên lai điện tử XLQ&lt;t&gt;Examined&lt;lf&gt;21.04.2023&lt;t&gt;SC QĐ chấp nhận đơn hợp lệ&lt;t&gt;&lt;lf&gt;11.09.2024&lt;t&gt;SC TB dự định từ chối nội dung&lt;t&gt;&lt;lf&gt;11.12.2024&lt;t&gt;1143 Trả lời thông báo kết quả thẩm định nội dung&lt;t&gt;&lt;lf&gt;11.12.2024&lt;t&gt;1155 Bổ sung bản tóm tắt&lt;t&gt;&lt;lf&gt;11.12.2024&lt;t&gt;1156 Nộp bản mô tả&lt;t&gt;&lt;lf&gt;11.12.2024&lt;t&gt;Biên lai điện tử XLQ&lt;t&gt;&lt;lf&gt;24.01.2025&lt;t&gt;SC TB cấp VBBH&lt;t&gt;&lt;lf&gt;11.04.2025&lt;t&gt;1151 Lệ phí cấp bằng&lt;t&gt;</t>
  </si>
  <si>
    <t>1-2022-05482</t>
  </si>
  <si>
    <t>https://wipopublish.ipvietnam.gov.vn/wopublish-search/service/patents/application/VN1202205482/doc/VN1202205482_DRAWINGS_1_1-2022-05482</t>
  </si>
  <si>
    <t>VN 1-2022-05482  02.12.2020</t>
  </si>
  <si>
    <t>VN 90611 | A | 25.10.2022</t>
  </si>
  <si>
    <t>PCT/CN2020/133342   02.12.2020</t>
  </si>
  <si>
    <t>IB WO/ 2021/159823   19.08.2021</t>
  </si>
  <si>
    <t>CN 202010091485.5 | 13.02.2020</t>
  </si>
  <si>
    <t>H04W 4/46  (2006.01) | H04W 76/14  (2006.01) | H04W 88/04  (2006.01) | H04W 92/18  (2006.01)</t>
  </si>
  <si>
    <t>(VI) ZTE CORPORATION   : ZTE Plaza Keji Road South, Hi-Tech Industrial Park, Nanshan Shenzhen, Guangdong 518057, China</t>
  </si>
  <si>
    <t>(VI) CHEN Lin   : ZTE Plaza Keji Road South, Hi-Tech Industrial Park, Nanshan Shenzhen, Guangdong 518057, China | (VI) WANG Mengzhen   : ZTE Plaza Keji Road South, Hi-Tech Industrial Park, Nanshan Shenzhen, Guangdong 518057, China | (VI) ZHANG Boyuan   : ZTE Plaza Keji Road South, Hi-Tech Industrial Park, Nanshan Shenzhen, Guangdong 518057, China</t>
  </si>
  <si>
    <t>(VI) Phương pháp và thiết bị chuyển mạch kết nối, phương pháp và thiết bị tạo cấu hình chuyển mạch kết nối, nút truyền thông, và phương tiện lưu trữ</t>
  </si>
  <si>
    <t>(VI) Sáng chế đề cập đến phương pháp và thiết bị chuyển mạch kết nối, phương pháp và thiết bị tạo cấu hình chuyển mạch kết nối, nút truyền thông và phương tiện lưu trữ. Phương pháp chuyển mạch kết nối bao gồm: nhận thông tin cấu hình chuyển mạch kết nối; và chuyển mạch từ đường truyền thứ nhất để truyền thông với nút đích sang đường truyền thứ hai theo thông tin cấu hình chuyển mạch kết nối.</t>
  </si>
  <si>
    <t>02.12.2020&lt;t&gt;Filing&lt;t&gt;Filed&lt;lf&gt;29.08.2022&lt;t&gt;PCT National Phase Entry&lt;t&gt;PCT National Phase&lt;lf&gt;23.09.2022&lt;t&gt;SC QĐ chấp nhận đơn hợp lệ&lt;t&gt;Pending&lt;lf&gt;05.06.2023&lt;t&gt;1100 SĐ1 Yêu cầu sửa đổi đơn (sửa đại diện)&lt;t&gt;975&lt;lf&gt;05.06.2023&lt;t&gt;997 Biên lai điện tử PS&lt;t&gt;977&lt;lf&gt;21.08.2023&lt;t&gt;TB sửa đại diện: SĐ1-2023-01073&lt;t&gt;Examined&lt;lf&gt;06.10.2023&lt;t&gt;TB ghi nhận thay đổi đại diện: SĐ1-2023-01073&lt;t&gt;Examined&lt;lf&gt;09.09.2024&lt;t&gt;SC TB dự định từ chối nội dung&lt;t&gt;&lt;lf&gt;20.11.2024&lt;t&gt;1143 Trả lời thông báo kết quả thẩm định nội dung&lt;t&gt;&lt;lf&gt;20.11.2024&lt;t&gt;Biên lai điện tử XLQ&lt;t&gt;&lt;lf&gt;23.04.2025&lt;t&gt;SC TB cấp VBBH&lt;t&gt;&lt;lf&gt;14.05.2025&lt;t&gt;1151 Lệ phí cấp bằng&lt;t&gt;</t>
  </si>
  <si>
    <t>1-2023-07209</t>
  </si>
  <si>
    <t>https://wipopublish.ipvietnam.gov.vn/wopublish-search/service/patents/application/VN1202307209/doc/VN1202307209_DRAWINGS_1_1-2023-07209</t>
  </si>
  <si>
    <t>VN 1-2023-07209  16.03.2022</t>
  </si>
  <si>
    <t>VN 102810 | A | 27.05.2024</t>
  </si>
  <si>
    <t>PCT/EP2022/056836   16.03.2022</t>
  </si>
  <si>
    <t>IB WO/ 2022/194937   22.09.2022</t>
  </si>
  <si>
    <t>EP 21163095.9 | 17.03.2021</t>
  </si>
  <si>
    <t>B29C 48/00  (2006.01) | B29C 48/07  (2006.01) | B29C 48/25  (2006.01) | B29C 48/275  (2006.01)</t>
  </si>
  <si>
    <t>(VI) AKZENTA PANEELE + PROFILE GMBH   : Werner-von-Siemens-Straße 18-20, 56759 Kaisersesch, Germany</t>
  </si>
  <si>
    <t>(VI) HANNIG, Hans-Jürgen   : Eidechsenweg 8, 51427 Bergisch Gladbach, Germany | (VI) HÜLLENKREMER, Felix   : Sebastianistr. 54, 56076 Koblenz, Germany | (VI) WENDLING, Peter   : Keltenweg 10, 56290 Mӧrsdorf, Germany</t>
  </si>
  <si>
    <t>(VI) Phương pháp khởi động đơn giản hệ thống sản xuất để sản xuất tấm ép đùn</t>
  </si>
  <si>
    <t>(VI) Sáng chế đề xuất phương pháp khởi động dây chuyền sản xuất (10) để gia công tấm ép đùn, trong đó sản phẩm bán thành phẩm (20) được ép đùn bao gồm đầu tự do (48) được ép về phía thiết bị vận chuyển (22), trong đó thiết bị vận chuyển (22) được cấu tạo để kéo sản phẩm bán thành phẩm (20) đến thiết bị phân tách (32), trong đó băng tải (40) kéo dài theo hướng vận chuyển được đặt trên thiết bị vận chuyển (22), đầu tự do (48) của sản phẩm bán thành phẩm (20) được ép lên trên băng tải (40), băng tải (40) được kéo cùng với sản phẩm bán thành phẩm (20) về phía thiết bị phân tách (32), và đầu tự do (48) của sản phẩm bán thành phẩm đến thiết bị phân tách (32) được đưa vào thiết bị phân tách (32), đồng thời băng tải (40) được kéo ra khỏi sản phẩm bán thành phẩm (20) theo hướng về trước của thiết bị phân tách (32). Điều này cho phép sản xuất các panen được làm từ các tấm này hiệu quả về chi phí.</t>
  </si>
  <si>
    <t>16.03.2022&lt;t&gt;Filing&lt;t&gt;Filed&lt;lf&gt;16.10.2023&lt;t&gt;PCT National Phase Entry&lt;t&gt;PCT National Phase&lt;lf&gt;16.10.2023&lt;t&gt;Biên lai điện tử XLQ&lt;t&gt;Pending&lt;lf&gt;19.04.2024&lt;t&gt;SC QĐ chấp nhận đơn hợp lệ&lt;t&gt;Examined&lt;lf&gt;31.12.2024&lt;t&gt;SC TB cấp VBBH&lt;t&gt;&lt;lf&gt;05.02.2025&lt;t&gt;1151 Lệ phí cấp bằng&lt;t&gt;</t>
  </si>
  <si>
    <t>1-2023-01333</t>
  </si>
  <si>
    <t>VN 1-2023-01333  03.09.2021</t>
  </si>
  <si>
    <t>VN 95308 | A | 25.05.2023</t>
  </si>
  <si>
    <t>PCT/JP2021/032534   03.09.2021</t>
  </si>
  <si>
    <t>IB WO/ 2022/050396   10.03.2022</t>
  </si>
  <si>
    <t>JP 2020-149942 | 07.09.2020</t>
  </si>
  <si>
    <t>B32B 27/00  (2006.01) | C08J 5/18  (2006.01)</t>
  </si>
  <si>
    <t>(VI) SEKISUI CHEMICAL CO., LTD.   : 4-4, Nishitemma 2-chome, Kita-ku, Osaka-shi, Osaka 5300047, Japan</t>
  </si>
  <si>
    <t>(VI) KOYAHARA, Hiroaki   : c/o Sekisui Chemical Co., Ltd., 510-5, Azasuwa, Oazashide, Taga-cho, Inukami-gun, Shiga 5220314, Japan | (VI) KAWAI, Narumi   : c/o Sekisui Chemical Co., Ltd., 510-5, Azasuwa, Oazashide, Taga-cho, Inukami-gun, Shiga 5220314, Japan | (VI) NAKAJIMA, Nami   : c/o Sekisui Chemical Co., Ltd., 2-1, Hyakuyama, Shimamotocho, Mishima-gun, Osaka 6180021, Japan | (VI) KUSAKA, Yasunari   : c/o Sekisui Chemical Co., Ltd., 2-1, Hyakuyama, Shimamotocho, Mishima-gun, Osaka 6180021, Japan | (VI) UCHIDA, Kazuho   : c/o Sekisui Chemical Co., Ltd., 2-1, Hyakuyama, Shimamotocho, Mishima-gun, Osaka 6180021, Japan</t>
  </si>
  <si>
    <t>(VI) Màng tách</t>
  </si>
  <si>
    <t>(VI) Sáng chế đề cập đến màng tách có cả khả năng tách và tính phù hợp với các bất thường và ít có khả năng làm rỉ nhựa. Màng tách theo sáng chế có thời gian phục hồi (T2) bắt nguồn từ thành phần mềm ở 180°C là 220 ms hoặc lâu hơn và 330 ms hoặc nhanh hơn, như được xác định bởi phương pháp CPMG bằng cách sử dụng NMR xung, và tỷ lệ thành phần mềm ở 30°C là 0,1% hoặc lớn hơn và 15% hoặc nhỏ hơn, như được xác định bởi phương pháp tiếng dội rắn bằng cách sử dụng NMR xung sau khi phơi màng tách dưới các điều kiện nhiệt độ: nhiệt độ tăng từ 30°C lên 180°C ở tốc độ nâng nhiệt độ 10°C/phút, sau đó nhiệt độ giảm từ 180°C xuống 30°C ở tốc độ hạ nhiệt độ 10°C/phút.</t>
  </si>
  <si>
    <t>03.09.2021&lt;t&gt;Filing&lt;t&gt;Filed&lt;lf&gt;02.03.2023&lt;t&gt;PCT National Phase Entry&lt;t&gt;PCT National Phase&lt;lf&gt;02.03.2023&lt;t&gt;Biên lai điện tử XLQ&lt;t&gt;Pending&lt;lf&gt;21.04.2023&lt;t&gt;SC QĐ chấp nhận đơn hợp lệ&lt;t&gt;Examined&lt;lf&gt;08.01.2024&lt;t&gt;1141 Yêu cầu thẩm định nội dung&lt;t&gt;&lt;lf&gt;08.01.2024&lt;t&gt;Biên lai điện tử XLQ&lt;t&gt;&lt;lf&gt;31.12.2024&lt;t&gt;SC TB cấp VBBH&lt;t&gt;&lt;lf&gt;20.02.2025&lt;t&gt;1151 Lệ phí cấp bằng&lt;t&gt;</t>
  </si>
  <si>
    <t>1-2023-01723</t>
  </si>
  <si>
    <t>https://wipopublish.ipvietnam.gov.vn/wopublish-search/service/patents/application/VN1202301723/doc/VN1202301723_DRAWINGS_1_1-2023-01723</t>
  </si>
  <si>
    <t>VN 1-2023-01723  19.08.2021</t>
  </si>
  <si>
    <t>VN 97729 | A | 25.09.2023</t>
  </si>
  <si>
    <t>PCT/KR2021/011010   19.08.2021</t>
  </si>
  <si>
    <t>IB WO/ 2022/039512   24.02.2022</t>
  </si>
  <si>
    <t>KR 10-2020-0104136 | 19.08.2020</t>
  </si>
  <si>
    <t>G01N 1/00  (2006.01) | G01N 11/00  (2006.01) | G01N 11/04  (2006.01)</t>
  </si>
  <si>
    <t>(VI) BIORHEOLOGICS CO., LTD.   : 2F, 221, Girin-daero, Wansan-gu, Jeonju-si, Jeollabuk-do, 54994, Republic of Korea</t>
  </si>
  <si>
    <t>(VI) LEE, Dong Hwan   : 11, Yeonhwa-gil, Deokjin-gu, Jeonju-si Jeollabuk-do, 54900, Republic of Korea | (VI) KIM, Dal Sik   : 109-602, 239, Senae-ro, Wansan-gu, Jeonju-si, Jeollabuk-do, 55057, Republic of Korea | (VI) LEE, Ui Yun   : 105-1401, 1, Songcheon-ro, Deokjin-gu, Jeonju-si, Jeollabuk-do, 54839, Republic of Korea | (VI) LEE, Eui Ho   : 1219, Poseungjangan-ro, Jangan-myeon Hwaseong-si Gyeonggi-do 18583, Republic of Korea</t>
  </si>
  <si>
    <t>(VI) Thiết bị đo độ nhớt của máu đa kênh</t>
  </si>
  <si>
    <t>(VI) Sáng chế đề cập đến thiết bị đo độ nhớt của máu đa kênh. Cụ thể hơn là, sáng chế có thể đề xuất thiết bị đo độ nhớt của máu đa kênh bao gồm: bộ tiền xử lý mẫu máu để quét và lắc ống lấy máu và sau đó tháo nắp ống lấy máu khỏi đó; bộ chuyển mẫu máu để di chuyển ống lấy máu B được đặt ổn định bởi bộ tiền xử lý mẫu máu; bộ đo độ nhớt của máu bao gồm một hoặc nhiều kênh và được trang bị kit đo độ nhớt của máu để đo độ nhớt của mẫu máu được bơm; và bộ xử lý sau mẫu máu để gắn kit đo độ nhớt của máu lên bộ đo độ nhớt của máu và hút mẫu máu từ ống lấy máu được chuyển bởi bộ chuyển mẫu máu để bơm máu vào kit đo độ nhớt của máu được gắn.</t>
  </si>
  <si>
    <t>19.08.2021&lt;t&gt;Filing&lt;t&gt;Filed&lt;lf&gt;17.03.2023&lt;t&gt;PCT National Phase Entry&lt;t&gt;PCT National Phase&lt;lf&gt;17.03.2023&lt;t&gt;Biên lai điện tử XLQ&lt;t&gt;Pending&lt;lf&gt;11.05.2023&lt;t&gt;SC TB dự định từ chối hình thức&lt;t&gt;Pending&lt;lf&gt;22.06.2023&lt;t&gt;1123 Trả lời thông báo kết quả thẩm định hình thức&lt;t&gt;Examined&lt;lf&gt;22.06.2023&lt;t&gt;1155 Bổ sung bản tóm tắt&lt;t&gt;Examined&lt;lf&gt;22.06.2023&lt;t&gt;1156 Nộp bản mô tả&lt;t&gt;&lt;lf&gt;22.06.2023&lt;t&gt;Biên lai điện tử XLQ&lt;t&gt;&lt;lf&gt;31.07.2023&lt;t&gt;SC QĐ chấp nhận đơn hợp lệ&lt;t&gt;&lt;lf&gt;10.01.2025&lt;t&gt;SC TB dự định từ chối nội dung&lt;t&gt;&lt;lf&gt;25.03.2025&lt;t&gt;1143 Trả lời thông báo kết quả thẩm định nội dung&lt;t&gt;&lt;lf&gt;25.03.2025&lt;t&gt;1155 Bổ sung bản tóm tắt&lt;t&gt;&lt;lf&gt;25.03.2025&lt;t&gt;1156 Nộp bản mô tả&lt;t&gt;&lt;lf&gt;25.03.2025&lt;t&gt;Biên lai điện tử XLQ&lt;t&gt;&lt;lf&gt;28.04.2025&lt;t&gt;SC TB cấp VBBH&lt;t&gt;</t>
  </si>
  <si>
    <t>1-2023-00800</t>
  </si>
  <si>
    <t>https://wipopublish.ipvietnam.gov.vn/wopublish-search/service/patents/application/VN1202300800/doc/VN1202300800_DRAWINGS_1_1-2023-00800</t>
  </si>
  <si>
    <t>VN 1-2023-00800  09.08.2021</t>
  </si>
  <si>
    <t>VN 95109 | A | 25.05.2023</t>
  </si>
  <si>
    <t>PCT/EP2021/072114   09.08.2021</t>
  </si>
  <si>
    <t>IB WO/ 2022/033999   17.02.2022</t>
  </si>
  <si>
    <t>EP 20190454.7 | 11.08.2020</t>
  </si>
  <si>
    <t>A61B 5/00  (2006.01) | G01J 3/46  (2006.01) | G01J 3/52  (2006.01) | G01N 21/25  (2006.01) | G01N 21/84  (2006.01) | G01N 33/487  (2006.01)</t>
  </si>
  <si>
    <t>(VI) F. HOFFMANN-LA ROCHE AG   : Grenzacherstrasse 124, 4070 Basel, Switzerland</t>
  </si>
  <si>
    <t>(VI) LIMBURG, Bernd   : c/o Roche Diabetes Care GmbH Sandhofer Strasse 116, 68305 Mannheim, Germany | (VI) BERG, Max   : c/o Roche Diabetes Care GmbH Sandhofer Strasse 116, 68305 Mannheim, Germany | (VI) HAILER, Fredrik   : c/o Roche Diabetes Care GmbH Sandhofer Strasse 116, 68305 Mannheim, Germany | (VI) MELCHINGER, Christian   : c/o Roche Diabetes Care GmbH Sandhofer Strasse 116, 68305 Mannheim, Germany</t>
  </si>
  <si>
    <t>(VI) Thiết bị cố định que thử cho các phép đo quang học của chất phân tích</t>
  </si>
  <si>
    <t>(VI) Sáng chế đề cập đến thiết bị cố định que thử - được tạo kết cấu để sử dụng trong phương pháp xác định nồng độ của chất phân tích trong dịch cơ thể bằng cách sử dụng thiết bị di động có camera, phương pháp này bao gồm bước chụp bằng camera ít nhất là một hình ảnh chứa ít nhất là một phần của que thử quang học và ít nhất là một phần của thiết bị cố định que thử nêu trên, que thử quang học có mẫu của dịch cơ thể được đưa lên vùng thử nghiệm thuốc thử của que thử quang học, trong đó hình ảnh bao gồm ít nhất là một phần của vùng thử nghiệm thuốc thử có mẫu của dịch cơ thể được đưa lên, và trong đó hình ảnh bao gồm ít nhất là một phần của bề mặt phía trên của thiết bị cố định que thử; Thiết bị cố định que thử nêu trên có:   a) hình dạng cơ bản phẳng;   b) phần cắt ra;  c) bề mặt phía trên bao gồm nhiều trường tham chiếu màu có các giá trị màu tham chiếu đã biết, bao gồm các trường tham chiếu màu xám được bố trí cục bộ xung quanh phần cắt ra và xung quanh ít nhất là một số trường tham chiếu màu không phải màu xám; và bao gồm các bộ phận mã phát hiện vị trí;   d) bề mặt phía dưới bao gồm bộ phận cố định để kết nối có thể tháo rời của que thử quang học với thiết bị cố định que thử nêu trên, sao cho vùng thử nghiệm thuốc thử có thể được căn chỉnh với phần cắt ra.</t>
  </si>
  <si>
    <t>09.08.2021&lt;t&gt;Filing&lt;t&gt;Filed&lt;lf&gt;09.02.2023&lt;t&gt;PCT National Phase Entry&lt;t&gt;PCT National Phase&lt;lf&gt;09.02.2023&lt;t&gt;Biên lai điện tử XLQ&lt;t&gt;Pending&lt;lf&gt;12.04.2023&lt;t&gt;SC QĐ chấp nhận đơn hợp lệ&lt;t&gt;Examined&lt;lf&gt;05.02.2024&lt;t&gt;1141 Yêu cầu thẩm định nội dung&lt;t&gt;&lt;lf&gt;05.02.2024&lt;t&gt;Biên lai điện tử XLQ&lt;t&gt;&lt;lf&gt;31.12.2024&lt;t&gt;SC TB cấp VBBH&lt;t&gt;&lt;lf&gt;06.02.2025&lt;t&gt;1151 Lệ phí cấp bằng&lt;t&gt;</t>
  </si>
  <si>
    <t>1-2023-00328</t>
  </si>
  <si>
    <t>https://wipopublish.ipvietnam.gov.vn/wopublish-search/service/patents/application/VN1202300328/doc/VN1202300328_DRAWINGS_1_1-2023-00328</t>
  </si>
  <si>
    <t>VN 1-2023-00328  25.06.2021</t>
  </si>
  <si>
    <t>VN 94261 | A | 25.04.2023</t>
  </si>
  <si>
    <t>PCT/IB2021/000440   25.06.2021</t>
  </si>
  <si>
    <t>IB WO/ 2021/260434   30.12.2021</t>
  </si>
  <si>
    <t>A61P 25/00  (2006.01) | C07K 16/18  (2006.01)</t>
  </si>
  <si>
    <t>(VI) BIOARCTIC AB   : Warfvinges väg 35, 112 51 Stockholm, Sweden</t>
  </si>
  <si>
    <t>(VI) SIGVARDSON, Jessica   : Gungbrinken 20, 163 47 Spanga, Sweden | (VI) NORDSTRÖM, Eva   : Pepparbodavägen 25, 194 54 Upplands Väsby, Sweden | (VI) NYGREN, Patrik   : Wennerbergsgatan 6B, 112 58 Stockholm, Sweden</t>
  </si>
  <si>
    <t>(VI) Kháng thể gắn kết alpha-synuclein tiền fibrin, axit nucleic, vectơ, tế bào chủ và dược phẩm chứa kháng thể này</t>
  </si>
  <si>
    <t>(VI) Sáng chế dựa trên, một phần, việc phát hiện kháng thể mà hướng đích một cách chọn lọc kết tụ α-synuclein của người như oligome/tiền fibrin, như BAN0805. BAN0805 có khả năng thấp hơn trong việc gắn kết đích α-synuclein dạng monome không mong muốn so với kháng thể đơn dòng chuột nhắt mAb47.</t>
  </si>
  <si>
    <t>25.06.2021&lt;t&gt;Filing&lt;t&gt;Filed&lt;lf&gt;17.01.2023&lt;t&gt;PCT National Phase Entry&lt;t&gt;PCT National Phase&lt;lf&gt;17.01.2023&lt;t&gt;Biên lai điện tử XLQ&lt;t&gt;Pending&lt;lf&gt;02.02.2023&lt;t&gt;1101 NNĐ tự bổ sung sửa đổi đơn&lt;t&gt;Examined&lt;lf&gt;02.02.2023&lt;t&gt;Biên lai điện tử XLQ&lt;t&gt;Examined&lt;lf&gt;17.03.2023&lt;t&gt;SC QĐ chấp nhận đơn hợp lệ&lt;t&gt;&lt;lf&gt;05.04.2023&lt;t&gt;1141 Yêu cầu thẩm định nội dung&lt;t&gt;&lt;lf&gt;05.04.2023&lt;t&gt;Biên lai điện tử XLQ&lt;t&gt;&lt;lf&gt;04.09.2024&lt;t&gt;SC TB dự định từ chối nội dung&lt;t&gt;&lt;lf&gt;03.12.2024&lt;t&gt;1143 Trả lời thông báo kết quả thẩm định nội dung&lt;t&gt;&lt;lf&gt;03.12.2024&lt;t&gt;1155 Bổ sung bản tóm tắt&lt;t&gt;&lt;lf&gt;03.12.2024&lt;t&gt;1156 Nộp bản mô tả&lt;t&gt;&lt;lf&gt;03.12.2024&lt;t&gt;Biên lai điện tử XLQ&lt;t&gt;&lt;lf&gt;24.01.2025&lt;t&gt;SC TB cấp VBBH&lt;t&gt;&lt;lf&gt;21.02.2025&lt;t&gt;1151 Lệ phí cấp bằng&lt;t&gt;</t>
  </si>
  <si>
    <t>1-2022-07856</t>
  </si>
  <si>
    <t>https://wipopublish.ipvietnam.gov.vn/wopublish-search/service/patents/application/VN1202207856/doc/VN1202207856_DRAWINGS_1_1-2022-07856</t>
  </si>
  <si>
    <t>VN 1-2022-07856  01.10.2021</t>
  </si>
  <si>
    <t>VN 97610 | A | 25.09.2023</t>
  </si>
  <si>
    <t>PCT/KR2021/013510   01.10.2021</t>
  </si>
  <si>
    <t>IB WO/ 2022/114497   02.06.2022</t>
  </si>
  <si>
    <t>B32B 25/02  (2006.01) | B32B 7/12  (2006.01) | B60C 1/00  (2006.01) | B60C 9/00  (2006.01) | B60C 9/20  (2006.01) | C09J 161/12  (2006.01)</t>
  </si>
  <si>
    <t>(VI) KOLON INDUSTRIES, INC.   : (Magok-dong) 110, Magokdong-ro, Gangseo-gu Seoul 07793, Republic of Korea</t>
  </si>
  <si>
    <t>(VI) JEON, Ok Hwa   : 110, Magokdong-ro, Gangseo-gu, Seoul 07793, Republic of Korea | (VI) LEE, Sung Gyu   : 110, Magokdong-ro, Gangseo-gu, Seoul 07793, Republic of Korea | (VI) LEE, Min Ho   : 110, Magokdong-ro, Gangseo-gu, Seoul 07793, Republic of Korea | (VI) LEE, Sang Woo   : 110, Magokdong-ro, Gangseo-gu, Seoul 07793, Republic of Korea</t>
  </si>
  <si>
    <t>(VI) Vật liệu gia cố cao su có trọng lượng giảm, phương pháp tạo ra vật liệu gia cố cao su và lốp gồm vật liệu gia cố cao su này</t>
  </si>
  <si>
    <t>(VI) Sáng chế đề cập đến vật liệu gia cố cao su có trọng lượng giảm, phương pháp tạo ra vật liệu này, và lốp gồm vật liệu này. Theo sáng chế, sáng chế đề cập đến vật liệu gia cố cao su có độ dày mỏng và trọng lượng nhẹ, và có độ bền ưu việt. Vật liệu gia cố không chỉ làm giảm trọng lượng của lốp, mà còn giúp cải thiện sức cản lăn.</t>
  </si>
  <si>
    <t>01.10.2021&lt;t&gt;Filing&lt;t&gt;Filed&lt;lf&gt;30.11.2022&lt;t&gt;PCT National Phase Entry&lt;t&gt;PCT National Phase&lt;lf&gt;30.11.2022&lt;t&gt;Biên lai điện tử XLQ&lt;t&gt;Pending&lt;lf&gt;31.07.2023&lt;t&gt;SC QĐ chấp nhận đơn hợp lệ&lt;t&gt;Examined&lt;lf&gt;19.11.2024&lt;t&gt;1101 NNĐ tự bổ sung sửa đổi đơn&lt;t&gt;Examined&lt;lf&gt;19.11.2024&lt;t&gt;1155 Bổ sung bản tóm tắt&lt;t&gt;&lt;lf&gt;19.11.2024&lt;t&gt;1156 Nộp bản mô tả&lt;t&gt;&lt;lf&gt;19.11.2024&lt;t&gt;Biên lai điện tử XLQ&lt;t&gt;&lt;lf&gt;10.01.2025&lt;t&gt;SC TB dự định từ chối nội dung&lt;t&gt;&lt;lf&gt;21.03.2025&lt;t&gt;1143 Trả lời thông báo kết quả thẩm định nội dung&lt;t&gt;&lt;lf&gt;21.03.2025&lt;t&gt;1155 Bổ sung bản tóm tắt&lt;t&gt;&lt;lf&gt;21.03.2025&lt;t&gt;1156 Nộp bản mô tả&lt;t&gt;&lt;lf&gt;21.03.2025&lt;t&gt;Biên lai điện tử XLQ&lt;t&gt;&lt;lf&gt;16.05.2025&lt;t&gt;SC TB cấp VBBH&lt;t&gt;</t>
  </si>
  <si>
    <t>1-2023-00739</t>
  </si>
  <si>
    <t>VN 1-2023-00739  22.03.2021</t>
  </si>
  <si>
    <t>VN 97646 | A | 25.09.2023</t>
  </si>
  <si>
    <t>PCT/KR2021/003477   22.03.2021</t>
  </si>
  <si>
    <t>IB WO/ 2022/124482   16.06.2022</t>
  </si>
  <si>
    <t>KR 10-2020-0169849 | 07.12.2020</t>
  </si>
  <si>
    <t>C12N 1/12  (2006.01) | C12P 21/00  (2006.01) | C12P 7/64  (2006.01) | C12R 1/89  (2006.01)</t>
  </si>
  <si>
    <t>(VI) JANG, Sung Hoon   : (Ssangnim-dong) 330, Dongho-ro Jung-gu, Seoul 04560, Republic of Korea | (VI) SHIN, Won Sub   : (Ssangnim-dong) 330, Dongho-ro Jung-gu, Seoul 04560, Republic of Korea | (VI) CHOI, Jung Woon   : (Ssangnim-dong) 330, Dongho-ro Jung-gu, Seoul 04560, Republic of Korea | (VI) KANG, Hae Won   : (Ssangnim-dong) 330, Dongho-ro Jung-gu, Seoul 04560, Republic of Korea | (VI) KIM, Ji Young   : (Ssangnim-dong) 330, Dongho-ro Jung-gu, Seoul 04560, Republic of Korea | (VI) GWAK, Jun Seok   : (Ssangnim-dong) 330, Dongho-ro Jung-gu, Seoul 04560, Republic of Korea</t>
  </si>
  <si>
    <t>(VI) Phương pháp sản xuất sinh khối có nguồn gốc từ vi tảo Thraustochytrid và sinh khối có nguồn gốc từ vi tảo Thraustochytrid đơn</t>
  </si>
  <si>
    <t>(VI) Sáng chế đề cập đến phương pháp sản xuất sinh khối chứa protein và axit béo omega-3 từ vi tảo đơn nhất, và sinh khối được sản xuất bằng phương pháp này, phương pháp sản xuất sinh khối theo một phương án cung cấp giai đoạn nuôi cấy liên tục với nguồn nitơ để cho phép sản xuất sinh khối có nguồn gốc từ vi tảo đơn nhất có hàm lượng protein và axit béo omega-3 cao, và như vậy, sinh khối được sản xuất bằng phương pháp này có thể được sử dụng hiệu quả làm nguồn vi sinh vật đơn nhất chứa protein và axit béo omega-3.</t>
  </si>
  <si>
    <t>22.03.2021&lt;t&gt;Filing&lt;t&gt;Filed&lt;lf&gt;07.02.2023&lt;t&gt;PCT National Phase Entry&lt;t&gt;PCT National Phase&lt;lf&gt;07.02.2023&lt;t&gt;Biên lai điện tử XLQ&lt;t&gt;Pending&lt;lf&gt;31.07.2023&lt;t&gt;SC QĐ chấp nhận đơn hợp lệ&lt;t&gt;Examined&lt;lf&gt;16.08.2023&lt;t&gt;1190 OD TL Khác&lt;t&gt;Examined&lt;lf&gt;02.01.2025&lt;t&gt;SC TB dự định từ chối nội dung&lt;t&gt;&lt;lf&gt;11.02.2025&lt;t&gt;1143 Trả lời thông báo kết quả thẩm định nội dung&lt;t&gt;&lt;lf&gt;11.02.2025&lt;t&gt;1155 Bổ sung bản tóm tắt&lt;t&gt;&lt;lf&gt;11.02.2025&lt;t&gt;1156 Nộp bản mô tả&lt;t&gt;&lt;lf&gt;11.02.2025&lt;t&gt;Biên lai điện tử XLQ&lt;t&gt;&lt;lf&gt;25.03.2025&lt;t&gt;SC TB cấp VBBH&lt;t&gt;&lt;lf&gt;21.04.2025&lt;t&gt;1151 Lệ phí cấp bằng&lt;t&gt;</t>
  </si>
  <si>
    <t>1-2022-07524</t>
  </si>
  <si>
    <t>VN 1-2022-07524  23.04.2021</t>
  </si>
  <si>
    <t>VN 92811 | A | 27.01.2023</t>
  </si>
  <si>
    <t>PCT/EP2021/060720   23.04.2021</t>
  </si>
  <si>
    <t>IB WO/ 2021/214316   28.10.2021</t>
  </si>
  <si>
    <t>EP 20171375.7 | 24.04.2020</t>
  </si>
  <si>
    <t>A01N 25/02  (2006.01) | A01N 47/36  (2006.01) | A01P 13/00  (2006.01)</t>
  </si>
  <si>
    <t>(VI) BATTELLE UK LIMITED   : 29, Springfield Lyons Approach, Chelmsford Business Park, Springfield, Chelmsford, Essex CM2 5LB, United Kingdom | (VI) MITSUI AGRISCIENCE INTERNATIONAL S.A./N.V.   : Avenue de Tervueren 270, B-1150 Brussels, Belgium</t>
  </si>
  <si>
    <t>(VI) GOLDSMITH, Andrew   : 2, Mount Pleasant, Furzeley Road, Denmead, Waterlooville Hampshire PO7 6TY, United Kingdom | (VI) GROOME, John   : 78 Hulbert Road, Havant Hampshire PO9 3TG, United Kingdom | (VI) CLAPPERTON, Richard M.   : 3, Martin Close, Swanmore, Southampton SO32 2NS, United Kingdom | (VI) HOPLEY, Wayne   : 11 Longstaff Gardens, Fareham Hampshire PO16 7RR, United Kingdom</t>
  </si>
  <si>
    <t>(VI) Chế phẩm diệt cỏ dạng lỏng</t>
  </si>
  <si>
    <t>(VI) Sáng chế đề cập đến chế phẩm diệt cỏ dạng lỏng bao gồm: hệ dung môi không chứa nước; ít nhất một chất diệt cỏ sulfonylure ở lượng 10% khối lượng hoặc ít hơn; và hai hoặc nhiều chất hoạt động bề mặt; và khác biệt ở chỗ: 80% khối lượng đến 100% khối lượng của tổng lượng chất hoạt động bề mặt trong chế phẩm dạng lỏng được tạo thành từ chất hoạt động bề mặt được chọn từ các nhóm chất hoạt động bề mặt từ 1 đến 14 như được mô tả ở đây; và ít nhất hai nhóm chất hoạt động bề mặt khác nhau trong số từ 1 đến 14 mỗi nhóm chiếm ít nhất 10% khối lượng của tổng lượng chất hoạt động bề mặt trong chế phẩm dạng lỏng. Các tác giả sáng chế đã phát hiện ra rằng, nếu dùng kết hợp hai hoặc nhiều chất hoạt động bề mặt từ các nhỏm chất hoạt động bề mặt khác nhau, và nếu phần đáng kể trong tổng lượng chất hoạt động bề mặt trong chế phẩm dạng lỏng được tạo thành từ chất hoạt động bề mặt từ các nhóm chất hoạt động bề mặt xác định, thì sự phân hủy sulfonylure có thể được giảm rất nhiều hoặc được loại bỏ, ngay cả khi không có chất ổn định.</t>
  </si>
  <si>
    <t>23.04.2021&lt;t&gt;Filing&lt;t&gt;Filed&lt;lf&gt;17.11.2022&lt;t&gt;PCT National Phase Entry&lt;t&gt;PCT National Phase&lt;lf&gt;17.11.2022&lt;t&gt;Biên lai điện tử XLQ&lt;t&gt;Pending&lt;lf&gt;19.12.2022&lt;t&gt;SC QĐ chấp nhận đơn hợp lệ&lt;t&gt;977&lt;lf&gt;09.05.2023&lt;t&gt;1111 CĐ Yêu cầu ghi nhận việc chuyển giao đơn&lt;t&gt;Examined&lt;lf&gt;09.05.2023&lt;t&gt;997 Biên lai điện tử PS&lt;t&gt;&lt;lf&gt;21.08.2023&lt;t&gt;TB ghi nhận chuyển giao đơn: CĐ1-2023-00339&lt;t&gt;&lt;lf&gt;26.09.2023&lt;t&gt;1141 Yêu cầu thẩm định nội dung&lt;t&gt;&lt;lf&gt;26.09.2023&lt;t&gt;Biên lai điện tử XLQ&lt;t&gt;&lt;lf&gt;09.12.2024&lt;t&gt;Biên lai điện tử XLQ&lt;t&gt;&lt;lf&gt;10.12.2024&lt;t&gt;1101 NNĐ tự bổ sung sửa đổi đơn&lt;t&gt;&lt;lf&gt;10.12.2024&lt;t&gt;1155 Bổ sung bản tóm tắt&lt;t&gt;&lt;lf&gt;10.12.2024&lt;t&gt;1156 Nộp bản mô tả&lt;t&gt;&lt;lf&gt;31.12.2024&lt;t&gt;SC TB cấp VBBH&lt;t&gt;&lt;lf&gt;27.03.2025&lt;t&gt;1101 NNĐ tự bổ sung sửa đổi đơn&lt;t&gt;&lt;lf&gt;27.03.2025&lt;t&gt;1151 Lệ phí cấp bằng&lt;t&gt;&lt;lf&gt;27.03.2025&lt;t&gt;Biên lai điện tử XLQ&lt;t&gt;</t>
  </si>
  <si>
    <t>1-2023-00136</t>
  </si>
  <si>
    <t>VN 1-2023-00136  10.06.2021</t>
  </si>
  <si>
    <t>VN 96207 | A | 25.07.2023</t>
  </si>
  <si>
    <t>PCT/US2021/036756   10.06.2021</t>
  </si>
  <si>
    <t>IB WO/ 2021/252728   16.12.2021</t>
  </si>
  <si>
    <t>B33Y 10/00  (2006.01) | B33Y 70/00  (2006.01) | B33Y 80/00  (2006.01) | C08G 61/02  (2006.01)</t>
  </si>
  <si>
    <t>(VI) Novoset, LLC   : 87 Main Street, P.O. Box 282, Peapack, NJ 07977, United States of America</t>
  </si>
  <si>
    <t>(VI) DAS, Sajal   : 2220 Lamington Road, Bedminster, NJ, United States of America | (VI) BOOTHE, Paul   : 365 St. Johns Place, Apt G, Brooklyn, NY 11238, United States of America | (VI) SHIPMAN, Patrick   : 324 Somerset Street, Apt 15, Stirling, NJ 07980, United States of America</t>
  </si>
  <si>
    <t>(VI) Polyme, copolyme hoặc oligome và chế phẩm chứa chúng</t>
  </si>
  <si>
    <t>(VI) Sáng chế đề cập đến nhựa có cấu trúc được xác định bởi Công thức (I) trong đó: (a) mỗi R5 độc lập với nhau là nhóm metylen (CH2), hoặc nhóm metylen được thế bằng một hoặc nhiều nhóm chức -H, -CH3, hoặc halogen; (b) mỗi R6 độc lập với nhau là liên kết hoặc nhóm mạch thẳng, mạnh nhánh hoặc mạch vòng, no hoặc không no, được thế hoặc không được thế, béo hoặc thơm có từ 1 đến 2 nguyên tử cacbon; (c) mỗi X độc lập với nhau là nhóm chức có ít nhất một alken không thơm hoặc gốc alkyn; (d) mỗi Z độc lập với nhau là H hoặc X; (e) mỗi Z độc lập với nhau là H hoặc X, và mỗi p độc lập với nhau là số nguyên từ 1-4; (f) mỗi w độc lập với nhau là 0, hoặc số nguyên lớn hơn hoặc bằng 1, và (i) khi w là 0, vùng trong ngoặc là liên kết và n là 0, hoặc số nguyên lớn hơn hoặc bằng 1; và (ii) khi n là 0, vùng trong ngoặc là liên kết. Nhựa nêu trên đặc biệt thích hợp để sử dụng trong trạm cơ sở, bảng mạch, server, bộ định tuyến, cấu trúc vòm bọc ăng ten hoặc vệ tinh, cũng như các quá trình như in quang kỹ thuật số (DLP), in giao diện chất lỏng liên tục (CLIP), và In litô lập thể (SL).</t>
  </si>
  <si>
    <t>10.06.2021&lt;t&gt;Filing&lt;t&gt;Filed&lt;lf&gt;10.01.2023&lt;t&gt;PCT National Phase Entry&lt;t&gt;PCT National Phase&lt;lf&gt;10.01.2023&lt;t&gt;Biên lai điện tử XLQ&lt;t&gt;Pending&lt;lf&gt;16.03.2023&lt;t&gt;SC TB dự định từ chối hình thức&lt;t&gt;Pending&lt;lf&gt;10.05.2023&lt;t&gt;1123 Trả lời thông báo kết quả thẩm định hình thức&lt;t&gt;Examined&lt;lf&gt;10.05.2023&lt;t&gt;Biên lai điện tử XLQ&lt;t&gt;&lt;lf&gt;05.06.2023&lt;t&gt;SC QĐ chấp nhận đơn hợp lệ&lt;t&gt;&lt;lf&gt;12.10.2023&lt;t&gt;1141 Yêu cầu thẩm định nội dung&lt;t&gt;&lt;lf&gt;12.10.2023&lt;t&gt;Biên lai điện tử XLQ&lt;t&gt;&lt;lf&gt;12.12.2024&lt;t&gt;1101 NNĐ tự bổ sung sửa đổi đơn&lt;t&gt;&lt;lf&gt;12.12.2024&lt;t&gt;1155 Bổ sung bản tóm tắt&lt;t&gt;&lt;lf&gt;12.12.2024&lt;t&gt;1156 Nộp bản mô tả&lt;t&gt;&lt;lf&gt;12.12.2024&lt;t&gt;Biên lai điện tử XLQ&lt;t&gt;&lt;lf&gt;31.12.2024&lt;t&gt;SC TB cấp VBBH&lt;t&gt;&lt;lf&gt;17.03.2025&lt;t&gt;1151 Lệ phí cấp bằng&lt;t&gt;</t>
  </si>
  <si>
    <t>1-2022-07308</t>
  </si>
  <si>
    <t>https://wipopublish.ipvietnam.gov.vn/wopublish-search/service/patents/application/VN1202207308/doc/VN1202207308_DRAWINGS_1_1-2022-07308</t>
  </si>
  <si>
    <t>VN 1-2022-07308  26.02.2021</t>
  </si>
  <si>
    <t>VN 92747 | A | 27.01.2023</t>
  </si>
  <si>
    <t>PCT/EP2021/054933   26.02.2021</t>
  </si>
  <si>
    <t>IB WO/ 2021/219274   04.11.2021</t>
  </si>
  <si>
    <t>DE 10 2020 111 460.5 | 27.04.2020</t>
  </si>
  <si>
    <t>B22F 10/20  (2006.01) | B22F 12/00  (2006.01) | B22F 12/41  (2006.01) | B29C 64/232  (2006.01) | B29C 64/30  (2006.01) | B33Y 10/00  (2006.01) | B33Y 30/00  (2006.01) | G21F 1/00  (2006.01)</t>
  </si>
  <si>
    <t>(VI) ALD VACUUM TECHNOLOGIES GMBH   : Otto-von-Guericke-Platz 1, 63457 Hanau, Germany</t>
  </si>
  <si>
    <t>(VI) OSMANLIC, Fuad   : Franz-Böres-Straße 2B, 63500 Seligenstadt, Germany | (VI) SCHÄFER, Karsten   : Appelsbergstraße 16, 36088 Hünfeld, Germany | (VI) NIEBLING, Arno   : Am Kelterrain 1, 63589 Linsengericht, Germany</t>
  </si>
  <si>
    <t>(VI) Hệ thống sản xuất bồi đắp cho nguyên liệu ban đầu dạng bột và phương pháp sản xuất thành phần</t>
  </si>
  <si>
    <t>(VI) Sáng chế đề cập đến hệ thống sản xuất bồi đắp cho nguyên liệu ban đầu dạng bột bao gồm các súng bắn chùm tia điện tử làm bộ phận bức xạ. Hệ thống bao gồm lớp chắn được cải thiện chống lại bức xạ ion hóa, cụ thể là tia X. Bằng cách sử dụng hệ thống sản xuất bồi đắp theo sáng chế, thu được lớp che chắn nhỏ gọn và nhẹ của khu vực tạo hình.</t>
  </si>
  <si>
    <t>26.02.2021&lt;t&gt;Filing&lt;t&gt;Filed&lt;lf&gt;08.11.2022&lt;t&gt;PCT National Phase Entry&lt;t&gt;PCT National Phase&lt;lf&gt;08.11.2022&lt;t&gt;Biên lai điện tử XLQ&lt;t&gt;Pending&lt;lf&gt;06.12.2022&lt;t&gt;SC QĐ chấp nhận đơn hợp lệ&lt;t&gt;Examined&lt;lf&gt;27.07.2023&lt;t&gt;1141 Yêu cầu thẩm định nội dung&lt;t&gt;&lt;lf&gt;27.07.2023&lt;t&gt;Biên lai điện tử XLQ&lt;t&gt;&lt;lf&gt;18.04.2025&lt;t&gt;SC TB cấp VBBH&lt;t&gt;&lt;lf&gt;09.05.2025&lt;t&gt;1151 Lệ phí cấp bằng&lt;t&gt;</t>
  </si>
  <si>
    <t>1-2022-07521</t>
  </si>
  <si>
    <t>https://wipopublish.ipvietnam.gov.vn/wopublish-search/service/patents/application/VN1202207521/doc/VN1202207521_DRAWINGS_1_1-2022-07521</t>
  </si>
  <si>
    <t>VN 1-2022-07521  30.04.2021</t>
  </si>
  <si>
    <t>VN 92810 | A | 27.01.2023</t>
  </si>
  <si>
    <t>PCT/CA2021/050609   30.04.2021</t>
  </si>
  <si>
    <t>IB WO/ 2021/232147   25.11.2021</t>
  </si>
  <si>
    <t>US 63/018,680 | 01.05.2020</t>
  </si>
  <si>
    <t>C25C 3/08  (2006.01) | C25C 7/06  (2006.01)</t>
  </si>
  <si>
    <t>(VI) ELYSIS LIMITED PARTNERSHIP   : 1 Place Ville Marie, Suite 2323, Montreal, Québec H3B 3M5, Canada</t>
  </si>
  <si>
    <t>(VI) BECASSE, Sebastien   : 551 Rue Jean-Louis Bouvet, 73250 St Pierre d'Albigny, France | (VI) BARDET, Benoit   : 105 rue des Violettes, 73130 St-Etienne de Cuines, France | (VI) PETITJEAN, Bruno   : 164 Allée de la Luzinière, 38500 Coublevie, France | (VI) NOIZET, Alain   : 5 rue Edmond Rostand, 38100 Grenoble, France | (VI) D'ASTOLFO, Leroy   : 233 Fairhaven Drive, Lower Burrell, Pennsylvania 15068, United States of America | (VI) FORS, John   : Holeberget 15, N4625 Kristiansand, Norway</t>
  </si>
  <si>
    <t>(VI) Hệ thống và quy trình khởi động bình điện phân</t>
  </si>
  <si>
    <t>(VI) Sáng chế đề cập đến hệ thống và quy trình khởi động bình điện phân. Cụ thể, hệ thống và quy trình này thích hợp để gia nhiệt sơ bộ bình điện phân hoặc nồi có các catốt trước khi lắp đặt các anốt được gia nhiệt sơ bộ trong bình, để sản xuất kim loại (ví dụ, nhôm). Hệ thống này bao gồm một hoặc nhiều bộ gia nhiệt điện được lắp đặt trong bình thay cho các cụm anốt và có thể được sử dụng với bể khô hoặc bể nấu chảy nóng (ví dụ, criolit). Bình tốt hơn là được gia nhiệt sơ bộ bằng nhiều bộ gia nhiệt sơ bộ bình do có các cụm anốt. Bộ gia nhiệt sơ bộ bình tốt hơn là được cấp điện bằng dòng điện khả dụng trong thanh góp điện của nồi. Tốt hơn là, sáng chế thân thiện với môi trường do thích hợp để gia nhiệt sơ bộ bình hoạt động với các anốt trơ hoặc tạo oxy. Hơn nữa, quy trình khởi động này cho phép tối ưu hóa/giảm thiểu thời gian cần thiết để khởi động bình điện phân, trong khi đảm bảo các vật liệu nằm bên trong bình.</t>
  </si>
  <si>
    <t>30.04.2021&lt;t&gt;Filing&lt;t&gt;Filed&lt;lf&gt;17.11.2022&lt;t&gt;PCT National Phase Entry&lt;t&gt;PCT National Phase&lt;lf&gt;17.11.2022&lt;t&gt;Biên lai điện tử XLQ&lt;t&gt;Pending&lt;lf&gt;19.12.2022&lt;t&gt;SC QĐ chấp nhận đơn hợp lệ&lt;t&gt;Examined&lt;lf&gt;18.10.2023&lt;t&gt;1141 Yêu cầu thẩm định nội dung&lt;t&gt;&lt;lf&gt;18.10.2023&lt;t&gt;Biên lai điện tử XLQ&lt;t&gt;&lt;lf&gt;24.01.2025&lt;t&gt;SC TB cấp VBBH&lt;t&gt;&lt;lf&gt;10.04.2025&lt;t&gt;1151 Lệ phí cấp bằng&lt;t&gt;</t>
  </si>
  <si>
    <t>1-2022-07804</t>
  </si>
  <si>
    <t>https://wipopublish.ipvietnam.gov.vn/wopublish-search/service/patents/application/VN1202207804/doc/VN1202207804_DRAWINGS_1_1-2022-07804</t>
  </si>
  <si>
    <t>VN 1-2022-07804  26.04.2021</t>
  </si>
  <si>
    <t>VN 93092 | A | 27.02.2023</t>
  </si>
  <si>
    <t>PCT/CN2021/089955   26.04.2021</t>
  </si>
  <si>
    <t>IB WO/ 2021/227859   18.11.2021</t>
  </si>
  <si>
    <t>G06F 3/147  (2006.01)</t>
  </si>
  <si>
    <t>(VI) ZOU, Tao   : Huawei Administration Building, Bantian, Longgang District, Shenzhen, Guangdong 518129, China</t>
  </si>
  <si>
    <t>(VI) Phương pháp được áp dụng cho thiết bị đầu cuối, thiết bị hiển thị hình ảnh, thiết bị đầu cuối và phương tiện lưu trữ đọc được bằng máy tính không tạm thời</t>
  </si>
  <si>
    <t>(VI) Sáng chế đề cập đến lĩnh vực các công nghệ thiết bị đầu cuối, và đề xuất phương pháp và thiết bị hiển thị hình ảnh, thiết bị đầu cuối và vật ghi lưu trữ đọc được bằng máy tính, để cải thiện hiệu quả hiển thị hình ảnh của gương ảo. Phương pháp này bao gồm các bước: thu độ lệch thứ nhất tương ứng với đặc tả hiển thị thứ nhất đáp lại lệnh thứ nhất được nhập bởi người dùng; và hiển thị hình ảnh đích thứ nhất trên màn hiển thị dựa vào đặc tả hiển thị thứ nhất, trong đó hình ảnh đích thứ nhất thu được bằng cách cắt hình ảnh gốc thứ nhất dựa vào đặc tả hiển thị thứ nhất, độ lệch giữa tâm của hình ảnh đích thứ nhất và tâm của hình ảnh gốc thứ nhất là độ lệch thứ nhất, và hình ảnh gốc thứ nhất là hình ảnh được chụp bằng cách sử dụng camera mặt trước làm tâm.</t>
  </si>
  <si>
    <t>26.04.2021&lt;t&gt;Filing&lt;t&gt;Filed&lt;lf&gt;29.11.2022&lt;t&gt;PCT National Phase Entry&lt;t&gt;PCT National Phase&lt;lf&gt;29.11.2022&lt;t&gt;Biên lai điện tử XLQ&lt;t&gt;Pending&lt;lf&gt;30.12.2022&lt;t&gt;SC QĐ chấp nhận đơn hợp lệ&lt;t&gt;Examined&lt;lf&gt;11.09.2024&lt;t&gt;SC TB dự định từ chối nội dung&lt;t&gt;Examined&lt;lf&gt;11.12.2024&lt;t&gt;1143 Trả lời thông báo kết quả thẩm định nội dung&lt;t&gt;&lt;lf&gt;11.12.2024&lt;t&gt;1155 Bổ sung bản tóm tắt&lt;t&gt;&lt;lf&gt;11.12.2024&lt;t&gt;1156 Nộp bản mô tả&lt;t&gt;&lt;lf&gt;11.12.2024&lt;t&gt;Biên lai điện tử XLQ&lt;t&gt;&lt;lf&gt;25.03.2025&lt;t&gt;SC TB cấp VBBH&lt;t&gt;&lt;lf&gt;25.04.2025&lt;t&gt;1151 Lệ phí cấp bằng&lt;t&gt;</t>
  </si>
  <si>
    <t>1-2022-07808</t>
  </si>
  <si>
    <t>https://wipopublish.ipvietnam.gov.vn/wopublish-search/service/patents/application/VN1202207808/doc/VN1202207808_DRAWINGS_1_1-2022-07808</t>
  </si>
  <si>
    <t>VN 1-2022-07808  13.04.2021</t>
  </si>
  <si>
    <t>VN 93093 | A | 27.02.2023</t>
  </si>
  <si>
    <t>PCT/CN2021/086978   13.04.2021</t>
  </si>
  <si>
    <t>IB WO/ 2021/223580   11.11.2021</t>
  </si>
  <si>
    <t>CN 202010376864.9 | 07.05.2020</t>
  </si>
  <si>
    <t>A61M 16/10  (2006.01) | C25B 1/04  (2006.01)</t>
  </si>
  <si>
    <t>(VI) SHANGHAI ASCLEPIUS MEDITEC CO., LTD.   : No.758, Jiaxin Highway, Jiading District Shanghai 201801, China</t>
  </si>
  <si>
    <t>(VI) ZHANG, Jie   : No.758, Jiaxin Highway, Jiading District, Shanghai 201801, China | (VI) LIN, Hsin-Yung   : No.340, Shanying Rd., Gueishan Dist. Taoyuan City, Taiwan 33341, Taiwan</t>
  </si>
  <si>
    <t>(VI) Thiết bị tạo hydro có khả năng điều chỉnh chọn lọc hướng dòng khí</t>
  </si>
  <si>
    <t>(VI) Sáng chế đề cập đến thiết bị tạo hydro có khả năng điều chỉnh chọn lọc dòng khí, thiết bị tạo hydro này bao gồm môđun điện phân, cốc nước hydro, thiết bị đường dẫn tích hợp và thiết bị chuyển hướng tự động. Môđun điện phân được cấu tạo để điện phân nước và tạo ra khí bao gồm hydro. Cốc nước hydro được cấu tạo để chứa chất lỏng và bơm khí bao gồm hydro vào chất lỏng để tạo thành chất lỏng hydro. Thiết bị đường dẫn tích hợp dược xếp chồng phía trên môđun điện phân và bao gồm đường dẫn khí vào, đường dẫn khí ra và đường dẫn nối thông khí. Thiết bị chuyển hướng tự động được cấu tạo để nối thông chọn lọc đường dẫn khí vào, cốc nước hydro và đường dẫn khí ra hoặc nối thông chọn lọc đường dẫn khí vào, đường dẫn nối thông khí và đường dẫn khí ra.</t>
  </si>
  <si>
    <t>13.04.2021&lt;t&gt;Filing&lt;t&gt;Filed&lt;lf&gt;29.11.2022&lt;t&gt;PCT National Phase Entry&lt;t&gt;PCT National Phase&lt;lf&gt;29.11.2022&lt;t&gt;Biên lai điện tử XLQ&lt;t&gt;Pending&lt;lf&gt;26.12.2022&lt;t&gt;SC QĐ chấp nhận đơn hợp lệ&lt;t&gt;Examined&lt;lf&gt;17.01.2023&lt;t&gt;1190 OD TL Khác&lt;t&gt;Examined&lt;lf&gt;13.09.2024&lt;t&gt;SC TB dự định từ chối nội dung&lt;t&gt;&lt;lf&gt;22.11.2024&lt;t&gt;1186 Yêu cầu gia hạn trả lời công văn&lt;t&gt;&lt;lf&gt;22.11.2024&lt;t&gt;Biên lai điện tử XLQ&lt;t&gt;&lt;lf&gt;11.03.2025&lt;t&gt;1143 Trả lời thông báo kết quả thẩm định nội dung&lt;t&gt;&lt;lf&gt;11.03.2025&lt;t&gt;1155 Bổ sung bản tóm tắt&lt;t&gt;&lt;lf&gt;11.03.2025&lt;t&gt;1156 Nộp bản mô tả&lt;t&gt;&lt;lf&gt;23.04.2025&lt;t&gt;SC TB cấp VBBH&lt;t&gt;</t>
  </si>
  <si>
    <t>1-2022-06614</t>
  </si>
  <si>
    <t>https://wipopublish.ipvietnam.gov.vn/wopublish-search/service/patents/application/VN1202206614/doc/VN1202206614_DRAWINGS_1_1-2022-06614</t>
  </si>
  <si>
    <t>VN 1-2022-06614  09.04.2021</t>
  </si>
  <si>
    <t>VN 92147 | A | 26.12.2022</t>
  </si>
  <si>
    <t>PCT/CN2021/086148   09.04.2021</t>
  </si>
  <si>
    <t>IB WO/ 2021/204239   14.10.2021</t>
  </si>
  <si>
    <t>CN 202010278668.8 | 10.04.2020</t>
  </si>
  <si>
    <t>H04W 24/08  (2006.01) | H04W 24/10  (2006.01)</t>
  </si>
  <si>
    <t>(VI) ZHANG, Li   : Huawei Administration Building, Bantian, Longgang District, Shenzhen, Guangdong 518129, China | (VI) WANG, Xuesong   : Huawei Administration Building, Bantian, Longgang District, Shenzhen, Guangdong 518129, China</t>
  </si>
  <si>
    <t>(VI) Phương pháp tính toán hệ số định tỷ lệ riêng sóng mang bên ngoài khe đo, thiết bị đầu cuối, phương tiện lưu trữ đọc được bởi máy tính, hệ thống chip, và hệ thống truyền thông</t>
  </si>
  <si>
    <t>(VI) Sáng chế đề xuất phương pháp tính toán hệ số định tỷ lệ riêng sóng mang bên ngoài khe đo, thiết bị truyền thông, vật ghi lưu trữ, hệ thống chip, và hệ thống truyền thông. Theo kịch bản kết nối đôi vô tuyến mới-truy cập vô tuyến mặt đất toàn cầu tiến hóa (evolved universal terrestrial radio access-new radio dual-connectivity, EN-DC), thiết bị đầu cuối nhận thông tin cấu hình, được gửi bởi thiết bị mạng, có tần số vô tuyến mới (new radio, NR), của phép đo liên-hệ thống tần số dịch vụ, phép đo liên-hệ thống tần số không-dịch vụ, phép đo nội-tần số sóng mang thành phần thứ cấp chính (primary secondary component carrier, PSCC), phép đo nội-tần số sóng mang thành phần thứ cấp (secondary component carrier, SCC), và phép đo liên-tần số, trong đó phép đo liên-hệ thống tần số dịch vụ, phép đo liên-hệ thống tần số không-dịch vụ, phép đo nội-tần số PSCC, phép đo nội-tần số SCC, và phép đo liên-tần số không cần hỗ trợ bởi khe đo (measurement gap, MG), và thiết bị đầu cuối tính toán hệ số định tỷ lệ riêng sóng mang (carrier specific scale factor, CSSF) bên ngoài MG của từng tần số NR cần đo trong tất cả các kiểu đo. Do đó, CSSF của phép đo liên-hệ thống NR có thể được bao gồm trong phép tính CSSF bên ngoài MG, để tránh trường hợp trong đó thiết bị đầu cuối không thể báo cáo kết quả đo của phép đo liên-hệ thống trong độ trễ đo.</t>
  </si>
  <si>
    <t>09.04.2021&lt;t&gt;Filing&lt;t&gt;Filed&lt;lf&gt;13.10.2022&lt;t&gt;PCT National Phase Entry&lt;t&gt;PCT National Phase&lt;lf&gt;18.11.2022&lt;t&gt;SC QĐ chấp nhận đơn hợp lệ&lt;t&gt;Pending&lt;lf&gt;07.02.2025&lt;t&gt;1101 NNĐ tự bổ sung sửa đổi đơn&lt;t&gt;Examined&lt;lf&gt;07.02.2025&lt;t&gt;1156 Nộp bản mô tả&lt;t&gt;&lt;lf&gt;07.02.2025&lt;t&gt;Biên lai điện tử XLQ&lt;t&gt;&lt;lf&gt;26.03.2025&lt;t&gt;SC TB cấp VBBH&lt;t&gt;&lt;lf&gt;21.04.2025&lt;t&gt;1151 Lệ phí cấp bằng&lt;t&gt;</t>
  </si>
  <si>
    <t>1-2022-06881</t>
  </si>
  <si>
    <t>https://wipopublish.ipvietnam.gov.vn/wopublish-search/service/patents/application/VN1202206881/doc/VN1202206881_DRAWINGS_1_1-2022-06881</t>
  </si>
  <si>
    <t>VN 1-2022-06881  23.03.2021</t>
  </si>
  <si>
    <t>VN 92248 | A | 26.12.2022</t>
  </si>
  <si>
    <t>PCT/JP2021/012030   23.03.2021</t>
  </si>
  <si>
    <t>IB WO/ 2021/193651   30.09.2021</t>
  </si>
  <si>
    <t>JP 2020-054661 | 25.03.2020</t>
  </si>
  <si>
    <t>C23C 16/511  (2006.01) | H05H 1/24  (2006.01)</t>
  </si>
  <si>
    <t>(VI) SUZUKI, Tetsuya   : 406, 1-1-2, Chigasakihigashi, Tsuzuki-ku, Yokohama-shi, Kanagawa 2240033, Japan | (VI) NISHIYAMA, Masanori   : c/o Suntory World Headquarters, 2-3-3 Daiba, Minato-ku, Tokyo 1358631, Japan | (VI) AKANUMA, Yasuhiko   : c/o Suntory World Headquarters, 2-3-3 Daiba, Minato-ku, Tokyo 1358631, Japan | (VI) TANAKA, Takumi   : 1-6-39, Shitnonoge, Takatsu-ku, Kawasaki-shi, Kanagawa 2130006, Japan | (VI) SHIRAKURA, Akira   : 302, 29-31, Sakuragaokacho, Shibuya-ku, Tokyo 1500031, Japan | (VI) MIKAMOTO, Kotono   : 1-3-3, Ushikubo, Tsuzuki-ku, Yokohama-shi, Kanagawa 2240012, Japan</t>
  </si>
  <si>
    <t>(VI) Thiết bị lắng hơi hóa học (CVD) plasma từ xa dưới áp suất khí quyển, phương pháp tạo lớp phủ, và phương pháp sản xuất chai nhựa</t>
  </si>
  <si>
    <t>(VI) Sáng chế đề cập đến thiết bị CVD plasma bao gồm nền có hình dạng ba chiều như dạng chai và có thể tạo thành lớp phủ trên bề mặt của nhiều loại nền khác nhau dưới áp suất khí quyển, và phương pháp tạo lớp phủ. Thiết bị CVD plasma từ xa dưới áp suất khí quyển được cung cấp buồng điện môi có đầu khí vào, không gian bên trong và đầu ra plasma, và thiết bị tạo plasma tạo ra plasma trong không gian bên trong. Đầu ra plasma được cung cấp vòi phun có diện tích lỗ mở nhỏ hơn diện tích mặt cắt ngang trung bình của mặt cắt ngang vuông góc với hướng đi của khí trong không gian bên trong.</t>
  </si>
  <si>
    <t>23.03.2021&lt;t&gt;Filing&lt;t&gt;Filed&lt;lf&gt;24.10.2022&lt;t&gt;PCT National Phase Entry&lt;t&gt;PCT National Phase&lt;lf&gt;24.10.2022&lt;t&gt;Biên lai điện tử XLQ&lt;t&gt;Pending&lt;lf&gt;18.11.2022&lt;t&gt;SC QĐ chấp nhận đơn hợp lệ&lt;t&gt;Examined&lt;lf&gt;06.12.2022&lt;t&gt;1190 OD TL Khác&lt;t&gt;Examined&lt;lf&gt;22.05.2023&lt;t&gt;1141 Yêu cầu thẩm định nội dung&lt;t&gt;&lt;lf&gt;22.05.2023&lt;t&gt;Biên lai điện tử XLQ&lt;t&gt;&lt;lf&gt;23.09.2024&lt;t&gt;SC TB dự định từ chối nội dung&lt;t&gt;&lt;lf&gt;06.12.2024&lt;t&gt;1143 Trả lời thông báo kết quả thẩm định nội dung&lt;t&gt;&lt;lf&gt;06.12.2024&lt;t&gt;1155 Bổ sung bản tóm tắt&lt;t&gt;&lt;lf&gt;06.12.2024&lt;t&gt;1156 Nộp bản mô tả&lt;t&gt;&lt;lf&gt;06.12.2024&lt;t&gt;Biên lai điện tử XLQ&lt;t&gt;&lt;lf&gt;09.05.2025&lt;t&gt;SC TB cấp VBBH&lt;t&gt;</t>
  </si>
  <si>
    <t>1-2022-08142</t>
  </si>
  <si>
    <t>https://wipopublish.ipvietnam.gov.vn/wopublish-search/service/patents/application/VN1202208142/doc/VN1202208142_DRAWINGS_1_1-2022-08142</t>
  </si>
  <si>
    <t>VN 1-2022-08142  16.03.2021</t>
  </si>
  <si>
    <t>VN 94083 | A | 25.04.2023</t>
  </si>
  <si>
    <t>PCT/JP2021/010621   16.03.2021</t>
  </si>
  <si>
    <t>IB WO/ 2021/256028   23.12.2021</t>
  </si>
  <si>
    <t>JP 2020-105318 | 18.06.2020</t>
  </si>
  <si>
    <t>G03G 15/08  (2006.01)</t>
  </si>
  <si>
    <t>(VI) NOK CORPORATION   : 12-15, Shiba Daimon 1-chome, Minato-ku, Tokyo 1058585, Japan</t>
  </si>
  <si>
    <t>(VI) IKEDA Atsushi   : c/o NOK Corporation, 4-3-1, Tsujidoshinmachi, Fujisawa-shi, Kanagawa 2510042, Japan | (VI) OURA Kosuke   : c/o NOK Corporation, 4-3-1, Tsujidoshinmachi, Fujisawa-shi, Kanagawa 2510042, Japan | (VI) SASAKI Kenji   : c/o NOK Corporation, 4-3 -1, Tsujidoshinmachi, Fujisawa-shi, Kanagawa 2510042, Japan | (VI) FUKUOKA Satoshi   : c/o NOK Corporation, 4-3-1, Tsujidoshinmachi, Fujisawa-shi, Kanagawa 2510042, Japan</t>
  </si>
  <si>
    <t>(VI) Trục lăn hiện ảnh</t>
  </si>
  <si>
    <t>(VI) Sáng chế đề cập đến trục lăn hiện ảnh có chi tiết lõi bằng kim loại, lớp đàn hồi được bố trí xung quanh chi tiết lõi, và lớp bề mặt được bố trí xung quanh lớp đàn hồi. Trên trục lăn hiện ảnh này, giá trị X bằng hoặc lớn hơn 65,6 N/mm3 và giá trị Y bằng hoặc lớn hơn 229 μm. Giá trị X được tính toán từ P1/(D2 x A) - P2(D2 x A). P1 là tải trọng yêu cầu để dịch chuyển trục lăn hiện ảnh qua độ sâu 100 μm theo hướng kính khi đầu dò kim loại hình nón cụt có đầu ở xa của nó có đường kính 40 μm ép vào trục lăn hiện ảnh. D1 là độ dịch chuyển của trục lăn hiện ảnh gây ra bởi đầu dò dưới tải trọng P1. A là diện tích đầu ở xa của đầu dò. P2 là tải trọng yêu cầu để dịch chuyển trục lăn nguyên liệu qua độ sâu 100 μm theo hướng kính khi đầu dò ép vào trục lăn nguyên liệu bao gồm chi tiết lõi và lớp đàn hồi và không bao gồm lớp bề mặt. D2 là độ dịch chuyển của trục lăn nguyên liệu gây ra bởi đầu dò dưới tải trọng P2. Giá trị Y là độ dịch chuyển của trục lăn hiện ảnh gây ra bởi đầu dò khi đầu dò, ép vào trục lăn hiện ảnh và dịch chuyển theo hướng kính của trục lăn hiện ảnh, đâm vào lớp bề mặt.</t>
  </si>
  <si>
    <t>16.03.2021&lt;t&gt;Filing&lt;t&gt;Filed&lt;lf&gt;13.12.2022&lt;t&gt;PCT National Phase Entry&lt;t&gt;PCT National Phase&lt;lf&gt;13.12.2022&lt;t&gt;Biên lai điện tử XLQ&lt;t&gt;Pending&lt;lf&gt;17.03.2023&lt;t&gt;SC QĐ chấp nhận đơn hợp lệ&lt;t&gt;Examined&lt;lf&gt;23.01.2025&lt;t&gt;SC TB dự định từ chối nội dung&lt;t&gt;Examined&lt;lf&gt;18.03.2025&lt;t&gt;1143 Trả lời thông báo kết quả thẩm định nội dung&lt;t&gt;&lt;lf&gt;18.03.2025&lt;t&gt;1155 Bổ sung bản tóm tắt&lt;t&gt;&lt;lf&gt;18.03.2025&lt;t&gt;1156 Nộp bản mô tả&lt;t&gt;&lt;lf&gt;09.05.2025&lt;t&gt;SC TB cấp VBBH&lt;t&gt;</t>
  </si>
  <si>
    <t>1-2022-08189</t>
  </si>
  <si>
    <t>https://wipopublish.ipvietnam.gov.vn/wopublish-search/service/patents/application/VN1202208189/doc/VN1202208189_DRAWINGS_1_1-2022-08189</t>
  </si>
  <si>
    <t>VN 1-2022-08189  24.05.2021</t>
  </si>
  <si>
    <t>VN 94097 | A | 25.04.2023</t>
  </si>
  <si>
    <t>PCT/US2021/033889   24.05.2021</t>
  </si>
  <si>
    <t>IB WO/ 2021/237210   25.11.2021</t>
  </si>
  <si>
    <t>US 63/028,819 | 22.05.2020</t>
  </si>
  <si>
    <t>A41D 13/06  (2006.01) | A41D 13/12  (2006.01) | A61H 7/00  (2006.01)</t>
  </si>
  <si>
    <t>(VI) KPR U.S., LLC   : 777 West Street, Mansfield, Massachusetts 02048, United States of America</t>
  </si>
  <si>
    <t>(VI) CHIGA, Bradley   : c/o KPR U.S., LLC, 777 West Street, Mansfield, Massachusetts 02048, United States of America | (VI) PATEL, Vinit   : c/o KPR U.S., LLC, 777 West Street, Mansfield, Massachusetts 02048, United States of America | (VI) SHALTIS, Philip   : c/o KPR U.S., LLC, 777 West Street, Mansfield, Massachusetts 02048, United States of America</t>
  </si>
  <si>
    <t>(VI) TRANG PHỤC NÉN CÓ THỂ ĂN KHỚP CÓ CHỌN LỌC VỚI VÀ VẬN HÀNH BỞI BỘ ĐIỀU KHIỂN ĐỂ BƠM PHỒNG THÔNG QUA ĐẦU NỐI ĐẢO CHIỀU ĐƯỢC</t>
  </si>
  <si>
    <t>(VI) Sáng chế đề cập đến trang phục nén có thể ăn khớp có chọn lọc và vận hành bởi bộ điều khiển để bơm phồng thông qua đầu nối đảo chiều được, trang phục nén bao gồm nhiều túi bóng và hệ thống ống của trang phục nén. Hệ thống ống của trang phục nén bao gồm nhiều ống của trang phục nối thông chất lưu với nhiều túi bóng tại đầu hệ thống ống của trang phục nén thứ nhất và bao gồm đầu hệ thống ống của trang phục nén thứ hai đối diện với đầu hệ thống ống của trang phục nén thứ nhất. Đầu nối đảo chiều được có phần đầu nối thứ nhất và phần đầu nối thứ hai, phần đầu nối thứ nhất và phần đầu nối thứ hai có thể kết nối đảo chiều có chọn lọc cùng với nhau để tạo thành đầu nối đảo chiều được.</t>
  </si>
  <si>
    <t>24.05.2021&lt;t&gt;Filing&lt;t&gt;Filed&lt;lf&gt;14.12.2022&lt;t&gt;PCT National Phase Entry&lt;t&gt;PCT National Phase&lt;lf&gt;16.12.2022&lt;t&gt;1157 Bổ sung giấy ủy quyền&lt;t&gt;Pending&lt;lf&gt;17.03.2023&lt;t&gt;SC QĐ chấp nhận đơn hợp lệ&lt;t&gt;Examined&lt;lf&gt;21.11.2023&lt;t&gt;1141 Yêu cầu thẩm định nội dung&lt;t&gt;Examined&lt;lf&gt;21.11.2023&lt;t&gt;Biên lai điện tử XLQ&lt;t&gt;&lt;lf&gt;18.06.2024&lt;t&gt;SC TB dự định từ chối nội dung&lt;t&gt;&lt;lf&gt;18.09.2024&lt;t&gt;1143 Trả lời thông báo kết quả thẩm định nội dung&lt;t&gt;&lt;lf&gt;18.09.2024&lt;t&gt;1145 Yêu cầu tách đơn&lt;t&gt;&lt;lf&gt;18.09.2024&lt;t&gt;Biên lai điện tử XLQ&lt;t&gt;&lt;lf&gt;25.09.2024&lt;t&gt;1101 NNĐ tự bổ sung sửa đổi đơn&lt;t&gt;&lt;lf&gt;25.09.2024&lt;t&gt;1155 Bổ sung bản tóm tắt&lt;t&gt;&lt;lf&gt;25.09.2024&lt;t&gt;1156 Nộp bản mô tả&lt;t&gt;&lt;lf&gt;25.09.2024&lt;t&gt;Biên lai điện tử XLQ&lt;t&gt;&lt;lf&gt;29.10.2024&lt;t&gt;SC TB cấp VBBH&lt;t&gt;&lt;lf&gt;22.01.2025&lt;t&gt;1151 Lệ phí cấp bằng&lt;t&gt;</t>
  </si>
  <si>
    <t>1-2022-06310</t>
  </si>
  <si>
    <t>https://wipopublish.ipvietnam.gov.vn/wopublish-search/service/patents/application/VN1202206310/doc/VN1202206310_DRAWINGS_1_1-2022-06310</t>
  </si>
  <si>
    <t>VN 1-2022-06310  26.03.2020</t>
  </si>
  <si>
    <t>VN 93393 | A | 27.03.2023</t>
  </si>
  <si>
    <t>PCT/CN2020/081424   26.03.2020</t>
  </si>
  <si>
    <t>IB WO/ 2021/189359   30.09.2021</t>
  </si>
  <si>
    <t>H04W 36/32  (2006.01) | H04W 84/06  (2006.01)</t>
  </si>
  <si>
    <t>(VI) XU, Xiang   : A-1505, No. 218 Hanzhong Road, Nanjing, Jiangsu 210000, China | (VI) YUAN, Ping   : No. 1 Wangjing East Road, Chaoyang District, Beijing 100102 , China | (VI) WIGARD, Jeroen   : Septembervej 1 A, DK-9270 Klarup, Denmark | (VI) KOVÁCS, István, Z.   : Mågevej 17, DK-9000 Aalborg, Denmark | (VI) LAURIDSEN, Mads   : Nørgårdsvej 4B, DK-9260 Gistrup, Denmark</t>
  </si>
  <si>
    <t>(VI) Phương pháp cải thiện hiệu quả báo hiệu trong các mạng phi mặt đất</t>
  </si>
  <si>
    <t>(VI) Sáng chế đề cập đến trạm cơ sở phục vụ (các) UE nhận thông tin thời gian có hiệu lực cho (các) ô được tạo ra bởi (các) trạm cơ sở khác. Thông tin thời gian có hiệu lực biểu thị ít nhất khoảng thời gian khi các ô tương ứng có sẵn để sử dụng bởi (các) UE. Trạm cơ sở xác định (các) hành động để thực hiện đối với (các) UE dựa trên thông tin thời gian có hiệu lực. UE nhận, từ trạm cơ sở, thời gian có hiệu lực cho (các) ô được tạo ra bởi (các) trạm cơ sở khác. UE thực hiện (các) hành động dựa trên thời gian có hiệu lực của (các) ô.</t>
  </si>
  <si>
    <t>26.03.2020&lt;t&gt;Filing&lt;t&gt;Filed&lt;lf&gt;29.09.2022&lt;t&gt;PCT National Phase Entry&lt;t&gt;PCT National Phase&lt;lf&gt;19.10.2022&lt;t&gt;1101 NNĐ tự bổ sung sửa đổi đơn&lt;t&gt;Pending&lt;lf&gt;19.10.2022&lt;t&gt;1155 Bổ sung bản tóm tắt&lt;t&gt;Pending&lt;lf&gt;19.10.2022&lt;t&gt;1156 Nộp bản mô tả&lt;t&gt;Examined&lt;lf&gt;19.10.2022&lt;t&gt;Biên lai điện tử XLQ&lt;t&gt;Examined&lt;lf&gt;04.11.2022&lt;t&gt;SC TB dự định từ chối hình thức&lt;t&gt;&lt;lf&gt;03.01.2023&lt;t&gt;1123 Trả lời thông báo kết quả thẩm định hình thức&lt;t&gt;&lt;lf&gt;03.01.2023&lt;t&gt;Biên lai điện tử XLQ&lt;t&gt;&lt;lf&gt;23.02.2023&lt;t&gt;SC QĐ chấp nhận đơn hợp lệ&lt;t&gt;&lt;lf&gt;05.09.2024&lt;t&gt;SC TB dự định từ chối nội dung&lt;t&gt;&lt;lf&gt;26.11.2024&lt;t&gt;1143 Trả lời thông báo kết quả thẩm định nội dung&lt;t&gt;&lt;lf&gt;26.11.2024&lt;t&gt;1155 Bổ sung bản tóm tắt&lt;t&gt;&lt;lf&gt;26.11.2024&lt;t&gt;1156 Nộp bản mô tả&lt;t&gt;&lt;lf&gt;26.11.2024&lt;t&gt;Biên lai điện tử XLQ&lt;t&gt;&lt;lf&gt;26.02.2025&lt;t&gt;SC TB cấp VBBH&lt;t&gt;&lt;lf&gt;22.04.2025&lt;t&gt;1151 Lệ phí cấp bằng&lt;t&gt;</t>
  </si>
  <si>
    <t>1-2022-08029</t>
  </si>
  <si>
    <t>VN 1-2022-08029  10.06.2021</t>
  </si>
  <si>
    <t>VN 96102 | A | 25.07.2023</t>
  </si>
  <si>
    <t>PCT/US2021/036839   10.06.2021</t>
  </si>
  <si>
    <t>IB WO/ 2021/252781   16.12.2021</t>
  </si>
  <si>
    <t>US 63/038,410 | 12.06.2020</t>
  </si>
  <si>
    <t>A61K 31/5025  (2006.01) | A61P 35/00  (2006.01) | C07D 519/00  (2006.01)</t>
  </si>
  <si>
    <t>(VI) WU, Liangxing   : 108 Sassafrass Court, Wilmington, Delaware 19808, United States of America | (VI) YAO, Wenqing   : 45 Magnolia Way, Chadds Ford, Pennsylvania 19317, United States of America | (VI) PAN, Jun   : 1295 N. Providence Road, A-101, Media, Pennsylvania 19063, United States of America | (VI) BAI, Yu   : 847 Manor Ave N, Claymont, Delaware 19703, United States of America</t>
  </si>
  <si>
    <t>(VI) HỢP CHẤT IMIDAZOPYRIDAZIN CÓ HOẠT TÍNH DÙNG LÀM CHẤT ỨC CHẾ ALK2</t>
  </si>
  <si>
    <t>(VI) Sáng chế đề cập đến các hợp chất có Công thức (I), các phương pháp bao gồm bước sử dụng các hợp chất này để ức chế hoạt tính của ALK2 và dược phẩm chứa các hợp chất này. Các hợp chất này hữu ích trong việc điều trị, ngăn ngừa hoặc cải thiện các bệnh hoặc rối loạn liên quan đến hoạt tính của ALK2 như ung thư.</t>
  </si>
  <si>
    <t>10.06.2021&lt;t&gt;Filing&lt;t&gt;Filed&lt;lf&gt;08.12.2022&lt;t&gt;PCT National Phase Entry&lt;t&gt;PCT National Phase&lt;lf&gt;08.12.2022&lt;t&gt;Biên lai điện tử XLQ&lt;t&gt;Pending&lt;lf&gt;30.12.2022&lt;t&gt;1157 Bổ sung giấy ủy quyền&lt;t&gt;Pending&lt;lf&gt;09.03.2023&lt;t&gt;SC TB dự định từ chối hình thức&lt;t&gt;Examined&lt;lf&gt;04.05.2023&lt;t&gt;1186 Yêu cầu gia hạn trả lời công văn&lt;t&gt;&lt;lf&gt;04.05.2023&lt;t&gt;Biên lai điện tử XLQ&lt;t&gt;&lt;lf&gt;24.05.2023&lt;t&gt;1123 Trả lời thông báo kết quả thẩm định hình thức&lt;t&gt;&lt;lf&gt;24.05.2023&lt;t&gt;Biên lai điện tử XLQ&lt;t&gt;&lt;lf&gt;23.06.2023&lt;t&gt;SC QĐ chấp nhận đơn hợp lệ&lt;t&gt;&lt;lf&gt;11.12.2023&lt;t&gt;1141 Yêu cầu thẩm định nội dung&lt;t&gt;&lt;lf&gt;11.12.2023&lt;t&gt;Biên lai điện tử XLQ&lt;t&gt;&lt;lf&gt;22.05.2025&lt;t&gt;SC TB cấp VBBH&lt;t&gt;</t>
  </si>
  <si>
    <t>1-2022-06093</t>
  </si>
  <si>
    <t>https://wipopublish.ipvietnam.gov.vn/wopublish-search/service/patents/application/VN1202206093/doc/VN1202206093_DRAWINGS_1_1-2022-06093</t>
  </si>
  <si>
    <t>VN 1-2022-06093  04.02.2021</t>
  </si>
  <si>
    <t>VN 93831 | A | 25.04.2023</t>
  </si>
  <si>
    <t>PCT/US2021/016601   04.02.2021</t>
  </si>
  <si>
    <t>IB WO/ 2021/206794   14.10.2021</t>
  </si>
  <si>
    <t>US 16/842,845 | 08.04.2020</t>
  </si>
  <si>
    <t>B01D 35/027  (2006.01) | B01D 35/147  (2006.01) | B01D 35/157  (2006.01) | B01D 35/30  (2006.01) | B01D 37/04  (2006.01) | C02F 1/00  (2006.01) | C02F 5/08  (2006.01)</t>
  </si>
  <si>
    <t>(VI) AQUA TRU LLC   : 14724 Venture Blvd., Suite 200, Sherman Oaks, California 91403, United States of America</t>
  </si>
  <si>
    <t>(VI) PEDERSEN, Michael A.   : 14724 Venture Blvd., Suite 200, Sherman Oaks, California 91403, United States of America</t>
  </si>
  <si>
    <t>(VI) Phương pháp làm giảm sự đóng cặn trong hệ thống lọc nước và hệ thống lọc nước</t>
  </si>
  <si>
    <t>(VI) Sáng chế đề cập đến phương pháp làm giảm sự đóng cặn trong hệ thống lọc nước. Phương pháp này bao gồm bước xác định rằng bơm đã không hoạt động trong một khoảng thời gian giới hạn. Phương pháp cũng bao gồm việc đóng van thứ nhất đối với thùng nước uống đã lọc và mở van thứ hai đối với thùng nước nguồn trên cơ sở xác định rằng bơm đã không hoạt động trong một khoảng thời gian giới hạn. Phương pháp còn bao gồm việc kích hoạt, trên cơ sở van thứ nhất được đóng và van thứ hai được mở, bơm trong một khoảng thời gian để tuần hoàn nước từ thùng nước nguồn qua hệ thống bộ lọc và trở lại thùng nước nguồn. Ngoài ra, sáng chế cũng đề cập đến hệ thống lọc nước.</t>
  </si>
  <si>
    <t>04.02.2021&lt;t&gt;Filing&lt;t&gt;Filed&lt;lf&gt;22.09.2022&lt;t&gt;PCT National Phase Entry&lt;t&gt;PCT National Phase&lt;lf&gt;22.09.2022&lt;t&gt;Biên lai điện tử XLQ&lt;t&gt;Pending&lt;lf&gt;30.01.2023&lt;t&gt;1157 Bổ sung giấy ủy quyền&lt;t&gt;Examined&lt;lf&gt;27.02.2023&lt;t&gt;SC QĐ chấp nhận đơn hợp lệ&lt;t&gt;Examined&lt;lf&gt;27.09.2023&lt;t&gt;1141 Yêu cầu thẩm định nội dung&lt;t&gt;&lt;lf&gt;27.09.2023&lt;t&gt;Biên lai điện tử XLQ&lt;t&gt;&lt;lf&gt;17.02.2025&lt;t&gt;SC TB dự định từ chối nội dung&lt;t&gt;&lt;lf&gt;24.03.2025&lt;t&gt;1143 Trả lời thông báo kết quả thẩm định nội dung&lt;t&gt;&lt;lf&gt;24.03.2025&lt;t&gt;1155 Bổ sung bản tóm tắt&lt;t&gt;&lt;lf&gt;24.03.2025&lt;t&gt;1156 Nộp bản mô tả&lt;t&gt;&lt;lf&gt;24.03.2025&lt;t&gt;Biên lai điện tử XLQ&lt;t&gt;&lt;lf&gt;28.04.2025&lt;t&gt;SC TB cấp VBBH&lt;t&gt;</t>
  </si>
  <si>
    <t>1-2022-08392</t>
  </si>
  <si>
    <t>https://wipopublish.ipvietnam.gov.vn/wopublish-search/service/patents/application/VN1202208392/doc/VN1202208392_DRAWINGS_1_1-2022-08392</t>
  </si>
  <si>
    <t>VN 1-2022-08392  29.06.2020</t>
  </si>
  <si>
    <t>VN 94615 | A | 25.05.2023</t>
  </si>
  <si>
    <t>PCT/JP2020/025464   29.06.2020</t>
  </si>
  <si>
    <t>IB WO/ 2022/003758   06.01.2022</t>
  </si>
  <si>
    <t>H02P 29/024  (2006.01)</t>
  </si>
  <si>
    <t>(VI) MIYAUCHI Toshihiko   : c/o Mitsubishi Electric Corporation, 7-3, Marunouchi 2-chome, Chiyoda-ku, Tokyo 1008310, Japan | (VI) HIRAKIDA Ken   : c/o Mitsubishi Electric Corporation, 7-3, Marunouchi 2-chome, Chiyoda-ku, Tokyo 1008310, Japan | (VI) SANO Sota   : c/o Mitsubishi Electric Corporation, 7-3, Marunouchi 2-chome, Chiyoda-ku, Tokyo 1008310, Japan | (VI) SUGAWARA Retsu   : c/o Mitsubishi Electric Corporation, 7-3, Marunouchi 2-chome, Chiyoda-ku, Tokyo 1008310, Japan | (VI) MIYOSHI Masahito   : c/o Mitsubishi Electric Corporation, 7-3, Marunouchi 2-chome, Chiyoda-ku, Tokyo 1008310, Japan</t>
  </si>
  <si>
    <t>(VI) Thiết bị chẩn đoán sự bất thường, thiết bị chuyển đổi điện, và phương pháp chẩn đoán sự bất thường</t>
  </si>
  <si>
    <t>(VI) Sáng chế đề cập đến thiết bị chẩn đoán sự bất thường (30), trong thiết bị chẩn đoán sự bất thường (30) này, dòng điện đi tới động cơ điện (2) được điều khiển bằng cách kiểm soát sự điều chế độ rộng xung của thiết bị chuyển đối điện (100) được phát hiện và được cho phân tích tần số, và bộ xác định (34) xác định sự bất thường của động cơ điện (2) dựa trên cơ sở đỉnh phổ của ít nhất một thành phần sóng dải bên của sóng điều chế thu được từ kết quả phân tích. Thiết bị chẩn đoán sự bất thường (30) bao gồm bộ thiết đặt tần số (33) để thiết đặt, từ trước, các tần số nhiễu (fnα) trong dòng điện. Bộ xác định (34) đánh giá xem có nhiễu ở đỉnh phổ của thành phần sóng dải bên hay không dựa trên cơ sở tần số của thành phần sóng dải bên và các tần số nhiễu được thiết đặt (fnα), để thực hiện xác định sự bất thường.</t>
  </si>
  <si>
    <t>29.06.2020&lt;t&gt;Filing&lt;t&gt;Filed&lt;lf&gt;21.12.2022&lt;t&gt;PCT National Phase Entry&lt;t&gt;PCT National Phase&lt;lf&gt;21.12.2022&lt;t&gt;Biên lai điện tử XLQ&lt;t&gt;Pending&lt;lf&gt;27.03.2023&lt;t&gt;SC QĐ chấp nhận đơn hợp lệ&lt;t&gt;Examined&lt;lf&gt;09.10.2024&lt;t&gt;SC TB cấp VBBH&lt;t&gt;Examined&lt;lf&gt;23.10.2024&lt;t&gt;1143 Trả lời thông báo kết quả thẩm định nội dung&lt;t&gt;&lt;lf&gt;23.10.2024&lt;t&gt;1155 Bổ sung bản tóm tắt&lt;t&gt;&lt;lf&gt;23.10.2024&lt;t&gt;1156 Nộp bản mô tả&lt;t&gt;&lt;lf&gt;23.10.2024&lt;t&gt;Biên lai điện tử XLQ&lt;t&gt;&lt;lf&gt;27.02.2025&lt;t&gt;SC TB cấp VBBH&lt;t&gt;&lt;lf&gt;16.04.2025&lt;t&gt;1151 Lệ phí cấp bằng&lt;t&gt;</t>
  </si>
  <si>
    <t>1-2022-07690</t>
  </si>
  <si>
    <t>https://wipopublish.ipvietnam.gov.vn/wopublish-search/service/patents/application/VN1202207690/doc/VN1202207690_DRAWINGS_1_1-2022-07690</t>
  </si>
  <si>
    <t>VN 1-2022-07690  25.05.2021</t>
  </si>
  <si>
    <t>VN 95467 | A | 26.06.2023</t>
  </si>
  <si>
    <t>PCT/AU2021/050494   25.05.2021</t>
  </si>
  <si>
    <t>IB WO/ 2021/237281   02.12.2021</t>
  </si>
  <si>
    <t>AU 2020901681 | 25.05.2020</t>
  </si>
  <si>
    <t>C21B 11/00  (2006.01) | C21B 13/00  (2006.01) | C22B 1/14  (2006.01) | C22B 1/24  (2006.01) | C22B 1/245  (2006.01) | C22B 5/10  (2006.01)</t>
  </si>
  <si>
    <t>(VI) Technological Resources Pty. Limited   : Level 43, 120 Collins Street, Melbourne, Victoria 3000, Australia</t>
  </si>
  <si>
    <t>(VI) BUCKLEY, Michael   : c/- Hamersley Iron Pty Limited, Level 18, Central Park, 152 - 158 Saint Georges Terrace, Perth, Western Australia 6000, Australia</t>
  </si>
  <si>
    <t>(VI) Viên bánh “xanh” nén, viên bánh sắt được hoàn nguyên trực tiếp, phương pháp sản xuất viên bánh “xanh” nén này và quy trình hoàn nguyên trực tiếp</t>
  </si>
  <si>
    <t>(VI) Sáng chế đề cập đến viên bánh "xanh" nén có thể tích trong khoảng từ 5cm3 đến 20cm3 bao gồm, trước khi hoàn nguyên theo quy trình hoàn nguyên trực tiếp, thành phần bao gồm ít nhất là 30% nguyên liệu sinh khối lignoxenluloza theo khối lượng khô và ít nhất là 55% quặng sắt mịn theo khối lượng, tỷ trọng trong khoảng từ 1,4g/cm3 đến 2,0g/cm3, và độ bền nén ít nhất là 500N. Viên bánh sắt được hoàn nguyên trực tiếp phù hợp cho việc sản xuất sắt và/hoặc thép bao gồm ít nhất là 85% sắt theo khối lượng và ít nhất 1% cacbon cố định theo khối lượng, và thể tích trong khoảng từ 7,5cm3 đến 30cm3, trong đó viên bánh có, trước khi hoàn nguyên (tức là viên bánh “xanh”), thành phần trên. Ngoài ra sáng chế còn đề cập đến phương pháp sản xuất viên bánh “xanh” nén và quy trình hoàn nguyên trực tiếp.</t>
  </si>
  <si>
    <t>25.05.2021&lt;t&gt;Filing&lt;t&gt;Filed&lt;lf&gt;24.11.2022&lt;t&gt;PCT National Phase Entry&lt;t&gt;PCT National Phase&lt;lf&gt;24.11.2022&lt;t&gt;Biên lai điện tử XLQ&lt;t&gt;Pending&lt;lf&gt;22.02.2023&lt;t&gt;1157 Bổ sung giấy ủy quyền&lt;t&gt;Examined&lt;lf&gt;05.05.2023&lt;t&gt;SC QĐ chấp nhận đơn hợp lệ&lt;t&gt;&lt;lf&gt;25.10.2023&lt;t&gt;1141 Yêu cầu thẩm định nội dung&lt;t&gt;&lt;lf&gt;25.10.2023&lt;t&gt;Biên lai điện tử XLQ&lt;t&gt;&lt;lf&gt;24.01.2025&lt;t&gt;SC TB cấp VBBH&lt;t&gt;&lt;lf&gt;14.02.2025&lt;t&gt;1151 Lệ phí cấp bằng&lt;t&gt;</t>
  </si>
  <si>
    <t>1-2022-08559</t>
  </si>
  <si>
    <t>https://wipopublish.ipvietnam.gov.vn/wopublish-search/service/patents/application/VN1202208559/doc/VN1202208559_DRAWINGS_1_1-2022-08559</t>
  </si>
  <si>
    <t>VN 1-2022-08559  27.05.2021</t>
  </si>
  <si>
    <t>VN 94157 | A | 25.04.2023</t>
  </si>
  <si>
    <t>PCT/JP2021/020247   27.05.2021</t>
  </si>
  <si>
    <t>IB WO/ 2021/241698   02.12.2021</t>
  </si>
  <si>
    <t>JP 2020-093321 | 28.05.2020</t>
  </si>
  <si>
    <t>F24F 11/47  (2006.01) | G06Q 50/00  (2006.01) | H02J 13/00  (2006.01) | H02J 3/00  (2006.01) | H02J 3/14  (2006.01)</t>
  </si>
  <si>
    <t>(VI) NAKAO, Takuya   : c/o Osaka Umeda Twin Towers South, 1-13-1, Umeda, Kita-ku, Osaka-Shi, Osaka 530-0001, Japan</t>
  </si>
  <si>
    <t>(VI) Hệ thống điều khiển hoạt động, thiết bị điều khiển hoạt động, và phương pháp điều khiển hoạt động</t>
  </si>
  <si>
    <t>(VI) Sáng chế đề cập đến hệ thống điều khiển hoạt động có khả năng ngăn sự giảm hiệu suất của việc điều khiển đáp ứng nhu cầu. Hệ thống điều khiển hoạt động (100) bao gồm bộ phận lưu trữ (71) và bộ phận xác định (72). Bộ phận lưu trữ để lưu trữ thông tin điện năng. Trên cơ sở thông tin điện năng, bộ phận xác định sẽ xác định thời gian hoạt động đặc biệt mà tại đó hoạt động đặc biệt của thiết bị chu trình chất làm lạnh được lắp đặt trong ít nhất một công trình hoặc ít nhất một khu vực cần được thực thi. Thông tin điện năng bao gồm ít nhất một trong số thông tin yêu cầu điều chỉnh nhu cầu cung cấp điện năng liên quan đến yêu cầu điều chỉnh nhu cầu cung cấp điện từ bên ngoài đến công trình hoặc khu vực, và thông tin giá điện năng trên thị trường liên quan đến giá thị trường của điện năng. Hoạt động đặc biệt bao gồm ít nhất một trong số hoạt động hồi dầu tại thời điểm làm mát, nghĩa là hoạt động hồi dầu trong quá trình làm mát của thiết bị chu trình chất làm lạnh, hoạt động hồi dầu tại thời điểm gia nhiệt, nghĩa là hoạt động hồi dầu trong quá trình gia nhiệt của thiết bị chu trình chất làm lạnh, và hoạt động phá băng trong quá trình gia nhiệt của thiết bị chu trình chất làm lạnh.</t>
  </si>
  <si>
    <t>27.05.2021&lt;t&gt;Filing&lt;t&gt;Filed&lt;lf&gt;27.12.2022&lt;t&gt;PCT National Phase Entry&lt;t&gt;PCT National Phase&lt;lf&gt;27.12.2022&lt;t&gt;Biên lai điện tử XLQ&lt;t&gt;Pending&lt;lf&gt;10.02.2023&lt;t&gt;1157 Bổ sung giấy ủy quyền&lt;t&gt;Examined&lt;lf&gt;10.02.2023&lt;t&gt;1190 OD TL Khác&lt;t&gt;Examined&lt;lf&gt;10.02.2023&lt;t&gt;Biên lai điện tử XLQ&lt;t&gt;&lt;lf&gt;17.03.2023&lt;t&gt;SC QĐ chấp nhận đơn hợp lệ&lt;t&gt;&lt;lf&gt;28.08.2024&lt;t&gt;SC TB dự định từ chối nội dung&lt;t&gt;&lt;lf&gt;26.11.2024&lt;t&gt;1143 Trả lời thông báo kết quả thẩm định nội dung&lt;t&gt;&lt;lf&gt;26.11.2024&lt;t&gt;Biên lai điện tử XLQ&lt;t&gt;&lt;lf&gt;16.12.2024&lt;t&gt;1101 NNĐ tự bổ sung sửa đổi đơn&lt;t&gt;&lt;lf&gt;16.12.2024&lt;t&gt;1155 Bổ sung bản tóm tắt&lt;t&gt;&lt;lf&gt;16.12.2024&lt;t&gt;1156 Nộp bản mô tả&lt;t&gt;&lt;lf&gt;16.12.2024&lt;t&gt;Biên lai điện tử XLQ&lt;t&gt;&lt;lf&gt;25.03.2025&lt;t&gt;SC TB cấp VBBH&lt;t&gt;&lt;lf&gt;14.04.2025&lt;t&gt;1151 Lệ phí cấp bằng&lt;t&gt;</t>
  </si>
  <si>
    <t>1-2022-06344</t>
  </si>
  <si>
    <t>https://wipopublish.ipvietnam.gov.vn/wopublish-search/service/patents/application/VN1202206344/doc/VN1202206344_DRAWINGS_1_1-2022-06344</t>
  </si>
  <si>
    <t>VN 1-2022-06344  12.03.2021</t>
  </si>
  <si>
    <t>VN 91475 | A | 25.11.2022</t>
  </si>
  <si>
    <t>PCT/CN2021/080460   12.03.2021</t>
  </si>
  <si>
    <t>IB WO/ 2021/180203   16.09.2021</t>
  </si>
  <si>
    <t>CN 202010172790.7 | 12.03.2020</t>
  </si>
  <si>
    <t>H04L 27/26  (2006.01) | H04W 72/0453  (2006.01) | H04W 84/12  (2006.01)</t>
  </si>
  <si>
    <t>(VI) YU, Jian   : Huawei Administration Building, Bantian, Longgang District, Shenzhen, Guangdong 518129, China | (VI) GAN, Ming   : Huawei Administration Building, Bantian, Longgang District, Shenzhen, Guangdong 518129, China | (VI) LIANG, Dandan   : Huawei Administration Building, Bantian, Longgang District, Shenzhen, Guangdong 518129, China | (VI) HU, Mengshi   : Huawei Administration Building, Bantian, Longgang District, Shenzhen, Guangdong 518129, China</t>
  </si>
  <si>
    <t>(VI) Phương pháp và thiết bị truyền dẫn dữ liệu, hệ thống chip và phương tiện lưu trữ đọc được bởi máy tính</t>
  </si>
  <si>
    <t>(VI) Sáng chế đề xuất phương pháp và thiết bị truyền dẫn dữ liệu, hệ thống chip, và vật ghi lưu trữ đọc được bởi máy tính. Theo phương pháp của sáng chế, trạm có thể nhận thông tin chỉ báo đánh thủng phần mở đầu, trong đó thông tin chỉ báo đánh thủng phần mở đầu này bao gồm một hoặc nhiều bộ phận chỉ báo, và một bộ phận chỉ báo tương ứng với thông tin đánh thủng phần mở đầu của gói dữ liệu; và gửi hoặc nhận gói dữ liệu dựa vào thông tin chỉ báo đánh thủng phần mở đầu. Thông tin đánh thủng phần mở đầu bao gồm kích thước và vị trí đánh thủng phần mở đầu, hoặc không có đánh thủng phần mở đầu. Thông tin đánh thủng phần mở đầu có thể chỉ số được biểu thị bởi thông tin chỉ báo đánh thủng phần mở đầu, nghiên cứu trạng thái đánh thủng phần mở đầu trong gói dữ liệu. Có thể nhận ra rằng, so với cách thức hiện nay là biểu thị trực tiếp các đơn vị tài nguyên, sáng chế có thể áp dụng được cho 802.11ax, 802.11be, và hệ thống Wi-Fi trong tương lai, và các chi phí báo hiệu có thể được giảm bớt nhờ biểu thị trạng thái đánh thủng phần mở đầu.</t>
  </si>
  <si>
    <t>12.03.2021&lt;t&gt;Filing&lt;t&gt;Filed&lt;lf&gt;30.09.2022&lt;t&gt;PCT National Phase Entry&lt;t&gt;PCT National Phase&lt;lf&gt;19.10.2022&lt;t&gt;SC QĐ chấp nhận đơn hợp lệ&lt;t&gt;Pending&lt;lf&gt;05.09.2024&lt;t&gt;SC TB dự định từ chối nội dung&lt;t&gt;Examined&lt;lf&gt;04.12.2024&lt;t&gt;1143 Trả lời thông báo kết quả thẩm định nội dung&lt;t&gt;Examined&lt;lf&gt;04.12.2024&lt;t&gt;1155 Bổ sung bản tóm tắt&lt;t&gt;&lt;lf&gt;04.12.2024&lt;t&gt;1156 Nộp bản mô tả&lt;t&gt;&lt;lf&gt;04.12.2024&lt;t&gt;Biên lai điện tử XLQ&lt;t&gt;&lt;lf&gt;25.03.2025&lt;t&gt;SC TB cấp VBBH&lt;t&gt;</t>
  </si>
  <si>
    <t>1-2022-05873</t>
  </si>
  <si>
    <t>https://wipopublish.ipvietnam.gov.vn/wopublish-search/service/patents/application/VN1202205873/doc/VN1202205873_DRAWINGS_1_1-2022-05873</t>
  </si>
  <si>
    <t>VN 1-2022-05873  14.02.2020</t>
  </si>
  <si>
    <t>VN 91338 | A | 25.11.2022</t>
  </si>
  <si>
    <t>PCT/EP2020/053987   14.02.2020</t>
  </si>
  <si>
    <t>IB WO/ 2021/160293   19.08.2021</t>
  </si>
  <si>
    <t>H04W 72/0446  (2006.01) | H04W 72/11  (2006.01) | H04W 72/23  (2006.01) | H04W 92/14  (2006.01)</t>
  </si>
  <si>
    <t>(VI) Nokia Technologies Oy   : Karakaari 7, 02610 ESPOO, Finland</t>
  </si>
  <si>
    <t>(VI) KORHONEN, Juha S.   : Keskiyöntie 12 A 1, 02210 Espoo, Finland | (VI) KESKITALO, Ilkka   : Varsankuja 3, 90240 Oulu, Finland | (VI) JAYASINGHE LADDU, Keeth Saliya   : Vallikatu 15 A 5, 02650 Espoo, Finland</t>
  </si>
  <si>
    <t>(VI) NÚT TRUY CẬP VÀ BACKHAUL TÍCH HỢP XUÔI, PHƯƠNG PHÁP VẬN HÀNH NÚT NÀY, NÚT TRUY CẬP VÀ BACKHAUL TÍCH HỢP NGƯỢC, PHƯƠNG PHÁP VẬN HÀNH NÚT NÀY</t>
  </si>
  <si>
    <t>(VI) Sáng chế đề xuất phương pháp vận hành nút truy cập và Backhaul tích hợp (Integrated Access and Backhaul, IAB) xuôi của mạng IAB, trong đó phương pháp này bao gồm các bước: nhận cấu hình tài nguyên vô tuyến thứ nhất biểu thị việc sử dụng của các tài nguyên vô tuyến bởi nút IAB ngược và bởi ít nhất một nút vô tuyến được phục vụ bởi nút IAB ngược; xác định cấu hình tài nguyên vô tuyến thứ hai cho nút IAB xuôi dựa vào cấu hình tài nguyên vô tuyến thứ nhất; và truyền thông với ít nhất một nút vô tuyến, được phục vụ bởi nút IAB xuôi, thông qua các tài nguyên vô tuyến theo cấu hình tài nguyên vô tuyến thứ hai.</t>
  </si>
  <si>
    <t>14.02.2020&lt;t&gt;Filing&lt;t&gt;Filed&lt;lf&gt;14.09.2022&lt;t&gt;PCT National Phase Entry&lt;t&gt;PCT National Phase&lt;lf&gt;14.09.2022&lt;t&gt;Biên lai điện tử XLQ&lt;t&gt;Pending&lt;lf&gt;07.10.2022&lt;t&gt;SC QĐ chấp nhận đơn hợp lệ&lt;t&gt;Examined&lt;lf&gt;30.08.2024&lt;t&gt;SC TB dự định từ chối nội dung&lt;t&gt;Examined&lt;lf&gt;19.11.2024&lt;t&gt;1143 Trả lời thông báo kết quả thẩm định nội dung&lt;t&gt;&lt;lf&gt;19.11.2024&lt;t&gt;1155 Bổ sung bản tóm tắt&lt;t&gt;&lt;lf&gt;19.11.2024&lt;t&gt;1156 Nộp bản mô tả&lt;t&gt;&lt;lf&gt;04.02.2025&lt;t&gt;SC TB cấp VBBH&lt;t&gt;&lt;lf&gt;29.04.2025&lt;t&gt;1145 Yêu cầu tách đơn&lt;t&gt;&lt;lf&gt;29.04.2025&lt;t&gt;1151 Lệ phí cấp bằng&lt;t&gt;&lt;lf&gt;29.04.2025&lt;t&gt;Biên lai điện tử XLQ&lt;t&gt;</t>
  </si>
  <si>
    <t>2-2022-00534</t>
  </si>
  <si>
    <t>https://wipopublish.ipvietnam.gov.vn/wopublish-search/service/patents/application/VN2202200534/doc/VN2202200534_DRAWINGS_1_2-2022-00534</t>
  </si>
  <si>
    <t>PCT national phase Utility</t>
  </si>
  <si>
    <t>VN 2-2022-00534  25.05.2021</t>
  </si>
  <si>
    <t>VN 5859 | A | 27.03.2023</t>
  </si>
  <si>
    <t>PCT/CN2021/095633   25.05.2021</t>
  </si>
  <si>
    <t>IB WO/ 2022/001488   06.01.2022</t>
  </si>
  <si>
    <t>CN 202021250393.9 | 30.06.2020</t>
  </si>
  <si>
    <t>F21S 2/00  (2006.01) | F21V 15/01  (2006.01) | F21V 3/00  (2006.01)</t>
  </si>
  <si>
    <t>(VI) PANASONIC ECOLOGY SYSTEMS GUANGDONG CO., LTD.   : 2 South Chaogui Road, Shunde High-Tech Industrial Zone (Ronggui), Foshan, Guangdong 528306, China</t>
  </si>
  <si>
    <t>(VI) WEN, Yingying   : 2 South Chaogui Road, Shunde High-Tech Industrial Zone (Ronggui), Foshan, Guangdong 528306, China | (VI) CAO, Zhanxiong   : 2 South Chaogui Road, Shunde High-Tech Industrial Zone (Ronggui), Foshan, Guangdong 528306, China | (VI) CHEN, Haozhou   : 2 South Chaogui Road, Shunde High-Tech Industrial Zone (Ronggui), Foshan, Guangdong 528306, China</t>
  </si>
  <si>
    <t>(VI) Thiết bị phát quang</t>
  </si>
  <si>
    <t>(VI) Giải pháp hữu ích đề cập đến thiết bị phát sáng, bao gồm: vỏ được bố trí có cổng truyền ánh sáng; nguồn sáng được bố trí bên trong vỏ; và nắp vỏ che nguồn sáng, trong đó nắp vỏ được tạo kết cấu để được bố trí ở cổng truyền ánh sáng để che vỏ; trong đó nắp vỏ bao gồm: phần nắp phía ngoại vi bên ngoài được bố trí có lỗ mở; phần nắp phía ngoại vi bên trong được đặt trong lỗ mở, trong đó khe hở truyền ánh sáng được tạo thành bằng cách tạo khoảng cách phần nắp phía ngoại vi bên trong với phần nắp phía ngoại vi bên ngoài; và gân nối được tạo kết cấu để mở rộng khe hở truyền ánh sáng, và nối phần nắp phía ngoại vi bên ngoài với phần nắp phía ngoại vi bên trong; trong đó gân nối được uốn cong vào phía trong của vỏ để tạo thành phần lõm truyền ánh sáng. Theo giải pháp hữu ích, gân nối mở rộng khe hở truyền ánh sáng được thiết kế như phần lõm truyền ánh sáng uốn cong vào phía trong của vỏ, sao cho ánh sáng được phát ra bởi nguồn sáng có thể đi xiên qua phần lõm truyền ánh sáng và được bức xạ đến khe hở truyền ánh sáng được đặt phía trên gân nối, nhờ đó đảm bảo sự tạo thành đường đi ánh sáng hoàn chỉnh trong khe hở truyền ánh sáng, do đó cải thiện hình thức và cách sử dụng của sản phẩm.</t>
  </si>
  <si>
    <t>25.05.2021&lt;t&gt;Filing&lt;t&gt;Filed&lt;lf&gt;28.11.2022&lt;t&gt;PCT National Phase Entry&lt;t&gt;PCT National Phase&lt;lf&gt;28.11.2022&lt;t&gt;Biên lai điện tử XLQ&lt;t&gt;Pending&lt;lf&gt;23.02.2023&lt;t&gt;SC QĐ chấp nhận đơn hợp lệ&lt;t&gt;Examined&lt;lf&gt;13.03.2023&lt;t&gt;2141 Yêu cầu thẩm định nội dung&lt;t&gt;Examined&lt;lf&gt;13.03.2023&lt;t&gt;Biên lai điện tử XLQ&lt;t&gt;&lt;lf&gt;11.03.2024&lt;t&gt;SC TB dự định từ chối nội dung&lt;t&gt;&lt;lf&gt;11.06.2024&lt;t&gt;2143 Trả lời thông báo kết quả thẩm định nội dung&lt;t&gt;&lt;lf&gt;11.06.2024&lt;t&gt;2155 Bổ sung bản tóm tắt&lt;t&gt;&lt;lf&gt;11.06.2024&lt;t&gt;2156 Nộp bản mô tả&lt;t&gt;&lt;lf&gt;11.06.2024&lt;t&gt;Biên lai điện tử XLQ&lt;t&gt;&lt;lf&gt;25.04.2025&lt;t&gt;SC TB cấp VBBH&lt;t&gt;</t>
  </si>
  <si>
    <t>1-2022-07006</t>
  </si>
  <si>
    <t>https://wipopublish.ipvietnam.gov.vn/wopublish-search/service/patents/application/VN1202207006/doc/VN1202207006_DRAWINGS_1_1-2022-07006</t>
  </si>
  <si>
    <t>VN 1-2022-07006  22.02.2021</t>
  </si>
  <si>
    <t>VN 92297 | A | 26.12.2022</t>
  </si>
  <si>
    <t>PCT/KR2021/002174   22.02.2021</t>
  </si>
  <si>
    <t>IB WO/ 2021/194100   30.09.2021</t>
  </si>
  <si>
    <t>KR 10-2020-0037836 | 27.03.2020</t>
  </si>
  <si>
    <t>H04N 19/119  (2006.01) | H04N 19/174  (2006.01) | H04N 19/186  (2006.01) | H04N 19/30  (2006.01) | H04N 19/593  (2006.01) | H04N 19/70  (2006.01) | H04N 19/96  (2006.01)</t>
  </si>
  <si>
    <t>(VI) HUMAX CO., LTD.   : 2 Yeongmun-ro Cheoin-gu Yongin-si Gyeonggi-do 17040, Republic of Korea</t>
  </si>
  <si>
    <t>(VI) JUNG, Jaehong   : 1704ho 101dong, 1 Dulle 11-gil Seongdong-gu Seoul 04775, Republic of Korea | (VI) KIM, Dongcheol   : 506ho 307dong, 17 Haryul-ro 46beon-gil Jangan-gu Suwon-si Gyeonggi-do 16323, Republic of Korea | (VI) SON, Juhyung   : 2102ho 603dong 120, Gamilbaekje-ro Hanam-si Gyeonggi-do 12997, Republic of Korea | (VI) KWAK, Jinsam   : 2006ho 203dong, 100, Anyangpangyo-ro Uiwang-si Gyeonggi-do 16014, Republic of Korea</t>
  </si>
  <si>
    <t>(VI) Vật ghi và thiết bị xử lý tín hiệu video bằng cách sử dụng phần đầu ảnh</t>
  </si>
  <si>
    <t>(VI) Sáng chế đề cập đến phương pháp xử lý tín hiệu video, phương pháp này bao gồm các bước: thu, từ bộ thông số trình tự (sequence parameter set, SPS) được áp dụng cho trình tự video lớp được mã hóa (coded layer video sequence, CLVS) hiện thời, cờ cho phép công cụ mã hóa cấp trình tự biểu thị xem công cụ mã hóa có được cho phép cho CLVS hiện thời hay không; nếu cờ cho phép công cụ mã hóa cấp trình tự biểu thị rằng công cụ mã hóa được cho phép cho CLVS hiện thời, thu cờ cho phép công cụ mã hóa cấp ảnh biểu thị xem công cụ mã hóa có được cho phép cho ảnh hiện thời được bao gồm trong CLVS hiện thời hay không; thu, từ phần đầu phần chia của phần chia hiện thời được bao gồm trong ảnh hiện thời, cờ phần đầu ảnh trong phần đầu phần chia biểu thị xem cấu trúc cú pháp phần đầu ảnh có tồn tại trong phần đầu phần chia hay không; và nếu cờ phần đầu ảnh trong phần đầu phần chia biểu thị rằng không có cấu trúc cú pháp phần đầu ảnh nào tồn tại trong phần đầu phần chia, và cờ cho phép công cụ mã hóa cấp ảnh biểu thị rằng công cụ mã hóa được cho phép, thu, từ phần đầu phần chia, cờ cho phép công cụ mã hóa cấp phần chia biểu thị xem công cụ mã hóa có được sử dụng cho phần chia hiện thời hay không.</t>
  </si>
  <si>
    <t>22.02.2021&lt;t&gt;Filing&lt;t&gt;Filed&lt;lf&gt;27.10.2022&lt;t&gt;PCT National Phase Entry&lt;t&gt;PCT National Phase&lt;lf&gt;27.10.2022&lt;t&gt;Biên lai điện tử XLQ&lt;t&gt;Pending&lt;lf&gt;18.11.2022&lt;t&gt;SC QĐ chấp nhận đơn hợp lệ&lt;t&gt;Examined&lt;lf&gt;30.08.2024&lt;t&gt;SC TB dự định từ chối nội dung&lt;t&gt;Examined&lt;lf&gt;27.11.2024&lt;t&gt;1143 Trả lời thông báo kết quả thẩm định nội dung&lt;t&gt;&lt;lf&gt;27.11.2024&lt;t&gt;1155 Bổ sung bản tóm tắt&lt;t&gt;&lt;lf&gt;27.11.2024&lt;t&gt;1156 Nộp bản mô tả&lt;t&gt;&lt;lf&gt;27.11.2024&lt;t&gt;Biên lai điện tử XLQ&lt;t&gt;&lt;lf&gt;20.01.2025&lt;t&gt;1101 NNĐ tự bổ sung sửa đổi đơn&lt;t&gt;&lt;lf&gt;20.01.2025&lt;t&gt;1156 Nộp bản mô tả&lt;t&gt;&lt;lf&gt;20.01.2025&lt;t&gt;Biên lai điện tử XLQ&lt;t&gt;&lt;lf&gt;26.02.2025&lt;t&gt;SC TB cấp VBBH&lt;t&gt;&lt;lf&gt;23.05.2025&lt;t&gt;1145 Yêu cầu tách đơn&lt;t&gt;&lt;lf&gt;23.05.2025&lt;t&gt;Biên lai điện tử XLQ&lt;t&gt;&lt;lf&gt;26.05.2025&lt;t&gt;1151 Lệ phí cấp bằng&lt;t&gt;</t>
  </si>
  <si>
    <t>1-2022-06349</t>
  </si>
  <si>
    <t>https://wipopublish.ipvietnam.gov.vn/wopublish-search/service/patents/application/VN1202206349/doc/VN1202206349_DRAWINGS_1_1-2022-06349</t>
  </si>
  <si>
    <t>VN 1-2022-06349  31.12.2020</t>
  </si>
  <si>
    <t>VN 91478 | A | 25.11.2022</t>
  </si>
  <si>
    <t>PCT/CN2020/141881   31.12.2020</t>
  </si>
  <si>
    <t>IB WO/ 2021/184920   23.09.2021</t>
  </si>
  <si>
    <t>CN 202010202057.5 | 20.03.2020</t>
  </si>
  <si>
    <t>G10K 11/175  (2006.01) | G10K 11/178  (2006.01) | H04M 1/19  (2006.01) | H04M 1/60  (2006.01)</t>
  </si>
  <si>
    <t>(VI) WU, Rongrong   : Huawei Administration Building, Bantian, Longgang District, Shenzhen, Guangdong 518129, China | (VI) SONG, Xiangao   : Huawei Administration Building, Bantian, Longgang District, Shenzhen, Guangdong 518129, China | (VI) LIU, Jiahe   : Huawei Administration Building, Bantian, Longgang District, Shenzhen, Guangdong 518129, China | (VI) GAO, Junping   : Huawei Administration Building, Bantian, Longgang District, Shenzhen, Guangdong 518129, China</t>
  </si>
  <si>
    <t>(VI) PHƯƠNG PHÁP CHẮN ÂM THANH, VÀ THIẾT BỊ ĐẦU CUỐI</t>
  </si>
  <si>
    <t>(VI) Sáng chế đề cập đến phương pháp và thiết bị chắn âm thanh, và thiết bị đầu cuối. Khi thiết bị đầu cuối sử dụng bộ thu làm đầu ra của tín hiệu audio, thiết bị đầu cuối xác định, dựa trên tín hiệu audio, tín hiệu âm thanh chắn, và sau đó phát tín hiệu âm thanh chắn bằng cách sử dụng loa. Tín hiệu âm thanh chắn được xác định dựa trên tín hiệu audio, và chênh lệch giữa khoảng cách từ loa đến trường xa và khoảng cách từ bộ thu đến trường xa là nhỏ. Do đó, tín hiệu âm thanh chắn có thể chắn tốt hơn âm thanh bị rò rỉ của bộ thu và ngăn ngừa sự rò rỉ thông tin trong âm thanh cuộc gọi. Ngoài ra, tín hiệu âm thanh chắn và tín hiệu âm thanh lần lượt được kết xuất bởi loa và bộ thu, khi người nghe chủ động lắng nghe tín hiệu âm thanh bằng cách sử dụng bộ thu, chênh lệch giữa khoảng cách từ loa đến tai của người nghe chủ động và khoảng cách từ bộ thu đến tai của người nghe chủ động là lớn. Do đó, tín hiệu âm thanh chắn gây ít nhiễu cho việc nghe tín hiệu âm thanh đối với người nghe chủ động, và không ảnh hưởng chất lượng cuộc gọi của người nghe chủ động.</t>
  </si>
  <si>
    <t>31.12.2020&lt;t&gt;Filing&lt;t&gt;Filed&lt;lf&gt;30.09.2022&lt;t&gt;PCT National Phase Entry&lt;t&gt;PCT National Phase&lt;lf&gt;30.09.2022&lt;t&gt;Biên lai điện tử XLQ&lt;t&gt;Pending&lt;lf&gt;21.10.2022&lt;t&gt;SC QĐ chấp nhận đơn hợp lệ&lt;t&gt;Examined&lt;lf&gt;05.09.2024&lt;t&gt;SC TB dự định từ chối nội dung&lt;t&gt;Examined&lt;lf&gt;21.11.2024&lt;t&gt;1143 Trả lời thông báo kết quả thẩm định nội dung&lt;t&gt;&lt;lf&gt;21.11.2024&lt;t&gt;1155 Bổ sung bản tóm tắt&lt;t&gt;&lt;lf&gt;21.11.2024&lt;t&gt;1156 Nộp bản mô tả&lt;t&gt;&lt;lf&gt;21.11.2024&lt;t&gt;Biên lai điện tử XLQ&lt;t&gt;&lt;lf&gt;25.03.2025&lt;t&gt;SC TB cấp VBBH&lt;t&gt;&lt;lf&gt;21.04.2025&lt;t&gt;1151 Lệ phí cấp bằng&lt;t&gt;</t>
  </si>
  <si>
    <t>1-2022-07202</t>
  </si>
  <si>
    <t>https://wipopublish.ipvietnam.gov.vn/wopublish-search/service/patents/application/VN1202207202/doc/VN1202207202_DRAWINGS_1_1-2022-07202</t>
  </si>
  <si>
    <t>VN 1-2022-07202  27.01.2021</t>
  </si>
  <si>
    <t>VN 92330 | A | 26.12.2022</t>
  </si>
  <si>
    <t>PCT/KR2021/001070   27.01.2021</t>
  </si>
  <si>
    <t>IB WO/ 2021/206280   14.10.2021</t>
  </si>
  <si>
    <t>H04N 19/105  (2006.01) | H04N 19/11  (2006.01) | H04N 19/139  (2006.01) | H04N 19/172  (2006.01) | H04N 19/176  (2006.01) | H04N 19/52  (2006.01)</t>
  </si>
  <si>
    <t>(VI) SAMSUNG ELECTRONICS CO., LTD.   : 129, Samsung-ro, Yeongtong-gu, Suwon-si, Gyeonggi-do 16677, Republic of Korea</t>
  </si>
  <si>
    <t>(VI) PARK, Minwoo   : 129, Samsung-ro, Yeongtong-gu, Suwon-si, Gyeonggi-do 16677, Republic of Korea | (VI) CHOI, Kiho   : 129, Samsung-ro, Yeongtong-gu, Suwon-si, Gyeonggi-do 16677, Republic of Korea | (VI) PIAO, Yinji   : 129, Samsung-ro, Yeongtong-gu, Suwon-si, Gyeonggi-do 16677, Republic of Korea | (VI) PARK, Minsoo   : 129, Samsung-ro, Yeongtong-gu, Suwon-si, Gyeonggi-do 16677, Republic of Korea | (VI) CHOI, Kwangpyo   : 129, Samsung-ro, Yeongtong-gu, Suwon-si, Gyeonggi-do 16677, Republic of Korea</t>
  </si>
  <si>
    <t>(VI) Phương pháp giải mã vectơ chuyển động bằng thiết bị giải mã hình ảnh, phương pháp mã hóa vectơ chuyển động bằng thiết bị mã hóa hình ảnh và phương tiện đọc được bằng máy tính không tạm thời</t>
  </si>
  <si>
    <t>(VI) Sáng chế đề xuất phương pháp giải mã vectơ chuyển động, phương pháp này gồm bước xác định tính khả dụng của khối lân cận thứ nhất được chọn theo thông tin thu được từ dòng bit; khi khối lân cận thứ nhất được xác định là không khả dụng bằng cách sử dụng thông tin chỉ báo tính khả dụng của khối lân cận thứ nhất, hoặc chỉ mục ảnh tham chiếu của khối lân cận thứ nhất theo cùng hướng dự đoán với hướng dự đoán của khối hiện thời là giống với giá trị định trước; thu được vectơ chuyển động dự đoán của khối hiện thời từ vectơ chuyển động của khối lân cận thứ hai ở vị trí định trước, khối lân cận thứ hai liền kề với khối hiện thời; và thu được vectơ chuyển động của khối hiện thời bằng cách kết hợp vectơ chuyển động dự đoán của khối hiện thời với vectơ chuyển động vi phân.</t>
  </si>
  <si>
    <t>27.01.2021&lt;t&gt;Filing&lt;t&gt;Filed&lt;lf&gt;03.11.2022&lt;t&gt;PCT National Phase Entry&lt;t&gt;PCT National Phase&lt;lf&gt;24.11.2022&lt;t&gt;SC QĐ chấp nhận đơn hợp lệ&lt;t&gt;Pending&lt;lf&gt;10.09.2024&lt;t&gt;SC TB dự định từ chối nội dung&lt;t&gt;Examined&lt;lf&gt;10.12.2024&lt;t&gt;1143 Trả lời thông báo kết quả thẩm định nội dung&lt;t&gt;Examined&lt;lf&gt;10.12.2024&lt;t&gt;1155 Bổ sung bản tóm tắt&lt;t&gt;&lt;lf&gt;10.12.2024&lt;t&gt;1156 Nộp bản mô tả&lt;t&gt;&lt;lf&gt;28.03.2025&lt;t&gt;SC TB cấp VBBH&lt;t&gt;</t>
  </si>
  <si>
    <t>1-2022-07001</t>
  </si>
  <si>
    <t>https://wipopublish.ipvietnam.gov.vn/wopublish-search/service/patents/application/VN1202207001/doc/VN1202207001_DRAWINGS_1_1-2022-07001</t>
  </si>
  <si>
    <t>VN 1-2022-07001  05.02.2021</t>
  </si>
  <si>
    <t>VN 92296 | A | 26.12.2022</t>
  </si>
  <si>
    <t>PCT/CN2021/075516   05.02.2021</t>
  </si>
  <si>
    <t>IB WO/ 2021/196891   07.10.2021</t>
  </si>
  <si>
    <t>CN 202020440111.5 | 31.03.2020</t>
  </si>
  <si>
    <t>B60H 3/00  (2006.01) | F04D 25/08  (2006.01) | F04D 25/10  (2006.01) | F24F 7/00  (2006.01)</t>
  </si>
  <si>
    <t>(VI) ZHANG, Xiaofei   : 2 South Chaogui Road, Shunde High-Tech Industrial Zone (Ronggui), Foshan, Guangdong 528306, China | (VI) CHEN, Jiaxuan   : 2 South Chaogui Road, Shunde High-Tech Industrial Zone (Ronggui), Foshan, Guangdong 528306, China | (VI) HUANG, Rui   : 2 South Chaogui Road, Shunde High-Tech Industrial Zone (Ronggui), Foshan, Guangdong 528306, China | (VI) LIANG, Ziyan   : 2 South Chaogui Road, Shunde High-Tech Industrial Zone (Ronggui), Foshan, Guangdong 528306, China | (VI) LIANG, Haohui   : 2 South Chaogui Road, Shunde High-Tech Industrial Zone (Ronggui), Foshan, Guangdong 528306, China | (VI) WEN, Yingying   : 2 South Chaogui Road, Shunde High-Tech Industrial Zone (Ronggui), Foshan, Guangdong 528306, China</t>
  </si>
  <si>
    <t>(VI) Thiết bị thông gió và gia nhiệt</t>
  </si>
  <si>
    <t>(VI) Sáng chế đề cập đến thiết bị thông gió và gia nhiệt, bao gồm: vỏ (130), lối vào không khí (201), lối ra không khí xả (202), lối ra không khí tuần hoàn (203) và cánh lật (102). Cánh lật (102) bao gồm: trục quay (220) và bộ làm lệch hướng không khí (210), trong đó trục quay (220) bao gồm: phần nhô ra thứ nhất (310) và phần nhô ra thứ hai (320), phần nhô ra thứ nhất (310) được tạo kết cấu để nhô về phía một đầu của mặt ngoài của bộ làm lệch hướng không khí (210), và phần nhô ra thứ hai (320) được tạo kết cấu để nhô về phía đầu còn lại của mặt ngoài của bộ làm lệch hướng không khí (210) theo hướng ngược lại với hướng nhô ra của phần nhô ra thứ nhất (310). Vỏ (130) bao gồm: lỗ lắp thứ hai (530) và phần cố định thứ nhất (510), lỗ lắp thứ hai (530) nằm trên thành phía ngược dòng thứ nhất (131) của lối ra không khí xả (202), trong đó lỗ lắp thứ hai (530) được tạo kết cấu để có thể lắp được bởi phần nhô ra thứ hai (320), và phần cố định thứ nhất (510) được bố trí trên thành phía ngược dòng thứ hai (132) đối diện với thành phía ngược dòng thứ nhất (131), trong đó phần cố định thứ nhất (510) được tạo kết cấu để dẫn hướng phần nhô ra thứ nhất (310) từ mặt ngoài của thành phía ngược dòng thứ hai (132) đến mặt trong của thành phía ngược dòng thứ hai (132), và cố định phần nhô ra thứ nhất (310) ở trạng thái của phần nhô ra thứ hai (320) được lắp vào lỗ lắp thứ hai (530).</t>
  </si>
  <si>
    <t>05.02.2021&lt;t&gt;Filing&lt;t&gt;Filed&lt;lf&gt;27.10.2022&lt;t&gt;PCT National Phase Entry&lt;t&gt;PCT National Phase&lt;lf&gt;27.10.2022&lt;t&gt;Biên lai điện tử XLQ&lt;t&gt;Pending&lt;lf&gt;18.11.2022&lt;t&gt;SC QĐ chấp nhận đơn hợp lệ&lt;t&gt;Examined&lt;lf&gt;05.05.2023&lt;t&gt;1141 Yêu cầu thẩm định nội dung&lt;t&gt;Examined&lt;lf&gt;05.05.2023&lt;t&gt;Biên lai điện tử XLQ&lt;t&gt;&lt;lf&gt;24.06.2024&lt;t&gt;SC TB dự định từ chối nội dung&lt;t&gt;&lt;lf&gt;18.09.2024&lt;t&gt;1143 Trả lời thông báo kết quả thẩm định nội dung&lt;t&gt;&lt;lf&gt;18.09.2024&lt;t&gt;Biên lai điện tử XLQ&lt;t&gt;&lt;lf&gt;31.03.2025&lt;t&gt;SC TB cấp VBBH&lt;t&gt;&lt;lf&gt;21.04.2025&lt;t&gt;1151 Lệ phí cấp bằng&lt;t&gt;</t>
  </si>
  <si>
    <t>1-2022-06598</t>
  </si>
  <si>
    <t>https://wipopublish.ipvietnam.gov.vn/wopublish-search/service/patents/application/VN1202206598/doc/VN1202206598_DRAWINGS_1_1-2022-06598</t>
  </si>
  <si>
    <t>VN 1-2022-06598  11.03.2021</t>
  </si>
  <si>
    <t>VN 92144 | A | 26.12.2022</t>
  </si>
  <si>
    <t>PCT/SG2021/050126   11.03.2021</t>
  </si>
  <si>
    <t>IB WO/ 2021/183054   16.09.2021</t>
  </si>
  <si>
    <t>CN 202010177188.2 | 13.03.2020</t>
  </si>
  <si>
    <t>H02S 50/00  (2006.01)</t>
  </si>
  <si>
    <t>(VI) ENVISION DIGITAL INTERNATIONAL PTE. LTD.   : 1 Harbourfront Avenue, #17-01 Keppel Bay Tower, Singapore 098632, Singapore | (VI) SHANGHAI ENVISION DIGITAL CO., LTD.   : No. 15, Lane 55, Chuanhe Road, China (Shanghai) Pilot Free Trade Zone, Shanghai, China</t>
  </si>
  <si>
    <t>(VI) SUN, Jie   : c/o SHANGHAI ENVISION DIGITAL co., LTD., No. 15, Lane 55, Chuanhe Road, China (Shanghai) Pilot Free Trade Zone, Shanghai, China | (VI) CHANG, Jing   : c/o SHANGHAI ENVISION DIGITAL co., LTD., No. 15, Lane 55, Chuanhe Road, China (Shanghai) Pilot Free Trade Zone, Shanghai, China | (VI) YANG, Jinlin   : c/o SHANGHAI ENVISION DIGITAL co., LTD., No. 15, Lane 55, Chuanhe Road, China (Shanghai) Pilot Free Trade Zone, Shanghai, China | (VI) LI, Zhousheng   : c/o SHANGHAI ENVISION DIGITAL co., LTD., No. 15, Lane 55, Chuanhe Road, China (Shanghai) Pilot Free Trade Zone, Shanghai, China | (VI) JIAN, Kang   : c/o SHANGHAI ENVISION DIGITAL co., LTD., No. 15, Lane 55, Chuanhe Road, China (Shanghai) Pilot Free Trade Zone, Shanghai, China | (VI) JIANG, Huirong   : c/o SHANGHAI ENVISION DIGITAL co., LTD., No. 15, Lane 55, Chuanhe Road, China (Shanghai) Pilot Free Trade Zone, Shanghai, China</t>
  </si>
  <si>
    <t>(VI) Phương pháp và thiết bị xác định trạng thái vận hành của mảng quang điện, thiết bị máy tính và vật ghi</t>
  </si>
  <si>
    <t>(VI) Sáng chế đề cập đến phương pháp và thiết bị xác định trạng thái vận hành của mảng quang điện, thiết bị máy tính và vật ghi, thuộc lĩnh vực công nghệ quang điện. Phương pháp này bao gồm các bước: thu thập dữ liệu trạng thái vận hành hiện tại của mảng quang điện, trong đó mảng quang điện bao gồm ít nhất hai chuỗi quang điện song song, và dữ liệu trạng thái vận hành hiện tại bao gồm các giá trị dòng điện đầu ra hiện tại của các chuỗi quang điện và các bức xạ hiện tại tương ứng với các chuỗi quang diện; xác định các tham số đặc trưng hiện tại của mảng quang điện dựa trên dữ liệu trạng thái vận hành hiện tại, trong đó các tham số đặc trưng hiện tại bao gồm giá trị dòng điện đặc trưng hiện tại, tỉ lệ gián đoạn dòng điện hiện tại và các bức xạ hiện tại; và xác định trạng thái vận hành của mảng quang điện bằng cách so sánh các tham số đặc trưng hiện tại với các tham số đặc trưng tiêu chuẩn của mảng quang điện. Xác định trạng thái vận hành hiện tại của mảng quang điện bằng cách so sánh các tham số đặc trưng hiện tại được xác định dựa trên dữ liệu trạng thái vận hành theo thời gian thực với các tham số đặc trưng tiêu chuẩn có thể cải thiện độ chính xác của việc xác định trạng thái vận hành của mảng quang điện.</t>
  </si>
  <si>
    <t>Tài liệu được đối chứngTài liệu tham khảoDanh mụcYêu cầu bảo hộLoại tài liệu đối chứng  12022-02-03 Kết quả thẩm định sơ bộ quốc tế cho đơn PCT số PCT/SG2021/050126 Notification and ReportSáng chế</t>
  </si>
  <si>
    <t>11.03.2021&lt;t&gt;Filing&lt;t&gt;Filed&lt;lf&gt;12.10.2022&lt;t&gt;PCT National Phase Entry&lt;t&gt;PCT National Phase&lt;lf&gt;12.10.2022&lt;t&gt;1195 Yêu cầu ASPEC&lt;t&gt;Pending&lt;lf&gt;12.10.2022&lt;t&gt;Biên lai điện tử XLQ&lt;t&gt;Examined&lt;lf&gt;02.11.2022&lt;t&gt;SC QĐ chấp nhận đơn hợp lệ&lt;t&gt;&lt;lf&gt;27.11.2023&lt;t&gt;SC TB cấp VBBH&lt;t&gt;</t>
  </si>
  <si>
    <t>1-2022-05685</t>
  </si>
  <si>
    <t>https://wipopublish.ipvietnam.gov.vn/wopublish-search/service/patents/application/VN1202205685/doc/VN1202205685_DRAWINGS_1_1-2022-05685</t>
  </si>
  <si>
    <t>1-0047411-000   21.05.2025</t>
  </si>
  <si>
    <t>13.02.2040</t>
  </si>
  <si>
    <t>VN 1-2022-05685  13.02.2020</t>
  </si>
  <si>
    <t>VN 92544 | A | 27.01.2023</t>
  </si>
  <si>
    <t>PCT/CN2020/075131   13.02.2020</t>
  </si>
  <si>
    <t>IB WO/ 2021/159407   19.08.2021</t>
  </si>
  <si>
    <t>(VI) Nokia Technologies Oy   : Karakaari 7, Espoo, 02610, Finland</t>
  </si>
  <si>
    <t>(VI) KEATING, Ryan   : 1743 W. Erie St 3F, Chicago, Illinois 60622, United State of America | (VI) MENG, Yan   : No. 388 Ningqiao Road, Pudong Jinqiao, Shanghai 201206, China | (VI) LIU, Jianguo   : No. 388 Ningqiao Road, Pudong Jinqiao, Shanghai 201206, China | (VI) TAO, Tao   : No. 388 Ningqiao Road, Pudong Jinqiao, Shanghai 201206, China</t>
  </si>
  <si>
    <t>(VI) Phương pháp và thiết bị quét chùm tia trên truyền dẫn tín hiệu tham chiếu để định vị liên kết lên</t>
  </si>
  <si>
    <t>(VI) Sáng chế đề cập đến phương pháp và thiết bị quét tia trên truyền dẫn tín hiệu tham chiếu định vị liên kết lên. Phương pháp áp dụng cho trạm cơ sở bao gồm các bước: gửi yêu cầu đối với báo cáo về khả năng beamforming đến thiết bị người dùng đích; nhận báo cáo về khả năng beamforming từ thiết bị người dùng đích; phân bổ ít nhất một tài nguyên tín hiệu tham chiếu định vị để sử dụng bởi thiết bị người dùng đích dựa vào ít nhất thông tin khả năng có trong báo cáo này; xác định quy tắc quét tia dựa vào ít nhất một tài nguyên tín hiệu tham chiếu định vị được cấp phát cho thiết bị người dùng đích; và gửi phần cấp phát tài nguyên tín hiệu tham chiếu định vị và quy tắc quét tia đến thiết bị người dùng đích. Phương pháp tương ứng áp dụng cho thiết bị người dùng bao gồm các bước: nhận yêu cầu đối với báo cáo về khả năng beamforming từ trạm cơ sở phục vụ; gửi báo cáo về khả năng beamforming đến trạm cơ sở phục vụ; nhận thông tin liên quan đến ít nhất một tài nguyên tín hiệu tham chiếu định vị và quy tắc quét tia từ trạm cơ sở phục vụ; và thực hiện việc quét tia trên các truyền dẫn tín hiệu tham chiếu định vị liên kết lên nhờ sử dụng cấp phát tài nguyên tín hiệu tham chiếu định vị nhận được dựa vào quy tắc quét tia.</t>
  </si>
  <si>
    <t>13.02.2020&lt;t&gt;Filing&lt;t&gt;Filed&lt;lf&gt;06.09.2022&lt;t&gt;PCT National Phase Entry&lt;t&gt;PCT National Phase&lt;lf&gt;07.10.2022&lt;t&gt;SC TB dự định từ chối hình thức&lt;t&gt;Pending&lt;lf&gt;14.11.2022&lt;t&gt;1123 Trả lời thông báo kết quả thẩm định hình thức&lt;t&gt;Pending&lt;lf&gt;14.11.2022&lt;t&gt;Biên lai điện tử XLQ&lt;t&gt;Examined&lt;lf&gt;02.12.2022&lt;t&gt;SC QĐ chấp nhận đơn hợp lệ&lt;t&gt;Examined&lt;lf&gt;05.09.2024&lt;t&gt;SC TB dự định từ chối nội dung&lt;t&gt;Examined&lt;lf&gt;27.09.2024&lt;t&gt;1143 Trả lời thông báo kết quả thẩm định nội dung&lt;t&gt;&lt;lf&gt;27.09.2024&lt;t&gt;Biên lai điện tử XLQ&lt;t&gt;&lt;lf&gt;22.10.2024&lt;t&gt;1101 NNĐ tự bổ sung sửa đổi đơn&lt;t&gt;&lt;lf&gt;22.10.2024&lt;t&gt;1155 Bổ sung bản tóm tắt&lt;t&gt;&lt;lf&gt;22.10.2024&lt;t&gt;1156 Nộp bản mô tả&lt;t&gt;&lt;lf&gt;22.10.2024&lt;t&gt;Biên lai điện tử XLQ&lt;t&gt;&lt;lf&gt;20.11.2024&lt;t&gt;SC TB cấp VBBH&lt;t&gt;&lt;lf&gt;19.12.2024&lt;t&gt;1151 Lệ phí cấp bằng&lt;t&gt;&lt;lf&gt;21.05.2025&lt;t&gt;SC Tài liệu cấp VBBH 1263&lt;t&gt;</t>
  </si>
  <si>
    <t>1-2022-07549</t>
  </si>
  <si>
    <t>https://wipopublish.ipvietnam.gov.vn/wopublish-search/service/patents/application/VN1202207549/doc/VN1202207549_DRAWINGS_1_1-2022-07549</t>
  </si>
  <si>
    <t>VN 1-2022-07549  25.05.2020</t>
  </si>
  <si>
    <t>VN 93519 | A | 27.03.2023</t>
  </si>
  <si>
    <t>PCT/JP2020/020472   25.05.2020</t>
  </si>
  <si>
    <t>IB WO/ 2021/240578   02.12.2021</t>
  </si>
  <si>
    <t>(VI) KANEMARU Makoto   : c/o Mitsubishi Electric Corporation, 7-3, Marunouchi 2-chome, Chiyoda-ku, Tokyo 1008310, Japan | (VI) MIYAUCHI Toshihiko   : c/o Mitsubishi Electric Corporation, 7-3, Marunouchi 2-chome, Chiyoda-ku, Tokyo 1008310, Japan</t>
  </si>
  <si>
    <t>(VI) Thiết bị chẩn đoán động cơ</t>
  </si>
  <si>
    <t>(VI) Sáng chế đề cập đến thiết bị chẩn đoán động cơ điện bao gồm: bộ xử lý tính toán để tính toán giá trị momen từ dòng điện được phát hiện và điện áp được phát hiện của động cơ điện, và phát hiện sự bất thường ở động cơ điện; và bộ lưu trữ. Bộ xử lý tính toán bao gồm khối phân tích để thực hiện phân tích FFT đối với dòng điện được phát hiện, trích xuất giá trị đỉnh của cường độ tín hiệu trong dải tần đặc trưng từ các sóng dải biên, và lưu trữ giá trị đỉnh và giá trị momen tại thời điểm đó từ trước trong bộ lưu trữ; và khối xác định sự bất thường. Khối xác định sự bất thường so sánh giá trị đỉnh của cường độ tín hiệu trong dải tần đặc trưng thu được nhờ việc phân tích FFT, với giá trị đỉnh đối với mỗi giá trị momen được lưu trữ từ trước trong bộ lưu trữ và ngưỡng được lưu trữ trong bộ lưu trữ, nhờ đó thực hiện xác định sự bất thường đối với động cơ điện.</t>
  </si>
  <si>
    <t>25.05.2020&lt;t&gt;Filing&lt;t&gt;Filed&lt;lf&gt;18.11.2022&lt;t&gt;PCT National Phase Entry&lt;t&gt;PCT National Phase&lt;lf&gt;18.11.2022&lt;t&gt;Biên lai điện tử XLQ&lt;t&gt;Pending&lt;lf&gt;10.02.2023&lt;t&gt;SC QĐ chấp nhận đơn hợp lệ&lt;t&gt;Examined&lt;lf&gt;24.07.2024&lt;t&gt;1101 NNĐ tự bổ sung sửa đổi đơn&lt;t&gt;Examined&lt;lf&gt;24.07.2024&lt;t&gt;1155 Bổ sung bản tóm tắt&lt;t&gt;&lt;lf&gt;24.07.2024&lt;t&gt;1156 Nộp bản mô tả&lt;t&gt;&lt;lf&gt;24.07.2024&lt;t&gt;Biên lai điện tử XLQ&lt;t&gt;&lt;lf&gt;30.12.2024&lt;t&gt;SC TB dự định từ chối nội dung&lt;t&gt;&lt;lf&gt;17.01.2025&lt;t&gt;1143 Trả lời thông báo kết quả thẩm định nội dung&lt;t&gt;&lt;lf&gt;09.05.2025&lt;t&gt;SC TB cấp VBBH&lt;t&gt;</t>
  </si>
  <si>
    <t>1-2022-01047</t>
  </si>
  <si>
    <t>VN 1-2022-01047  02.06.2016</t>
  </si>
  <si>
    <t>VN 87570 | A | 25.07.2022</t>
  </si>
  <si>
    <t>PCT/US2016/035409   02.06.2016</t>
  </si>
  <si>
    <t>IB WO/ 2016/196726   08.12.2016</t>
  </si>
  <si>
    <t>US 62/171,693 | 05.06.2015</t>
  </si>
  <si>
    <t>C07K 16/18  (2006.01) | G01N 33/68  (2006.01)</t>
  </si>
  <si>
    <t>(VI) AC IMMUNE SA   : EPFL Innovation Park, Building B, CH-1015 Lausanne, Switzerland | (VI) GENENTECH, INC.   : 1 DNA Way, South San Francisco, California 94080, United States of America</t>
  </si>
  <si>
    <t>(VI) DI CARA, Danielle Marie   : 1 DNA Way, South San Francisco, California 94080, United States of America | (VI) AYALON, Gai   : 1 DNA Way, South San Francisco, California 94080, United States of America | (VI) ADOLFSSON, Oskar   : EPFL Innovation Park, Building B, CH-1015 Lausanne, Switzerland | (VI) HOTZEL, Isidro   : 1 DNA Way, South San Francisco, California 94080, United States of America</t>
  </si>
  <si>
    <t>(VI) Kháng thể được phân lập mà liên kết vào Tau của người, dược phẩm bao gồm kháng thể này và phương pháp sản xuất kháng thể này</t>
  </si>
  <si>
    <t>(VI) Sáng chế đề cập đến các kháng thể kháng Tau, dược phẩm chứa chúng và các phương pháp sản xuất chúng. Ngoài ra, sáng chế còn đề cập đến thể tiếp hợp miễn dịch chứa kháng thể này, axit nucleic được phân lập mã hóa kháng thể này và tế bào chủ bao gồm axit nucleic này.</t>
  </si>
  <si>
    <t>02.06.2016&lt;t&gt;Filing&lt;t&gt;Filed&lt;lf&gt;25.12.2017&lt;t&gt;PCT National Phase Entry&lt;t&gt;PCT National Phase&lt;lf&gt;18.03.2022&lt;t&gt;SC TB dự định từ chối hình thức&lt;t&gt;Pending&lt;lf&gt;11.05.2022&lt;t&gt;1186 Yêu cầu gia hạn trả lời công văn&lt;t&gt;Pending&lt;lf&gt;11.05.2022&lt;t&gt;Biên lai điện tử XLQ&lt;t&gt;Examined&lt;lf&gt;24.05.2022&lt;t&gt;1123 Trả lời thông báo kết quả thẩm định hình thức&lt;t&gt;&lt;lf&gt;24.05.2022&lt;t&gt;Biên lai điện tử XLQ&lt;t&gt;&lt;lf&gt;20.06.2022&lt;t&gt;SC QĐ chấp nhận đơn hợp lệ&lt;t&gt;&lt;lf&gt;31.12.2024&lt;t&gt;SC TB cấp VBBH&lt;t&gt;&lt;lf&gt;21.03.2025&lt;t&gt;1151 Lệ phí cấp bằng&lt;t&gt;</t>
  </si>
  <si>
    <t>1-2022-06961</t>
  </si>
  <si>
    <t>VN 1-2022-06961  24.03.2021</t>
  </si>
  <si>
    <t>VN 92285 | A | 26.12.2022</t>
  </si>
  <si>
    <t>PCT/JP2021/012203   24.03.2021</t>
  </si>
  <si>
    <t>IB WO/ 2021/200457   07.10.2021</t>
  </si>
  <si>
    <t>JP 2020-066429 | 02.04.2020</t>
  </si>
  <si>
    <t>A23L 2/00  (2006.01) | A23L 2/52  (2006.01) | A23L 33/12  (2006.01)</t>
  </si>
  <si>
    <t>(VI) NONAKA, Shota   : c/o Suntory Products Development Center, 13-2, Imaikami-cho, Nakahara-ku, Kawasaki-shi, Kanagawa 2110067, Japan | (VI) SOGUCHI, Akira   : c/o Suntory Products Development Center, 13-2, Imaikami-cho, Nakahara-ku, Kawasaki-shi, Kanagawa 2110067, Japan</t>
  </si>
  <si>
    <t>(VI) Đồ uống đóng gói và được tiệt trùng bằng nhiệt chứa axit ascorbic và triglyxerit mạch trung bình, và phương pháp ức chế mùi khó chịu sinh ra trong quá trình bảo quản đồ uống</t>
  </si>
  <si>
    <t>(VI) Sáng chế đề cập đến đồ uống đóng gói được tiệt trùng bằng nhiệt, chứa axit ascorbic ở lượng 6 mg/100ml hoặc cao hơn và có tỷ lệ lượng axit ascorbic với lượng triglyxerit axit béo mạch trung bình (axit ascorbic/triglyxerit axit béo mạch trung bình) nằm trong khoảng từ 0,0003 đến 0,1340, mà catechin (tổng lượng catechin, catechin galat, epicatechin, epicatechin galat, galocatechin, galocatechin galat, epigalocatechin và epigalocatechingalat) với lượng bằng 1mg/100ml hoặc cao hơn được bổ sung vào đó. Do đó, mùi khó chịu giống như cám gạo bị biến chất, sinh ra trong quá trình bảo quản đồ uống đóng gói được tiệt trùng bằng nhiệt chứa axit ascorbic và triglyxerit axit béo mạch trung bình trong khoảng được xác định ở trên, được giảm.</t>
  </si>
  <si>
    <t>24.03.2021&lt;t&gt;Filing&lt;t&gt;Filed&lt;lf&gt;26.10.2022&lt;t&gt;PCT National Phase Entry&lt;t&gt;PCT National Phase&lt;lf&gt;21.11.2022&lt;t&gt;SC QĐ chấp nhận đơn hợp lệ&lt;t&gt;Pending&lt;lf&gt;31.08.2023&lt;t&gt;1141 Yêu cầu thẩm định nội dung&lt;t&gt;Examined&lt;lf&gt;31.08.2023&lt;t&gt;Biên lai điện tử XLQ&lt;t&gt;&lt;lf&gt;04.12.2024&lt;t&gt;1101 NNĐ tự bổ sung sửa đổi đơn&lt;t&gt;&lt;lf&gt;04.12.2024&lt;t&gt;1155 Bổ sung bản tóm tắt&lt;t&gt;&lt;lf&gt;04.12.2024&lt;t&gt;1156 Nộp bản mô tả&lt;t&gt;&lt;lf&gt;04.12.2024&lt;t&gt;Biên lai điện tử XLQ&lt;t&gt;&lt;lf&gt;30.12.2024&lt;t&gt;SC TB cấp VBBH&lt;t&gt;&lt;lf&gt;26.03.2025&lt;t&gt;1151 Lệ phí cấp bằng&lt;t&gt;</t>
  </si>
  <si>
    <t>1-2022-04556</t>
  </si>
  <si>
    <t>https://wipopublish.ipvietnam.gov.vn/wopublish-search/service/patents/application/VN1202204556/doc/VN1202204556_DRAWINGS_1_1-2022-04556</t>
  </si>
  <si>
    <t>1-0047178-000   15.05.2025</t>
  </si>
  <si>
    <t>14.12.2040</t>
  </si>
  <si>
    <t>VN 1-2022-04556  14.12.2020</t>
  </si>
  <si>
    <t>VN 89790 | A | 26.09.2022</t>
  </si>
  <si>
    <t>PCT/KR2020/018284   14.12.2020</t>
  </si>
  <si>
    <t>IB WO/ 2021/125729   24.06.2021</t>
  </si>
  <si>
    <t>KR 10-2019-0170978 | 19.12.2019</t>
  </si>
  <si>
    <t>C21D 8/02  (2006.01) | C21D 8/12  (2006.01) | C22C 38/00  (2006.01) | C22C 38/08  (2006.01) | C22C 38/14  (2006.01) | C22C 38/16  (2006.01) | C22C 38/60  (2006.01)</t>
  </si>
  <si>
    <t>(VI) Posco   : (Goedong-dong) 6261, Donghaean-ro Nam-gu, Pohang-si Gyeongsangbuk-do 37859, Republic of Korea</t>
  </si>
  <si>
    <t>(VI) LEE, Byoung Ho   : c/o POSCO, (Goedong-dong) 6261, Donghaean-ro Nam-gu, Pohang-si Gyeongsangbuk-do 37859, Republic of Korea | (VI) HONG, Young-Kwang   : c/o POSCO, (Goedong-dong) 6261, Donghaean-ro Nam-gu, Pohang-si Gyeongsangbuk-do 37859, Republic of Korea</t>
  </si>
  <si>
    <t>(VI) Tấm thép có độ chịu mòn và độ chịu gỉ phức hợp xuất sắc và phương pháp sản xuất tấm thép này</t>
  </si>
  <si>
    <t>(VI) Sáng chế đề cập đến tấm thép có độ chịu mòn và độ chịu gỉ phức hợp xuất sắc, và phương pháp sản xuất tấm thép này. Tấm thép chống gỉ theo một phương án của sáng chế bao gồm, theo % theo khối lượng: 0,04 đến 0,10% cacbon (C); 0,1% hoặc nhỏ hơn (ngoại trừ 0%) silic (Si); 0,20 đến 0,35% đồng (Cu); 0,1% đến 0,2% niken (Ni); 0,05 đến 0,15% antimon (Sb); 0,07 đến 0,22% thiếc (Sn); 0,05 đến 0,15% titan (Ti); 0,01% hoặc nhỏ hơn (ngoại trừ 0%) lưu huỳnh (S); 0,005% hoặc nhỏ hơn (ngoại trừ 0%) nitơ (N); phần còn lại là sắt (Fe); và các tạp chất không tránh khỏi, và thỏa mãn các công thức 1 và 2 dưới đây: [Công thức 1] [Ni]/[Cu] &gt; 0,5 [Công thức 2] 48 x ([Ti]/48 - [S]/32 - [N]/14) ≥ 0,04 trong đó, trong các công thức 1 và 2, [Ni], [Cu], [Ti], [S], và [N] biểu diễn các hàm lượng (% theo khối lượng) của Ni, Cu, Ti, S, và N được chứa trong tấm thép, một cách tương ứng.</t>
  </si>
  <si>
    <t>14.12.2020&lt;t&gt;Filing&lt;t&gt;Filed&lt;lf&gt;19.07.2022&lt;t&gt;PCT National Phase Entry&lt;t&gt;PCT National Phase&lt;lf&gt;19.07.2022&lt;t&gt;Biên lai điện tử XLQ&lt;t&gt;Pending&lt;lf&gt;15.08.2022&lt;t&gt;SC QĐ chấp nhận đơn hợp lệ&lt;t&gt;Examined&lt;lf&gt;31.07.2024&lt;t&gt;SC TB dự định từ chối nội dung&lt;t&gt;Examined&lt;lf&gt;31.10.2024&lt;t&gt;1143 Trả lời thông báo kết quả thẩm định nội dung&lt;t&gt;Examined&lt;lf&gt;31.10.2024&lt;t&gt;1155 Bổ sung bản tóm tắt&lt;t&gt;&lt;lf&gt;31.10.2024&lt;t&gt;1156 Nộp bản mô tả&lt;t&gt;&lt;lf&gt;31.10.2024&lt;t&gt;Biên lai điện tử XLQ&lt;t&gt;&lt;lf&gt;28.11.2024&lt;t&gt;SC TB cấp VBBH&lt;t&gt;&lt;lf&gt;03.01.2025&lt;t&gt;1151 Lệ phí cấp bằng&lt;t&gt;&lt;lf&gt;15.05.2025&lt;t&gt;SC Tài liệu cấp VBBH 1263&lt;t&gt;</t>
  </si>
  <si>
    <t>1-2022-05874</t>
  </si>
  <si>
    <t>https://wipopublish.ipvietnam.gov.vn/wopublish-search/service/patents/application/VN1202205874/doc/VN1202205874_DRAWINGS_1_1-2022-05874</t>
  </si>
  <si>
    <t>VN 1-2022-05874  16.03.2021</t>
  </si>
  <si>
    <t>VN 91886 | A | 26.12.2022</t>
  </si>
  <si>
    <t>PCT/US2021/022645   16.03.2021</t>
  </si>
  <si>
    <t>IB WO/ 2021/188603   23.09.2021</t>
  </si>
  <si>
    <t>A47C 1/02  (2006.01) | A47C 13/00  (2006.01) | A47C 17/16  (2006.01) | A47C 4/02  (2006.01) | A47C 5/12  (2006.01)</t>
  </si>
  <si>
    <t>(VI) ASHLEY FURNITURE INDUSTRIES, LLC   : One Ashley Way, Arcadia, WI 54612, United States of America</t>
  </si>
  <si>
    <t>(VI) ROBINSON, Nicholas, J.   : N27122 Greenwell Lane, Ettrick, WI 54627, United States of America | (VI) BRANDTNER, Timothy, A.   : N26132 County Road I, Ettrick, WI 54627, United States of America</t>
  </si>
  <si>
    <t>(VI) Ghế có bọc đệm</t>
  </si>
  <si>
    <t>(VI) Sáng chế đề cập ghế có bọc đệm bao gồm khung có hai phần tạo hình kê tay rỗng được đúc thổi, trong đó các chi tiết khung gỗ kéo dài nằm kéo dài giữa các phần tạo hình. Các chi tiết khung gỗ được gắn chặt vào các phần tạo hình nhờ các liên kết lắp có độ dôi, và các chốt gắn có ren tối thiểu. Các phần tạo hình kê tay có các khe xuyên để cho phép phần mặt ghế và vật liệu bọc đệm phần kê tay có thể được kéo qua và được neo nhờ các đinh ghim để tạo ra liên kết gắn chắc chắn. Các chốt gắn có ren kẹp lên thành polyme của các phần tạo hình để gắn chặt cốc chi tiết khung. Phần tựa lưng được đúc thổi có các thanh gia cố kim loại nối với bệ ngồi. Các lỗ ở phần kê tay cho phép các mối nối tấm vật liệu bọc đệm với các đậu nối kiểu cây Nô-en. Các mối nối với các phần tạo hình kê tay và tạo ra khung ghế sofa cứng vững và chắc chắn về mặt hình học có trọng lượng nhẹ hơn, có thể lắp ráp nhanh hơn, và chắc chắn hơn. Việc hoàn thiện của ghế sofa cũng nhanh hơn và dễ hơn so với các ghế sofa thông thường.</t>
  </si>
  <si>
    <t>16.03.2021&lt;t&gt;Filing&lt;t&gt;Filed&lt;lf&gt;14.09.2022&lt;t&gt;PCT National Phase Entry&lt;t&gt;PCT National Phase&lt;lf&gt;14.09.2022&lt;t&gt;Biên lai điện tử XLQ&lt;t&gt;Pending&lt;lf&gt;19.10.2022&lt;t&gt;SC TB dự định từ chối hình thức&lt;t&gt;Pending&lt;lf&gt;07.11.2022&lt;t&gt;1123 Trả lời thông báo kết quả thẩm định hình thức&lt;t&gt;977&lt;lf&gt;07.11.2022&lt;t&gt;Biên lai điện tử XLQ&lt;t&gt;Examined&lt;lf&gt;18.11.2022&lt;t&gt;SC QĐ chấp nhận đơn hợp lệ&lt;t&gt;Examined&lt;lf&gt;01.02.2023&lt;t&gt;1100 SĐ1 Yêu cầu sửa đổi đơn (nội dung khác)&lt;t&gt;&lt;lf&gt;01.02.2023&lt;t&gt;997 Biên lai điện tử PS&lt;t&gt;&lt;lf&gt;17.04.2023&lt;t&gt;TB ghi nhận sửa đổi khác: SĐ1-2023-00138&lt;t&gt;&lt;lf&gt;14.09.2023&lt;t&gt;1141 Yêu cầu thẩm định nội dung&lt;t&gt;&lt;lf&gt;14.09.2023&lt;t&gt;Biên lai điện tử XLQ&lt;t&gt;&lt;lf&gt;24.06.2024&lt;t&gt;SC TB dự định từ chối nội dung&lt;t&gt;&lt;lf&gt;20.09.2024&lt;t&gt;1186 Yêu cầu gia hạn trả lời công văn&lt;t&gt;&lt;lf&gt;20.09.2024&lt;t&gt;Biên lai điện tử XLQ&lt;t&gt;&lt;lf&gt;18.12.2024&lt;t&gt;1143 Trả lời thông báo kết quả thẩm định nội dung&lt;t&gt;&lt;lf&gt;18.12.2024&lt;t&gt;1155 Bổ sung bản tóm tắt&lt;t&gt;&lt;lf&gt;18.12.2024&lt;t&gt;1156 Nộp bản mô tả&lt;t&gt;&lt;lf&gt;18.12.2024&lt;t&gt;Biên lai điện tử XLQ&lt;t&gt;&lt;lf&gt;23.04.2025&lt;t&gt;SC TB cấp VBBH&lt;t&gt;</t>
  </si>
  <si>
    <t>1-2022-05552</t>
  </si>
  <si>
    <t>https://wipopublish.ipvietnam.gov.vn/wopublish-search/service/patents/application/VN1202205552/doc/VN1202205552_DRAWINGS_1_1-2022-05552</t>
  </si>
  <si>
    <t>VN 1-2022-05552  05.02.2021</t>
  </si>
  <si>
    <t>VN 90624 | A | 25.10.2022</t>
  </si>
  <si>
    <t>PCT/EP2021/052770   05.02.2021</t>
  </si>
  <si>
    <t>IB WO/ 2021/160531   19.08.2021</t>
  </si>
  <si>
    <t>US 62/972,912 | 11.02.2020</t>
  </si>
  <si>
    <t>H04W 48/16  (2006.01) | H04W 60/04  (2006.01) | H04W 76/11  (2006.01) | H04W 76/34  (2006.01) | H04W 76/50  (2006.01) | H04W 84/04  (2006.01)</t>
  </si>
  <si>
    <t>(VI) WON, Sung Hwan   : 2116 Bentley Dr, Flower Mound, Texas 75028, United States of America</t>
  </si>
  <si>
    <t>(VI) Phương pháp và thiết bị xử lý phiên khẩn cấp trong các mạng truyền thông</t>
  </si>
  <si>
    <t>(VI) Sáng chế đề cập đến phương pháp và thiết bị để chỉnh lý các yêu cầu phiên cho các dịch vụ khẩn cấp. Thông tin cấu hình nhóm truy cập đóng (closed access group, CAG) được cập nhật có thể được cấp đến thiết bị người dùng (user equipment, UE) yêu cầu phiên khẩn cấp với mạng di động mặt đất công cộng (public land mobile network, PLMN), và UE có thể cập nhật thông tin CAG của chúng hoặc bỏ yêu cầu phiên của nó. Khi PLMN xác định rằng yêu cầu phiên của UE cho PLMN được gửi thông qua ô không phải CAG, thì PLMN có thể xác định nếu yêu cầu phiên là cho các dịch vụ khẩn cấp, trong đó trường hợp PLMN có thể quyết định không xóa bỏ hoặc từ chối yêu cầu phiên, trong khi nếu PLMN xác định rằng yêu cầu phiên thông qua ô không phải CAG cho các dịch vụ không khẩn cấp, thì PLMN có thể xóa bỏ hoặc từ chối yêu cầu phiên. Khi yêu cầu phiên bị từ chối bởi PLMN, UE có thể vào trạng thái hủy đăng ký và tiến hành tìm kiếm PLMN mới.</t>
  </si>
  <si>
    <t>05.02.2021&lt;t&gt;Filing&lt;t&gt;Filed&lt;lf&gt;30.08.2022&lt;t&gt;PCT National Phase Entry&lt;t&gt;PCT National Phase&lt;lf&gt;30.08.2022&lt;t&gt;Biên lai điện tử XLQ&lt;t&gt;Pending&lt;lf&gt;23.09.2022&lt;t&gt;SC QĐ chấp nhận đơn hợp lệ&lt;t&gt;Examined&lt;lf&gt;09.09.2024&lt;t&gt;SC TB dự định từ chối nội dung&lt;t&gt;Examined&lt;lf&gt;06.12.2024&lt;t&gt;1143 Trả lời thông báo kết quả thẩm định nội dung&lt;t&gt;&lt;lf&gt;06.12.2024&lt;t&gt;Biên lai điện tử XLQ&lt;t&gt;&lt;lf&gt;14.01.2025&lt;t&gt;1101 NNĐ tự bổ sung sửa đổi đơn&lt;t&gt;&lt;lf&gt;14.01.2025&lt;t&gt;1155 Bổ sung bản tóm tắt&lt;t&gt;&lt;lf&gt;14.01.2025&lt;t&gt;1156 Nộp bản mô tả&lt;t&gt;&lt;lf&gt;14.01.2025&lt;t&gt;Biên lai điện tử XLQ&lt;t&gt;&lt;lf&gt;26.02.2025&lt;t&gt;SC TB cấp VBBH&lt;t&gt;&lt;lf&gt;21.04.2025&lt;t&gt;1151 Lệ phí cấp bằng&lt;t&gt;</t>
  </si>
  <si>
    <t>1-2022-06441</t>
  </si>
  <si>
    <t>https://wipopublish.ipvietnam.gov.vn/wopublish-search/service/patents/application/VN1202206441/doc/VN1202206441_DRAWINGS_1_1-2022-06441</t>
  </si>
  <si>
    <t>VN 1-2022-06441  27.01.2021</t>
  </si>
  <si>
    <t>VN 92074 | A | 26.12.2022</t>
  </si>
  <si>
    <t>PCT/JP2021/002718   27.01.2021</t>
  </si>
  <si>
    <t>IB WO/ 2021/192583   30.09.2021</t>
  </si>
  <si>
    <t>JP 2020-053020 | 24.03.2020</t>
  </si>
  <si>
    <t>B01D 61/02  (2006.01) | B01D 61/10  (2006.01) | B01D 71/56  (2006.01) | C02F 1/28  (2006.01) | C02F 1/44  (2006.01)</t>
  </si>
  <si>
    <t>(VI) ORGANO CORPORATION   : 1-2-8, Shinsuna, Koto-ku, Tokyo 1368631, Japan</t>
  </si>
  <si>
    <t>(VI) YAMAMOTO Shohei   : c/o ORGANO CORPORATION, 1-2-8, Shinsuna, Koto-ku, Tokyo 1368631, Japan</t>
  </si>
  <si>
    <t>(VI) Hệ thống thu hồi nước và phương pháp thu hồi nước</t>
  </si>
  <si>
    <t>(VI) Sáng chế đề cập đến hệ thống thu hồi nước và phương pháp thu hồi nước, nhờ đó, trong việc thu hồi nước sử dụng màng thẩm thấu ngược từ nước cần được xử lý chứa chất hữu cơ, có thể cũng ngăn chặn sự nhiễm bẩn chất nhờn về phía thứ cấp của màng thẩm thấu ngược. Hệ thống thu hồi nước (1) bao gồm: thiết bị xử lý bằng màng thẩm thấu ngược (12) tách nước cần được xử lý chứa chất hữu cơ thành nước thấm qua và nước cô đặc bởi màng thẩm thấu ngược; đường ống bổ sung chất oxy hóa gốc iot (22) hoặc (24) bổ sung chất oxy hóa gốc iot vào nước cần được xử lý; và đường ống nước thấm qua (18) là thiết bị cấp để cấp nước thấm qua là nước cần được xử lý trong hệ thống sử dụng nước (26).</t>
  </si>
  <si>
    <t>27.01.2021&lt;t&gt;Filing&lt;t&gt;Filed&lt;lf&gt;05.10.2022&lt;t&gt;PCT National Phase Entry&lt;t&gt;PCT National Phase&lt;lf&gt;05.10.2022&lt;t&gt;Biên lai điện tử XLQ&lt;t&gt;Pending&lt;lf&gt;04.11.2022&lt;t&gt;SC QĐ chấp nhận đơn hợp lệ&lt;t&gt;Examined&lt;lf&gt;29.03.2024&lt;t&gt;SC TB dự định từ chối nội dung&lt;t&gt;Examined&lt;lf&gt;21.05.2024&lt;t&gt;1143 Trả lời thông báo kết quả thẩm định nội dung&lt;t&gt;Examined&lt;lf&gt;21.05.2024&lt;t&gt;Biên lai điện tử XLQ&lt;t&gt;&lt;lf&gt;19.06.2024&lt;t&gt;SC TB cấp VBBH&lt;t&gt;&lt;lf&gt;22.07.2024&lt;t&gt;1143 Trả lời thông báo kết quả thẩm định nội dung&lt;t&gt;&lt;lf&gt;22.07.2024&lt;t&gt;1155 Bổ sung bản tóm tắt&lt;t&gt;&lt;lf&gt;22.07.2024&lt;t&gt;1156 Nộp bản mô tả&lt;t&gt;&lt;lf&gt;22.07.2024&lt;t&gt;Biên lai điện tử XLQ&lt;t&gt;&lt;lf&gt;24.01.2025&lt;t&gt;SC TB cấp VBBH&lt;t&gt;&lt;lf&gt;25.02.2025&lt;t&gt;1151 Lệ phí cấp bằng&lt;t&gt;</t>
  </si>
  <si>
    <t>1-2022-06311</t>
  </si>
  <si>
    <t>VN 1-2022-06311  05.03.2021</t>
  </si>
  <si>
    <t>VN 93394 | A | 27.03.2023</t>
  </si>
  <si>
    <t>PCT/US2021/021109   05.03.2021</t>
  </si>
  <si>
    <t>IB WO/ 2021/178814   10.09.2021</t>
  </si>
  <si>
    <t>US 62/986,494 | 06.03.2020</t>
  </si>
  <si>
    <t>C07K 16/28  (2006.01)</t>
  </si>
  <si>
    <t>(VI) Regeneron Pharmaceuticals, Inc.   : 777 Old Saw Mill River Road, Tarrytown, New York 10591, United States of America</t>
  </si>
  <si>
    <t>(VI) OLSON, William   : c/o Regeneron Pharmaceuticals, Inc., 777 Old Saw Mill River Road, Tarrytown, New York 10591, United States of America | (VI) WANG, Bei   : c/o Regeneron Pharmaceuticals, Inc., 777 Old Saw Mill River Road, Tarrytown, New York 10591, United States of America | (VI) BABB, Robert   : c/o Regeneron Pharmaceuticals, Inc., 777 Old Saw Mill River Road, Tarrytown, New York 10591, United States of America | (VI) DUDGEON, Drew   : c/o Regeneron Pharmaceuticals, Inc., 777 Old Saw Mill River Road, Tarrytown, New York 10591, United States of America | (VI) HUANG, Yu   : c/o Regeneron Pharmaceuticals, Inc., 777 Old Saw Mill River Road, Tarrytown, New York 10591, United States of America | (VI) MOLDEN, Rosalynn   : c/o Regeneron Pharmaceuticals, Inc., 777 Old Saw Mill River Road, Tarrytown, New York 10591, United States of America | (VI) SLEEMAN, Matthew   : c/o Regeneron Pharmaceuticals, Inc., 777 Old Saw Mill River Road, Tarrytown, New York 10591, United States of America | (VI) SKOKOS, Dimitris   : c/o Regeneron Pharmaceuticals, Inc., 777 Old Saw Mill River Road, Tarrytown, New York 10591, United States of America</t>
  </si>
  <si>
    <t>(VI) KHÁNG THỂ LIÊN KẾT GITR VÀ DƯỢC PHẨM CHỨA KHÁNG THỂ NÀY</t>
  </si>
  <si>
    <t>(VI) Sáng chế đề cập đến các kháng thể, và các mảnh liên kết kháng nguyên của chúng mà liên kết đặc hiệu thụ thể yếu tố hoại tử khối u do glucocorticoit gây ra (glucocorticoidinduced tumor necrosis factor receptor - GITR), các chế phẩm bao gồm các kháng thể hoặc các mảnh liên kết kháng nguyên của chúng.</t>
  </si>
  <si>
    <t>05.03.2021&lt;t&gt;Filing&lt;t&gt;Filed&lt;lf&gt;29.09.2022&lt;t&gt;PCT National Phase Entry&lt;t&gt;PCT National Phase&lt;lf&gt;29.09.2022&lt;t&gt;Biên lai điện tử XLQ&lt;t&gt;Pending&lt;lf&gt;03.10.2022&lt;t&gt;1157 Bổ sung giấy ủy quyền&lt;t&gt;Pending&lt;lf&gt;27.10.2022&lt;t&gt;SC TB dự định từ chối hình thức&lt;t&gt;Examined&lt;lf&gt;15.12.2022&lt;t&gt;1123 Trả lời thông báo kết quả thẩm định hình thức&lt;t&gt;&lt;lf&gt;15.12.2022&lt;t&gt;Biên lai điện tử XLQ&lt;t&gt;&lt;lf&gt;13.02.2023&lt;t&gt;SC QĐ chấp nhận đơn hợp lệ&lt;t&gt;&lt;lf&gt;06.09.2023&lt;t&gt;1141 Yêu cầu thẩm định nội dung&lt;t&gt;&lt;lf&gt;06.09.2023&lt;t&gt;Biên lai điện tử XLQ&lt;t&gt;&lt;lf&gt;06.11.2023&lt;t&gt;1101 NNĐ tự bổ sung sửa đổi đơn&lt;t&gt;&lt;lf&gt;06.11.2023&lt;t&gt;Biên lai điện tử XLQ&lt;t&gt;&lt;lf&gt;24.01.2025&lt;t&gt;SC TB cấp VBBH&lt;t&gt;&lt;lf&gt;19.03.2025&lt;t&gt;1151 Lệ phí cấp bằng&lt;t&gt;</t>
  </si>
  <si>
    <t>1-2022-06064</t>
  </si>
  <si>
    <t>https://wipopublish.ipvietnam.gov.vn/wopublish-search/service/patents/application/VN1202206064/doc/VN1202206064_DRAWINGS_1_1-2022-06064</t>
  </si>
  <si>
    <t>VN 1-2022-06064  18.02.2021</t>
  </si>
  <si>
    <t>VN 92560 | A | 27.01.2023</t>
  </si>
  <si>
    <t>PCT/FI2021/050114   18.02.2021</t>
  </si>
  <si>
    <t>IB WO/ 2021/214377   28.10.2021</t>
  </si>
  <si>
    <t>US 63/013,399 | 21.04.2020</t>
  </si>
  <si>
    <t>H04B 7/024  (2006.01) | H04L 5/00  (2006.01) | H04W 16/28  (2006.01) | H04W 72/12  (2006.01) | H04W 88/10  (2006.01)</t>
  </si>
  <si>
    <t>(VI) Nokia Technologies Oy   : Karakaari 7, 02610 Espoo, Finland</t>
  </si>
  <si>
    <t>(VI) KOSKELA, Timo   : Suojuoksuntie 2 B 7, 90670 Oulu, Finland | (VI) HAKOLA Sami-Jukka   : Peikontie 7, 90450 Kempele, Finland | (VI) KARJALAINEN, Juha   : Huiskilotie 6, 90540 Oulu, Finland | (VI) LADDU, Keeth Saliya Jayasinghe   : Antreantie 22C, 02140 Espoo, Finland</t>
  </si>
  <si>
    <t>(VI) Phương pháp và thiết bị truyền thông, và phương tiện đọc được bằng máy tính không tạm thời</t>
  </si>
  <si>
    <t>(VI) Sáng chế đề cập đến phương pháp và thiết bị có thể bao gồm việc nhận ít nhất một tập hợp gồm chỉ số cấu hình tài nguyên tín hiệu tham chiếu thông tin trạng thái kênh (channel State information reference signal, CSI-RS) theo chu kỳ từ ít nhất một thực thể mạng. Phương pháp này có thể còn bao gồm bước xác định ít nhất một tập hợp gồm các tài nguyên phát hiện lỗi.</t>
  </si>
  <si>
    <t>18.02.2021&lt;t&gt;Filing&lt;t&gt;Filed&lt;lf&gt;21.09.2022&lt;t&gt;PCT National Phase Entry&lt;t&gt;PCT National Phase&lt;lf&gt;21.09.2022&lt;t&gt;Biên lai điện tử XLQ&lt;t&gt;Pending&lt;lf&gt;02.12.2022&lt;t&gt;SC QĐ chấp nhận đơn hợp lệ&lt;t&gt;Examined&lt;lf&gt;06.09.2024&lt;t&gt;SC TB dự định từ chối nội dung&lt;t&gt;Examined&lt;lf&gt;06.12.2024&lt;t&gt;1143 Trả lời thông báo kết quả thẩm định nội dung&lt;t&gt;&lt;lf&gt;06.12.2024&lt;t&gt;1155 Bổ sung bản tóm tắt&lt;t&gt;&lt;lf&gt;06.12.2024&lt;t&gt;1156 Nộp bản mô tả&lt;t&gt;&lt;lf&gt;06.12.2024&lt;t&gt;Biên lai điện tử XLQ&lt;t&gt;&lt;lf&gt;18.02.2025&lt;t&gt;1101 NNĐ tự bổ sung sửa đổi đơn&lt;t&gt;&lt;lf&gt;18.02.2025&lt;t&gt;1155 Bổ sung bản tóm tắt&lt;t&gt;&lt;lf&gt;18.02.2025&lt;t&gt;1156 Nộp bản mô tả&lt;t&gt;&lt;lf&gt;18.02.2025&lt;t&gt;Biên lai điện tử XLQ&lt;t&gt;&lt;lf&gt;25.03.2025&lt;t&gt;SC TB cấp VBBH&lt;t&gt;&lt;lf&gt;09.05.2025&lt;t&gt;1151 Lệ phí cấp bằng&lt;t&gt;</t>
  </si>
  <si>
    <t>1-2022-06184</t>
  </si>
  <si>
    <t>VN 1-2022-06184  17.03.2021</t>
  </si>
  <si>
    <t>VN 91976 | A | 26.12.2022</t>
  </si>
  <si>
    <t>PCT/KR2021/003287   17.03.2021</t>
  </si>
  <si>
    <t>IB WO/ 2021/187886   23.09.2021</t>
  </si>
  <si>
    <t>A61K 31/4439  (2006.01) | A61P 1/16  (2006.01) | A61P 25/28  (2006.01) | A61P 3/00  (2006.01) | A61P 9/00  (2006.01) | C07D 401/14  (2006.01) | C07D 405/14  (2006.01) | C07D 413/14  (2006.01)</t>
  </si>
  <si>
    <t>(VI) LG CHEM, LTD.   : 128, Yeoui-daero, Yeongdeungpo-gu, Seoul 07336, Republic of Korea</t>
  </si>
  <si>
    <t>(VI) JO, Min Mi   : 188, Munji-ro, Yuseong-gu, Daejeon 34122, Republic of Korea | (VI) PARK, Jun   : 188, Munji-ro, Yuseong-gu, Daejeon 34122, Republic of Korea | (VI) KIM, Young Kwan   : 188, Munji-ro, Yuseong-gu, Daejeon 34122, Republic of Korea</t>
  </si>
  <si>
    <t>(VI) Chất chủ vận thụ thể GLP-1, dược phẩm chứa hợp chất này và phương pháp điều chế hợp chất này</t>
  </si>
  <si>
    <t>(VI) Sáng chế đề cập đến hợp chất mới hữu ích để làm thuốc điều trị hoặc phòng ngừa nhiều bệnh chuyển hóa khác nhau như bệnh béo phì hoặc bệnh đái tháo đường và bệnh tăng lipit huyết, nhờ hoạt tính chủ vận GLP-1 tốt và đặc tính DMPK tốt, chất đồng phân của hợp chất này hoặc muối dược dụng của chúng, dược phẩm chứa hợp chất này, và phương pháp điều chế hợp chất này.</t>
  </si>
  <si>
    <t>Tài liệu được đối chứngTài liệu tham khảoDanh mụcYêu cầu bảo hộLoại tài liệu đối chứng  12024-06-21 Các tài liệu tình trạng kỹ thuật được nêu trong mục (56) của patent đồng dạng số CN 115279750 B Notification and ReportSáng chế</t>
  </si>
  <si>
    <t>17.03.2021&lt;t&gt;Filing&lt;t&gt;Filed&lt;lf&gt;26.09.2022&lt;t&gt;PCT National Phase Entry&lt;t&gt;PCT National Phase&lt;lf&gt;26.09.2022&lt;t&gt;Biên lai điện tử XLQ&lt;t&gt;Pending&lt;lf&gt;31.10.2022&lt;t&gt;SC QĐ chấp nhận đơn hợp lệ&lt;t&gt;Examined&lt;lf&gt;19.09.2024&lt;t&gt;SC TB dự định từ chối nội dung&lt;t&gt;Examined&lt;lf&gt;19.11.2024&lt;t&gt;1143 Trả lời thông báo kết quả thẩm định nội dung&lt;t&gt;&lt;lf&gt;19.11.2024&lt;t&gt;1155 Bổ sung bản tóm tắt&lt;t&gt;&lt;lf&gt;19.11.2024&lt;t&gt;1156 Nộp bản mô tả&lt;t&gt;&lt;lf&gt;19.11.2024&lt;t&gt;Biên lai điện tử XLQ&lt;t&gt;&lt;lf&gt;31.12.2024&lt;t&gt;SC TB cấp VBBH&lt;t&gt;&lt;lf&gt;22.01.2025&lt;t&gt;1151 Lệ phí cấp bằng&lt;t&gt;</t>
  </si>
  <si>
    <t>1-2022-06144</t>
  </si>
  <si>
    <t>VN 1-2022-06144  24.02.2021</t>
  </si>
  <si>
    <t>VN 94401 | A | 25.05.2023</t>
  </si>
  <si>
    <t>PCT/EP2021/054520   24.02.2021</t>
  </si>
  <si>
    <t>IB WO/ 2021/170628   02.09.2021</t>
  </si>
  <si>
    <t>DK PA 2020 00259 | 28.02.2020</t>
  </si>
  <si>
    <t>C01B 13/02  (2006.01) | C01B 3/38  (2006.01) | C25B 1/23  (2006.01)</t>
  </si>
  <si>
    <t>(VI) TOPSOE A/S   : Haldor Topsøes Allé 1, 2800 Kgs. Lyngby, Denmark</t>
  </si>
  <si>
    <t>(VI) TJÄRNEHOV, Emil Andreas   : Skepparkroksgatan 1, 216 22 Limhamn, Sweden | (VI) HAN, Pat A   : Krokushaven 15, 2765 Smørum, Denmark</t>
  </si>
  <si>
    <t>(VI) Phương pháp điều chế khí tổng hợp</t>
  </si>
  <si>
    <t>(VI) Sáng chế đề cập đến phương pháp điều chế khí tổng hợp kết hợp điện phân nước, trùng chỉnh bằng hơi ống và trùng chỉnh tự cấp nhiệt nguyên liệu hydrocacbon một cách song song.</t>
  </si>
  <si>
    <t>24.02.2021&lt;t&gt;Filing&lt;t&gt;Filed&lt;lf&gt;23.09.2022&lt;t&gt;PCT National Phase Entry&lt;t&gt;PCT National Phase&lt;lf&gt;23.09.2022&lt;t&gt;Biên lai điện tử XLQ&lt;t&gt;Pending&lt;lf&gt;12.12.2022&lt;t&gt;1157 Bổ sung giấy ủy quyền&lt;t&gt;Pending&lt;lf&gt;27.12.2022&lt;t&gt;SC TB dự định từ chối hình thức&lt;t&gt;Examined&lt;lf&gt;13.02.2023&lt;t&gt;1123 Trả lời thông báo kết quả thẩm định hình thức&lt;t&gt;&lt;lf&gt;13.02.2023&lt;t&gt;1155 Bổ sung bản tóm tắt&lt;t&gt;&lt;lf&gt;13.02.2023&lt;t&gt;1156 Nộp bản mô tả&lt;t&gt;&lt;lf&gt;13.02.2023&lt;t&gt;Biên lai điện tử XLQ&lt;t&gt;&lt;lf&gt;31.03.2023&lt;t&gt;SC QĐ chấp nhận đơn hợp lệ&lt;t&gt;&lt;lf&gt;28.08.2023&lt;t&gt;1141 Yêu cầu thẩm định nội dung&lt;t&gt;&lt;lf&gt;28.08.2023&lt;t&gt;Biên lai điện tử XLQ&lt;t&gt;&lt;lf&gt;06.01.2025&lt;t&gt;1101 NNĐ tự bổ sung sửa đổi đơn&lt;t&gt;&lt;lf&gt;06.01.2025&lt;t&gt;1155 Bổ sung bản tóm tắt&lt;t&gt;&lt;lf&gt;06.01.2025&lt;t&gt;1156 Nộp bản mô tả&lt;t&gt;&lt;lf&gt;06.01.2025&lt;t&gt;Biên lai điện tử XLQ&lt;t&gt;&lt;lf&gt;25.03.2025&lt;t&gt;SC TB cấp VBBH&lt;t&gt;</t>
  </si>
  <si>
    <t>1-2022-04953</t>
  </si>
  <si>
    <t>https://wipopublish.ipvietnam.gov.vn/wopublish-search/service/patents/application/VN1202204953/doc/VN1202204953_DRAWINGS_1_1-2022-04953</t>
  </si>
  <si>
    <t>VN 1-2022-04953  11.01.2021</t>
  </si>
  <si>
    <t>VN 91026 | A | 25.11.2022</t>
  </si>
  <si>
    <t>PCT/US2021/012894   11.01.2021</t>
  </si>
  <si>
    <t>IB WO/ 2021/142409   15.07.2021</t>
  </si>
  <si>
    <t>US 62/959,419 | 10.01.2020</t>
  </si>
  <si>
    <t>H02J 13/00  (2006.01) | H02J 3/14  (2006.01) | H02J 3/32  (2006.01) | H02J 7/35  (2006.01) | H02J 9/06  (2006.01) | H02S 40/32  (2006.01)</t>
  </si>
  <si>
    <t>(VI) ENPHASE ENERGY, INC.   : 1420 North McDowell Boulevard, Petaluma, California 94954, United States of America</t>
  </si>
  <si>
    <t>(VI) BOZCHALUI, Mohammad Chehreghani   : 46954 Zapotec Drive, Fremont, California 94539, United States of America</t>
  </si>
  <si>
    <t>(VI) Hệ thống lưu trữ được tạo kết cấu để sử dụng với hệ thống quản lý năng lượng và hệ thống quản lý năng lượng</t>
  </si>
  <si>
    <t>(VI) Sáng chế đề cập đến hệ thống lưu trữ được tạo kết cấu để sử dụng với hệ thống quản lý năng lượng và bao gồm pin ghép AC một pha hoặc pin ghép AC ba pha, các biến tần vi mô được tạo kết cấu để kết nối với một hoặc nhiều bộ lõi phần tử pin từ lưới cục bộ, và bộ điều khiển được tạo kết cấu để phát hiện khi nạp hoặc xả pin ghép AC một pha hoặc pin ghép AC ba pha sao cho năng lượng có thể được lưu trữ trong đó khi năng lượng dư thừa và được sử dụng khi năng lượng khan hiếm.</t>
  </si>
  <si>
    <t>11.01.2021&lt;t&gt;Filing&lt;t&gt;Filed&lt;lf&gt;04.08.2022&lt;t&gt;PCT National Phase Entry&lt;t&gt;PCT National Phase&lt;lf&gt;24.08.2022&lt;t&gt;1141 Yêu cầu thẩm định nội dung&lt;t&gt;Pending&lt;lf&gt;24.08.2022&lt;t&gt;Biên lai điện tử XLQ&lt;t&gt;Examined&lt;lf&gt;12.09.2022&lt;t&gt;1157 Bổ sung giấy ủy quyền&lt;t&gt;Examined&lt;lf&gt;07.10.2022&lt;t&gt;SC QĐ chấp nhận đơn hợp lệ&lt;t&gt;&lt;lf&gt;29.08.2024&lt;t&gt;SC TB dự định từ chối nội dung&lt;t&gt;&lt;lf&gt;29.10.2024&lt;t&gt;1143 Trả lời thông báo kết quả thẩm định nội dung&lt;t&gt;&lt;lf&gt;29.10.2024&lt;t&gt;1155 Bổ sung bản tóm tắt&lt;t&gt;&lt;lf&gt;29.10.2024&lt;t&gt;1156 Nộp bản mô tả&lt;t&gt;&lt;lf&gt;29.10.2024&lt;t&gt;Biên lai điện tử XLQ&lt;t&gt;&lt;lf&gt;26.02.2025&lt;t&gt;SC TB cấp VBBH&lt;t&gt;&lt;lf&gt;10.03.2025&lt;t&gt;1151 Lệ phí cấp bằng&lt;t&gt;</t>
  </si>
  <si>
    <t>1-2022-05311</t>
  </si>
  <si>
    <t>https://wipopublish.ipvietnam.gov.vn/wopublish-search/service/patents/application/VN1202205311/doc/VN1202205311_DRAWINGS_1_1-2022-05311</t>
  </si>
  <si>
    <t>VN 1-2022-05311  15.03.2021</t>
  </si>
  <si>
    <t>VN 92520 | A | 27.01.2023</t>
  </si>
  <si>
    <t>PCT/JP2021/010384   15.03.2021</t>
  </si>
  <si>
    <t>IB WO/ 2021/200072   07.10.2021</t>
  </si>
  <si>
    <t>JP 2020-062369 | 31.03.2020</t>
  </si>
  <si>
    <t>B01D 53/26  (2006.01) | F24F 6/08  (2006.01) | F24F 7/007  (2006.01)</t>
  </si>
  <si>
    <t>(VI) DAIKIN INDUSTRIES, LTD.   : Osaka Umeda Twin Towers South, 1-13-1, Umeda, Kita-ku, Osaka-shi, Osaka 5308323, Japan</t>
  </si>
  <si>
    <t>(VI) MAEDA Takashi   : Osaka Umeda Twin Towers South, 1-13-1, Umeda, Kita-ku, Osaka-shi, Osaka 530001, Japan | (VI) IKEGAMI Shuji   : Osaka Umeda Twin Towers South, 1-13-1, Umeda, Kita-ku, Osaka-shi, Osaka 530001, Japan | (VI) HARUNA Shunji   : Osaka Umeda Twin Towers South, 1-13-1, Umeda, Kita-ku, Osaka-shi, Osaka 530001, Japan</t>
  </si>
  <si>
    <t>(VI) Hệ thống điều chỉnh chất lượng không khí</t>
  </si>
  <si>
    <t>(VI) Hệ thống điều chỉnh chất lượng không khí (120) bao gồm phần hấp phụ/giải hấp (122) được tạo kết cấu để hấp phụ chất đích trong không khí và giải hấp chất đích được hấp phụ vào phần hấp phụ/giải hấp (122). Phần hấp phụ/giải hấp (122) tích lũy năng lượng trong quá trình hấp phụ chất đích và giải phóng, trong quá trình giải hấp chất đích, ít nhất một phần năng lượng được tích lũy.</t>
  </si>
  <si>
    <t>15.03.2021&lt;t&gt;Filing&lt;t&gt;Filed&lt;lf&gt;19.08.2022&lt;t&gt;PCT National Phase Entry&lt;t&gt;PCT National Phase&lt;lf&gt;10.11.2022&lt;t&gt;SC TB dự định từ chối hình thức&lt;t&gt;Pending&lt;lf&gt;21.11.2022&lt;t&gt;1123 Trả lời thông báo kết quả thẩm định hình thức&lt;t&gt;Pending&lt;lf&gt;21.11.2022&lt;t&gt;Biên lai điện tử XLQ&lt;t&gt;Examined&lt;lf&gt;19.12.2022&lt;t&gt;SC QĐ chấp nhận đơn hợp lệ&lt;t&gt;977&lt;lf&gt;26.04.2024&lt;t&gt;SC TB dự định từ chối nội dung&lt;t&gt;Examined&lt;lf&gt;17.07.2024&lt;t&gt;1100 SĐ1 Yêu cầu sửa đổi đơn (nội dung khác)&lt;t&gt;&lt;lf&gt;17.07.2024&lt;t&gt;997 Biên lai điện tử PS&lt;t&gt;&lt;lf&gt;22.07.2024&lt;t&gt;1143 Trả lời thông báo kết quả thẩm định nội dung&lt;t&gt;&lt;lf&gt;22.07.2024&lt;t&gt;Biên lai điện tử XLQ&lt;t&gt;&lt;lf&gt;30.08.2024&lt;t&gt;1101 NNĐ tự bổ sung sửa đổi đơn&lt;t&gt;&lt;lf&gt;30.08.2024&lt;t&gt;1155 Bổ sung bản tóm tắt&lt;t&gt;&lt;lf&gt;30.08.2024&lt;t&gt;1156 Nộp bản mô tả&lt;t&gt;&lt;lf&gt;30.08.2024&lt;t&gt;Biên lai điện tử XLQ&lt;t&gt;&lt;lf&gt;13.11.2024&lt;t&gt;TB ghi nhận sửa đổi khác: SĐ1-2024-01486&lt;t&gt;&lt;lf&gt;25.11.2024&lt;t&gt;SC TB cấp VBBH&lt;t&gt;&lt;lf&gt;17.12.2024&lt;t&gt;1151 Lệ phí cấp bằng&lt;t&gt;&lt;lf&gt;17.12.2024&lt;t&gt;1190 OD TL Khác&lt;t&gt;</t>
  </si>
  <si>
    <t>1-2022-06958</t>
  </si>
  <si>
    <t>https://wipopublish.ipvietnam.gov.vn/wopublish-search/service/patents/application/VN1202206958/doc/VN1202206958_DRAWINGS_1_1-2022-06958</t>
  </si>
  <si>
    <t>VN 1-2022-06958  13.04.2021</t>
  </si>
  <si>
    <t>VN 92667 | A | 27.01.2023</t>
  </si>
  <si>
    <t>PCT/JP2021/015346   13.04.2021</t>
  </si>
  <si>
    <t>IB WO/ 2021/210584   21.10.2021</t>
  </si>
  <si>
    <t>JP 2020-074125 | 17.04.2020</t>
  </si>
  <si>
    <t>B01D 53/06  (2006.01) | F24F 11/46  (2006.01) | F24F 11/64  (2006.01) | F24F 11/72  (2006.01) | F24F 11/89  (2006.01)</t>
  </si>
  <si>
    <t>(VI) DAIKIN INDUSTRIES, LTD.   : Umeda Center Building, 4-12, Nakazaki-nishi 2-chome, Kita-ku, Osaka-shi, Osaka 530-8323, Japan</t>
  </si>
  <si>
    <t>(VI) KOIZUMI Shin   : c/o DAIKIN INDUSTRIES, LTD., Umeda Center Building, 4-12, Nakazaki-nishi 2-chome, Kita-ku, Osaka-shi, Osaka 530-8323, Japan | (VI) TANAKA Toshio   : c/o DAIKIN INDUSTRIES, LTD., Umeda Center Building, 4-12, Nakazaki-nishi 2-chome, Kita-ku, Osaka-shi, Osaka 530-8323, Japan | (VI) MOTEGI Kanji   : c/o DAIKIN INDUSTRIES, LTD., Umeda Center Building, 4-12, Nakazaki-nishi 2-chome, Kita-ku, Osaka-shi, Osaka 530-8323, Japan</t>
  </si>
  <si>
    <t>(VI) Thiết bị xử lý không khí</t>
  </si>
  <si>
    <t>(VI) Sáng chế đề cập đến thiết bị xử lý không khí (10) bao gồm: bộ xử lý (P) được tạo kết cấu để thu chất độc chứa trong không khí đích; bộ tái sinh (R) được tạo kết cấu để loại bỏ chất độc khỏi bộ xử lý (P); bộ dò (60) được tạo kết cấu để dò chỉ số có tương quan với nồng độ chất độc chứa trong không khí trong phòng; và bộ điều khiển (90) được tạo kết cấu để điều khiển bộ tái sinh (R) theo giá trị dò được dò bởi bộ dò (60).</t>
  </si>
  <si>
    <t>13.04.2021&lt;t&gt;Filing&lt;t&gt;Filed&lt;lf&gt;26.10.2022&lt;t&gt;PCT National Phase Entry&lt;t&gt;PCT National Phase&lt;lf&gt;26.10.2022&lt;t&gt;Biên lai điện tử XLQ&lt;t&gt;Pending&lt;lf&gt;28.11.2022&lt;t&gt;SC QĐ chấp nhận đơn hợp lệ&lt;t&gt;Examined&lt;lf&gt;27.02.2024&lt;t&gt;SC TB dự định từ chối nội dung&lt;t&gt;Examined&lt;lf&gt;23.05.2024&lt;t&gt;1143 Trả lời thông báo kết quả thẩm định nội dung&lt;t&gt;977&lt;lf&gt;23.05.2024&lt;t&gt;1155 Bổ sung bản tóm tắt&lt;t&gt;&lt;lf&gt;23.05.2024&lt;t&gt;1156 Nộp bản mô tả&lt;t&gt;&lt;lf&gt;23.05.2024&lt;t&gt;Biên lai điện tử XLQ&lt;t&gt;&lt;lf&gt;25.11.2024&lt;t&gt;SC TB cấp VBBH&lt;t&gt;&lt;lf&gt;10.12.2024&lt;t&gt;1100 SĐ1 Yêu cầu sửa đổi đơn (nội dung khác)&lt;t&gt;&lt;lf&gt;10.12.2024&lt;t&gt;997 Biên lai điện tử PS&lt;t&gt;&lt;lf&gt;11.12.2024&lt;t&gt;1151 Lệ phí cấp bằng&lt;t&gt;&lt;lf&gt;14.04.2025&lt;t&gt;TB ghi nhận sửa đổi khác: SĐ1-2024-02425&lt;t&gt;</t>
  </si>
  <si>
    <t>1-2022-05965</t>
  </si>
  <si>
    <t>https://wipopublish.ipvietnam.gov.vn/wopublish-search/service/patents/application/VN1202205965/doc/VN1202205965_DRAWINGS_1_1-2022-05965</t>
  </si>
  <si>
    <t>VN 1-2022-05965  19.02.2021</t>
  </si>
  <si>
    <t>VN 91381 | A | 25.11.2022</t>
  </si>
  <si>
    <t>PCT/KR2021/002126   19.02.2021</t>
  </si>
  <si>
    <t>IB WO/ 2021/167401   26.08.2021</t>
  </si>
  <si>
    <t>KR 10-2020-0020679 | 19.02.2020</t>
  </si>
  <si>
    <t>B65G 37/00  (2006.01) | B65G 43/08  (2006.01) | B65G 47/244  (2006.01) | B65G 47/84  (2006.01) | B65G 47/91  (2006.01)</t>
  </si>
  <si>
    <t>(VI) KIM, Myung Ho   : 110, CJ-ro, Jincheon-eup Jincheon-gun Chungcheongbuk-do 27845, Republic of Korea | (VI) PARK, Sung Woo   : 110, CJ-ro, Jincheon-eup Jincheon-gun Chungcheongbuk-do 27845, Republic of Korea | (VI) KIM, Soo Hyun   : 18-16, Yulma-ro 438beon-gil, Tongjin-eup Gimpo-si Gyeonggi-do 10017, Republic of Korea | (VI) SUNG, Bong Yong   : 76, Yulha 3-ro, Gimhae-si, Gyeongsangnam-do 51015, Republic of Korea | (VI) SON, Hee Dong   : 18, Towol-ro 27beon-gil, Seongsan-gu Changwon-si Gyeongsangnam-do 51507, Republic of Korea | (VI) KIM, Dae Hwa   : 77, Osan-ro, Osan-si, Gyeonggi-do 18147, Republic of Korea | (VI) KIM, Sun Kyu   : 17, Hyohaeng-ro 265beon-gil, Hwaseong-si Gyeonggi-do 18337, Republic of Korea | (VI) KIM, Hak Dong   : 105-1502, 80, Gwanggyohosugongwon-ro, Yeongtong-gu Suwon-si Gyeonggi-do 16514, Republic of Korea | (VI) JUNG, In Soo   : B-305, 142-10, Saneop-ro 156beon-gil, Gwonseon-gu Suwon-si Gyeonggi-do 16648, Republic of Korea</t>
  </si>
  <si>
    <t>(VI) HỆ THỐNG ĐỂ LẤY RA, CĂN THẲNG VÀ VẬN CHUYỂN CÁC MÓN HÀNG Ở TRONG HỘP BAO GÓI</t>
  </si>
  <si>
    <t>(VI) Sáng chế đề cập đến hệ thống để căn thẳng các món hàng, mà bao gồm thiết bị vận chuyển hộp bao gói để vận chuyển hộp bao gói chứa các món hàng trong đó, thiết bị cố định để cố định, ở vị trí thu hồi ở đó các món hàng được lấy ra khỏi hộp bao gói, hộp bao gói được vận chuyển bởi thiết bị vận chuyển hộp bao gói với phần đỉnh của nó được mở, thiết bị thu hồi để di chuyển đến không gian trong đó các món hàng ở trong hộp bao gói để hút và lấy ra các món hàng, thiết bị vận chuyển món hàng để vận chuyển các món hàng được lấy ra bởi thiết bị thu hồi với các món hàng được đặt trên thiết bị vận chuyển món hàng, cảm biến được gắn trên thiết bị thu hồi để phát hiện các hướng của các món hàng được lấy ra bởi thiết bị thu hồi, và thiết bị quay để quay các món hàng được lấy ra bởi thiết bị thu hồi với các món hàng được đặt trên thiết bị quay.</t>
  </si>
  <si>
    <t>19.02.2021&lt;t&gt;Filing&lt;t&gt;Filed&lt;lf&gt;16.09.2022&lt;t&gt;PCT National Phase Entry&lt;t&gt;PCT National Phase&lt;lf&gt;16.09.2022&lt;t&gt;Biên lai điện tử XLQ&lt;t&gt;Pending&lt;lf&gt;05.10.2022&lt;t&gt;SC QĐ chấp nhận đơn hợp lệ&lt;t&gt;Examined&lt;lf&gt;28.08.2024&lt;t&gt;SC TB dự định từ chối nội dung&lt;t&gt;Examined&lt;lf&gt;27.11.2024&lt;t&gt;1143 Trả lời thông báo kết quả thẩm định nội dung&lt;t&gt;&lt;lf&gt;27.11.2024&lt;t&gt;1155 Bổ sung bản tóm tắt&lt;t&gt;&lt;lf&gt;27.11.2024&lt;t&gt;1156 Nộp bản mô tả&lt;t&gt;&lt;lf&gt;03.02.2025&lt;t&gt;SC TB cấp VBBH&lt;t&gt;&lt;lf&gt;13.03.2025&lt;t&gt;1151 Lệ phí cấp bằng&lt;t&gt;</t>
  </si>
  <si>
    <t>1-2022-04454</t>
  </si>
  <si>
    <t>VN 1-2022-04454  13.12.2020</t>
  </si>
  <si>
    <t>VN 93250 | A | 27.03.2023</t>
  </si>
  <si>
    <t>PCT/IN2020/051027   13.12.2020</t>
  </si>
  <si>
    <t>IB WO/ 2021/117065   17.06.2021</t>
  </si>
  <si>
    <t>IN 201911051914 | 14.12.2019</t>
  </si>
  <si>
    <t>A61K 31/765  (2006.01)</t>
  </si>
  <si>
    <t>(VI) CHAUDHARY, Manu   : Plot No. 51 -52, Industrial Area, Phase-1, Panchkula 134113, India</t>
  </si>
  <si>
    <t>(VI) Chế phẩm chứa dược chất đa bazơ để làm giảm độc tính đối với nhiều cơ quan và dạng bào chế được tạo thành từ chế phẩm này</t>
  </si>
  <si>
    <t>(VI) Sáng chế đề cập đến chế phẩm và thuốc của dược chất đa bazơ để làm giảm độc tính đối với nhiều cơ quan bằng cách tạo ra phức hợp cation siêu phân tử mà không có sự tạo thành liên kết cộng hóa trị, không có sự liên hợp và không có biến đổi hóa học của thực thể đại phân tử được sử dụng. Chế phẩm và thuốc được tạo thành của chúng hoạt động bằng nhiều cơ chế đồng thời để làm giảm độc tính của các dược chất kháng sinh cation.</t>
  </si>
  <si>
    <t>13.12.2020&lt;t&gt;Filing&lt;t&gt;Filed&lt;lf&gt;14.07.2022&lt;t&gt;PCT National Phase Entry&lt;t&gt;PCT National Phase&lt;lf&gt;14.07.2022&lt;t&gt;Biên lai điện tử XLQ&lt;t&gt;Pending&lt;lf&gt;28.09.2022&lt;t&gt;1157 Bổ sung giấy ủy quyền&lt;t&gt;Pending&lt;lf&gt;21.10.2022&lt;t&gt;SC TB dự định từ chối hình thức&lt;t&gt;Examined&lt;lf&gt;21.12.2022&lt;t&gt;1123 Trả lời thông báo kết quả thẩm định hình thức&lt;t&gt;Examined&lt;lf&gt;21.12.2022&lt;t&gt;Biên lai điện tử XLQ&lt;t&gt;&lt;lf&gt;20.02.2023&lt;t&gt;SC QĐ chấp nhận đơn hợp lệ&lt;t&gt;&lt;lf&gt;08.06.2023&lt;t&gt;1141 Yêu cầu thẩm định nội dung&lt;t&gt;&lt;lf&gt;08.06.2023&lt;t&gt;Biên lai điện tử XLQ&lt;t&gt;&lt;lf&gt;24.06.2024&lt;t&gt;SC TB dự định từ chối nội dung&lt;t&gt;&lt;lf&gt;24.09.2024&lt;t&gt;1143 Trả lời thông báo kết quả thẩm định nội dung&lt;t&gt;&lt;lf&gt;24.09.2024&lt;t&gt;1155 Bổ sung bản tóm tắt&lt;t&gt;&lt;lf&gt;24.09.2024&lt;t&gt;1156 Nộp bản mô tả&lt;t&gt;&lt;lf&gt;24.09.2024&lt;t&gt;Biên lai điện tử XLQ&lt;t&gt;&lt;lf&gt;17.01.2025&lt;t&gt;1101 NNĐ tự bổ sung sửa đổi đơn&lt;t&gt;&lt;lf&gt;17.01.2025&lt;t&gt;1155 Bổ sung bản tóm tắt&lt;t&gt;&lt;lf&gt;17.01.2025&lt;t&gt;1156 Nộp bản mô tả&lt;t&gt;&lt;lf&gt;17.01.2025&lt;t&gt;Biên lai điện tử XLQ&lt;t&gt;&lt;lf&gt;27.02.2025&lt;t&gt;SC TB cấp VBBH&lt;t&gt;</t>
  </si>
  <si>
    <t>1-2022-05118</t>
  </si>
  <si>
    <t>https://wipopublish.ipvietnam.gov.vn/wopublish-search/service/patents/application/VN1202205118/doc/VN1202205118_DRAWINGS_1_1-2022-05118</t>
  </si>
  <si>
    <t>VN 1-2022-05118  29.12.2020</t>
  </si>
  <si>
    <t>VN 90502 | A | 25.10.2022</t>
  </si>
  <si>
    <t>PCT/US2020/067288   29.12.2020</t>
  </si>
  <si>
    <t>IB WO/ 2021/146050   22.07.2021</t>
  </si>
  <si>
    <t>US 62/960,826 | 14.01.2020</t>
  </si>
  <si>
    <t>A46B 13/00  (2006.01) | A47L 9/04  (2006.01)</t>
  </si>
  <si>
    <t>(VI) TECHTRONIC FLOOR CARE TECHNOLOGY LIMITED   : P.O. Box 957, Offshore Incorporations Centre, Road Town, Tortola, British Virgin Islands</t>
  </si>
  <si>
    <t>(VI) KEGG, Steven   : 419 Section House Road, Hickory, NC 28601, United States of America | (VI) KHALIL, David   : 6100 Westchester Park Dr #1011, College Park, MD 20740, United States of America | (VI) PAULLA, Kirti   : 7820 Chelsea Jade Ln, Apt 613 Charlotte, NC 28269, United States of America | (VI) SHRAWAGE, Abhijeet   : 814 Lily Green Ct NW, Concord, NC 28027, United States of America | (VI) REID, Malia   : 116 Dobbs Dr. Statesville, NC 28625, United States of America</t>
  </si>
  <si>
    <t>(VI) Máy làm sạch sàn và đầu làm sạch dùng cho máy làm sạch sàn này</t>
  </si>
  <si>
    <t>(VI) Sáng chế đề cập đến đầu làm sạch dùng cho máy làm sạch sàn bao gồm cụm bàn chải quay được tạo kết cấu để làm sạch bề mặt cần được làm sạch và làm giảm việc bảo dưỡng bàn chải quay, chẳng hạn như loại bỏ sợi tóc và các mảnh vụn được quấn xung quanh cụm bàn chải quay và loại bỏ các mảnh vụn khỏi ổ trục của cụm bàn chải quay. Cụm bàn chải quay có thể bao gồm các chi tiết bộ khuấy để hỗ trợ việc làm sạch và bảo dưỡng.</t>
  </si>
  <si>
    <t>29.12.2020&lt;t&gt;Filing&lt;t&gt;Filed&lt;lf&gt;11.08.2022&lt;t&gt;PCT National Phase Entry&lt;t&gt;PCT National Phase&lt;lf&gt;11.08.2022&lt;t&gt;Biên lai điện tử XLQ&lt;t&gt;Pending&lt;lf&gt;08.09.2022&lt;t&gt;SC QĐ chấp nhận đơn hợp lệ&lt;t&gt;Examined&lt;lf&gt;30.10.2024&lt;t&gt;SC TB dự định từ chối nội dung&lt;t&gt;Examined&lt;lf&gt;26.11.2024&lt;t&gt;1143 Trả lời thông báo kết quả thẩm định nội dung&lt;t&gt;&lt;lf&gt;26.11.2024&lt;t&gt;1155 Bổ sung bản tóm tắt&lt;t&gt;&lt;lf&gt;26.11.2024&lt;t&gt;1156 Nộp bản mô tả&lt;t&gt;&lt;lf&gt;25.03.2025&lt;t&gt;SC TB cấp VBBH&lt;t&gt;&lt;lf&gt;07.05.2025&lt;t&gt;1151 Lệ phí cấp bằng&lt;t&gt;</t>
  </si>
  <si>
    <t>1-2022-05990</t>
  </si>
  <si>
    <t>https://wipopublish.ipvietnam.gov.vn/wopublish-search/service/patents/application/VN1202205990/doc/VN1202205990_DRAWINGS_1_1-2022-05990</t>
  </si>
  <si>
    <t>VN 1-2022-05990  01.03.2021</t>
  </si>
  <si>
    <t>VN 91390 | A | 25.11.2022</t>
  </si>
  <si>
    <t>PCT/EP2021/055050   01.03.2021</t>
  </si>
  <si>
    <t>IB WO/ 2021/175784   10.09.2021</t>
  </si>
  <si>
    <t>DK PA 2020 00270 | 03.03.2020</t>
  </si>
  <si>
    <t>B01D 3/00  (2006.01) | B01D 3/38  (2006.01) | C01B 3/48  (2006.01) | C01B 3/50  (2006.01)</t>
  </si>
  <si>
    <t>(VI) DAHL, Per Juul   : Krumningen 16, 2950 Vedbæk, Denmark</t>
  </si>
  <si>
    <t>(VI) Quy trình sản xuất khí tổng hợp</t>
  </si>
  <si>
    <t>(VI) Sáng chế đề cập đến quy trình sản xuất khí tổng hợp, quy trình này bao gồm các bước: a) trùng chỉnh nguồn cấp hydrocacbon trong phần trùng chỉnh, nhờ đó thu được khí tổng hợp bao gồm CH4, CO, CO2, H2 và H2O và các tạp chất bao gồm amoniac; b) chuyển tiếp khí tổng hợp vào phần chuyển tiếp bao gồm một hoặc nhiều bước chuyển nối tiếp thành khí tổng hợp được chuyển tiếp; c) tách từ khí tổng hợp được chuyển tiếp phần ngưng của quy trình bắt nguồn từ quá trình làm mát và tùy ý rửa khí tổng hợp được chuyển tiếp; d) đưa một phần phần ngưng của quy trình sang bộ tách hơi nước ngưng tụ, trong đó các sản phẩm phụ chuyển tiếp hòa tan bao gồm amoniac, metanol và amin hình thành trong quy trình chuyển tiếp khí tổng hợp được tách ra khỏi phần ngưng của quy trình bằng cách sử dụng hơi nước thu được trong luồng hơi tách, e) bổ sung luồng hơi tách từ bộ tách hơi ngưng tụ của quy trình vào nguồn cấp hydrocacbon và/hoặc vào khí tổng hợp phía dưới phần trùng chỉnh, ngay trước bước chuyển tiếp cuối cùng, trong đó phần còn lại của phần ngưng cùa quy trình được thanh lọc.</t>
  </si>
  <si>
    <t>01.03.2021&lt;t&gt;Filing&lt;t&gt;Filed&lt;lf&gt;19.09.2022&lt;t&gt;PCT National Phase Entry&lt;t&gt;PCT National Phase&lt;lf&gt;19.09.2022&lt;t&gt;Biên lai điện tử XLQ&lt;t&gt;Pending&lt;lf&gt;17.10.2022&lt;t&gt;SC QĐ chấp nhận đơn hợp lệ&lt;t&gt;Examined&lt;lf&gt;05.09.2023&lt;t&gt;1141 Yêu cầu thẩm định nội dung&lt;t&gt;&lt;lf&gt;05.09.2023&lt;t&gt;Biên lai điện tử XLQ&lt;t&gt;&lt;lf&gt;08.11.2024&lt;t&gt;1101 NNĐ tự bổ sung sửa đổi đơn&lt;t&gt;&lt;lf&gt;08.11.2024&lt;t&gt;1155 Bổ sung bản tóm tắt&lt;t&gt;&lt;lf&gt;08.11.2024&lt;t&gt;1156 Nộp bản mô tả&lt;t&gt;&lt;lf&gt;08.11.2024&lt;t&gt;Biên lai điện tử XLQ&lt;t&gt;&lt;lf&gt;17.02.2025&lt;t&gt;1101 NNĐ tự bổ sung sửa đổi đơn&lt;t&gt;&lt;lf&gt;17.02.2025&lt;t&gt;1155 Bổ sung bản tóm tắt&lt;t&gt;&lt;lf&gt;17.02.2025&lt;t&gt;1156 Nộp bản mô tả&lt;t&gt;&lt;lf&gt;17.02.2025&lt;t&gt;Biên lai điện tử XLQ&lt;t&gt;&lt;lf&gt;26.02.2025&lt;t&gt;SC TB cấp VBBH&lt;t&gt;&lt;lf&gt;15.05.2025&lt;t&gt;1151 Lệ phí cấp bằng&lt;t&gt;</t>
  </si>
  <si>
    <t>1-2023-02233</t>
  </si>
  <si>
    <t>VN 1-2023-02233  06.09.2021</t>
  </si>
  <si>
    <t>VN 96614 | A | 25.07.2023</t>
  </si>
  <si>
    <t>PCT/JP2021/032685   06.09.2021</t>
  </si>
  <si>
    <t>IB WO/ 2022/054762   17.03.2022</t>
  </si>
  <si>
    <t>JP 2020-151526 | 09.09.2020</t>
  </si>
  <si>
    <t>C08K 5/053  (2006.01) | C08L 27/12  (2006.01) | C08L 71/02  (2006.01) | C09D 127/18  (2006.01) | C09D 127/20  (2006.01) | C09D 129/00  (2006.01) | C09D 201/04  (2006.01) | C09D 7/20  (2006.01) | C09D 7/63  (2006.01)</t>
  </si>
  <si>
    <t>(VI) YAMAGUCHI, Seitarou   : c/o DAIKIN INDUSTRIES, LTD.,Umeda Center Building, 4-12, Nakazaki-Nishi 2-Chome, Kita-ku, Osaka-shi, Osaka 5308323, Japan | (VI) NAKATANI, Yasukazu   : c/o DAIKIN INDUSTRIES, LTD.,Umeda Center Building, 4-12, Nakazaki-Nishi 2-Chome, Kita-ku, Osaka-shi, Osaka 5308323, Japan</t>
  </si>
  <si>
    <t>(VI) Chế phẩm phủ và vật phẩm được phủ</t>
  </si>
  <si>
    <t>(VI) Sáng chế đề cập đến chế phẩm phủ có độ ổn định cơ học tốt và khả năng tạo màng tốt, và vật phẩm được phủ mà được phủ bằng chế phẩm phủ này. Chế phẩm phủ là chế phẩm phân tán dạng nước bao gồm polyme chứa flo (a) có cỡ hạt tích lũy 98% là 0,4 μm hoặc lớn hơn và nhỏ hơn 1,0 μm, chất hoạt động bề mặt không chứa ion loại không có alkylphenol (b) và chất hoạt động bề mặt gốc axetylendiol (c), trong đó lượng dư ở 300°C trong phân tích nhiệt trọng của chất hoạt động bề mặt gốc axetylendiol (c) là 3,0% theo khối lượng hoặc cao hơn.</t>
  </si>
  <si>
    <t>06.09.2021&lt;t&gt;Filing&lt;t&gt;Filed&lt;lf&gt;04.04.2023&lt;t&gt;PCT National Phase Entry&lt;t&gt;PCT National Phase&lt;lf&gt;04.04.2023&lt;t&gt;Biên lai điện tử XLQ&lt;t&gt;Pending&lt;lf&gt;06.04.2023&lt;t&gt;1157 Bổ sung giấy ủy quyền&lt;t&gt;Examined&lt;lf&gt;06.04.2023&lt;t&gt;1190 OD TL Khác&lt;t&gt;Examined&lt;lf&gt;16.06.2023&lt;t&gt;SC QĐ chấp nhận đơn hợp lệ&lt;t&gt;&lt;lf&gt;30.12.2024&lt;t&gt;SC TB cấp VBBH&lt;t&gt;&lt;lf&gt;23.01.2025&lt;t&gt;1143 Trả lời thông báo kết quả thẩm định nội dung&lt;t&gt;&lt;lf&gt;23.01.2025&lt;t&gt;1155 Bổ sung bản tóm tắt&lt;t&gt;&lt;lf&gt;23.01.2025&lt;t&gt;1156 Nộp bản mô tả&lt;t&gt;&lt;lf&gt;23.01.2025&lt;t&gt;Biên lai điện tử XLQ&lt;t&gt;&lt;lf&gt;26.03.2025&lt;t&gt;SC TB cấp VBBH&lt;t&gt;&lt;lf&gt;28.05.2025&lt;t&gt;1151 Lệ phí cấp bằng&lt;t&gt;</t>
  </si>
  <si>
    <t>1-2022-04527</t>
  </si>
  <si>
    <t>VN 1-2022-04527  16.12.2020</t>
  </si>
  <si>
    <t>VN 89779 | A | 26.09.2022</t>
  </si>
  <si>
    <t>PCT/KR2020/018455   16.12.2020</t>
  </si>
  <si>
    <t>IB WO/ 2021/125790   24.06.2021</t>
  </si>
  <si>
    <t>KR 10-2019-0171864 | 20.12.2019</t>
  </si>
  <si>
    <t>B21B 1/24  (2006.01) | B21B 3/00  (2006.01) | C21D 8/02  (2006.01) | C22C 38/00  (2006.01) | C22C 38/04  (2006.01) | C22C 38/06  (2006.01) | C22C 38/42  (2006.01)</t>
  </si>
  <si>
    <t>(VI) KIM, Jai-Ik   : c/o POSCO, (Goedong-dong) 6261, Donghaean-ro, Nam-gu, Pohang-si, Gyeongsangbuk-do 37859, Republic of Korea | (VI) JEON, Jea-Chun   : c/o POSCO, (Goedong-dong) 6261, Donghaean-ro, Nam-gu, Pohang-si, Gyeongsangbuk-do 37859, Republic of Korea</t>
  </si>
  <si>
    <t>(VI) Tấm đen thiếc để gia công và phương pháp sản xuất tấm đen thiếc này</t>
  </si>
  <si>
    <t>(VI) Sáng chế đề xuất tấm đen thiếc để gia công và phương pháp sản xuất tấm đen thiếc này. Tấm đen thiếc theo phương án ví dụ của sáng chế bao gồm: theo % theo khối lượng, 0,0005 đến 0,005% cacbon (C), 0,15 đến 0,60% mangan (Mn), 0,01 đến 0,06% nhôm (Al), 0,0005 đến 0,004% nitơ (N), 0,0005 đến 0,003% bo (B), 0,01 đến 0,035% titan (Ti), và phần còn lại là sắt (Fe) và các tạp chất không tránh khỏi, và thỏa mãn Công thức 1 sau đây. [Công thức 1] 4,8 ≤ ([Ti]+[Al])/[N]-[B] ≤ 12,5 Trong trường hợp này, trong Công thức 1, [Ti], [Al], [N], và [B] có nghĩa mỗi giá trị được thu bằng việc chia hàm lượng (% theo khối lượng) của Ti, Al, N, và B trong tấm đen cho mỗi khối lượng nguyên tử của chúng.</t>
  </si>
  <si>
    <t>16.12.2020&lt;t&gt;Filing&lt;t&gt;Filed&lt;lf&gt;18.07.2022&lt;t&gt;PCT National Phase Entry&lt;t&gt;PCT National Phase&lt;lf&gt;15.08.2022&lt;t&gt;SC QĐ chấp nhận đơn hợp lệ&lt;t&gt;Pending&lt;lf&gt;31.07.2024&lt;t&gt;SC TB dự định từ chối nội dung&lt;t&gt;Examined&lt;lf&gt;30.10.2024&lt;t&gt;1143 Trả lời thông báo kết quả thẩm định nội dung&lt;t&gt;Examined&lt;lf&gt;30.10.2024&lt;t&gt;1155 Bổ sung bản tóm tắt&lt;t&gt;Examined&lt;lf&gt;30.10.2024&lt;t&gt;1156 Nộp bản mô tả&lt;t&gt;&lt;lf&gt;30.10.2024&lt;t&gt;Biên lai điện tử XLQ&lt;t&gt;&lt;lf&gt;27.11.2024&lt;t&gt;SC TB cấp VBBH&lt;t&gt;&lt;lf&gt;16.12.2024&lt;t&gt;1143 Trả lời thông báo kết quả thẩm định nội dung&lt;t&gt;&lt;lf&gt;16.12.2024&lt;t&gt;1155 Bổ sung bản tóm tắt&lt;t&gt;&lt;lf&gt;16.12.2024&lt;t&gt;1156 Nộp bản mô tả&lt;t&gt;&lt;lf&gt;16.12.2024&lt;t&gt;Biên lai điện tử XLQ&lt;t&gt;&lt;lf&gt;31.12.2024&lt;t&gt;SC TB cấp VBBH&lt;t&gt;&lt;lf&gt;18.02.2025&lt;t&gt;1151 Lệ phí cấp bằng&lt;t&gt;</t>
  </si>
  <si>
    <t>1-2022-06882</t>
  </si>
  <si>
    <t>https://wipopublish.ipvietnam.gov.vn/wopublish-search/service/patents/application/VN1202206882/doc/VN1202206882_DRAWINGS_1_1-2022-06882</t>
  </si>
  <si>
    <t>1-0048214-000   03.06.2025</t>
  </si>
  <si>
    <t>29.10.2040</t>
  </si>
  <si>
    <t>VN 1-2022-06882  29.10.2020</t>
  </si>
  <si>
    <t>VN 92249 | A | 26.12.2022</t>
  </si>
  <si>
    <t>PCT/JP2020/040723   29.10.2020</t>
  </si>
  <si>
    <t>IB WO/ 2021/210202   21.10.2021</t>
  </si>
  <si>
    <t>JP 2020-072590 | 14.04.2020</t>
  </si>
  <si>
    <t>G01R 15/18  (2006.01) | H02M 7/48  (2006.01) | H05K 7/14  (2006.01)</t>
  </si>
  <si>
    <t>(VI) SHINDENGEN ELECTRIC MANUFACTURING CO., LTD.   : 2-1, Ohtemachi 2-chome, Chiyoda-ku, Tokyo 100-0004, Japan</t>
  </si>
  <si>
    <t>(VI) MOMOKI, Masanori   : c/o Factory of SHINDENGEN ELECTRIC MANUFACTURING CO., LTD., 10-13, Minami-cho, Hanno-shi, Saitama 357-8585, Japan | (VI) OKANO, Toshifumi   : c/o Factory of SHINDENGEN ELECTRIC MANUFACTURING CO., LTD., 10-13, Minami-cho, Hanno-shi, Saitama 357-8585, Japan | (VI) YANAGITA, Satoshi   : c/o Factory of SHINDENGEN ELECTRIC MANUFACTURING CO., LTD., 10-13, Minami-cho, Hanno-shi, Saitama 357-8585, Japan</t>
  </si>
  <si>
    <t>(VI) Thiết bị điều khiển công suất điện và đế phát hiện dòng điện</t>
  </si>
  <si>
    <t>(VI) Sáng chế đề cập đến thiết bị điều khiển công suất điện bao gồm: đế chuyển mạch có mẫu hình đi dây để nối điện nguồn điện và thành phần của nguồn cấp công suất điện và nhiều phần tử chuyển mạch được nối với mẫu hình đi dây; đế cuộn dây có lỗ xuyên đi qua theo hướng chiều dày tấm và ở đó mẫu hình cuộn dây được tạo ở chu vi lỗ xuyên; và chi tiết cực phía nguồn điện nối điện nguồn điện và mẫu hình đi dây của đế chuyển mạch, trong đó để cuộn dây được bố trí cách khỏi đế chuyển mạch ở một khoảng cách định trước và chi tiết cực phía nguồn điện được bố trí ở trạng thái được lồng qua lỗ xuyên của đế cuộn dây.</t>
  </si>
  <si>
    <t>29.10.2020&lt;t&gt;Filing&lt;t&gt;Filed&lt;lf&gt;24.10.2022&lt;t&gt;PCT National Phase Entry&lt;t&gt;PCT National Phase&lt;lf&gt;24.10.2022&lt;t&gt;Biên lai điện tử XLQ&lt;t&gt;Pending&lt;lf&gt;24.11.2022&lt;t&gt;SC QĐ chấp nhận đơn hợp lệ&lt;t&gt;Examined&lt;lf&gt;01.12.2022&lt;t&gt;1190 OD TL Khác&lt;t&gt;Examined&lt;lf&gt;31.10.2024&lt;t&gt;SC TB cấp VBBH&lt;t&gt;&lt;lf&gt;02.12.2024&lt;t&gt;1151 Lệ phí cấp bằng&lt;t&gt;&lt;lf&gt;03.06.2025&lt;t&gt;SC Tài liệu cấp VBBH 1263&lt;t&gt;</t>
  </si>
  <si>
    <t>1-2022-04267</t>
  </si>
  <si>
    <t>https://wipopublish.ipvietnam.gov.vn/wopublish-search/service/patents/application/VN1202204267/doc/VN1202204267_DRAWINGS_1_1-2022-04267</t>
  </si>
  <si>
    <t>VN 1-2022-04267  11.12.2020</t>
  </si>
  <si>
    <t>VN 89666 | A | 26.09.2022</t>
  </si>
  <si>
    <t>PCT/CN2020/135613   11.12.2020</t>
  </si>
  <si>
    <t>IB WO/ 2021/115414   17.06.2021</t>
  </si>
  <si>
    <t>CN 201911275304.8 | 12.12.2019</t>
  </si>
  <si>
    <t>H04W 36/00  (2006.01) | H04W 36/16  (2006.01)</t>
  </si>
  <si>
    <t>(VI) LIU, Jinhua   : No. 168 Jinghai East Rd., Chang'an Dongguan, Guangdong 523863, China</t>
  </si>
  <si>
    <t>(VI) Phương pháp tái cấu hình phần tử, nút điều khiển mạng và nút IAB di động</t>
  </si>
  <si>
    <t>(VI) Các phương án của sáng chế này trình bày một phương pháp tái cấu hình phần tử, một nút điều khiển mạng và một nút IAB di động. Phương pháp này bao gồm: thực hiện một thao tác tái cấu hình phần tử, trong đó việc thực hiện một thao tác tái cấu hình phần tử bao gồm: cấu hình một nút IAB di động để cấu hình một phần tử thứ hai như một phần tử thứ cấp hoặc một phần tử thứ cấp sơ cấp của một thiết bị đầu cuối và để cấu hình phần tử thứ hai để thiết lập một kết nối với thiết bị đầu cuối; và cấu hình nút IAB di động và thiết bị đầu cuối để giải phóng một phần tử thứ nhất. Phần tử thứ hai là một phần tử mới được tạo ra bởi nút IAB di động hoặc một phần tử hiện hữu của nút IAB di động, và thiết bị đầu cuối là một thiết bị đầu cuối cung cấp dịch vụ cho phần tử thứ nhất.</t>
  </si>
  <si>
    <t>Tài liệu được đối chứngTài liệu tham khảoDanh mụcYêu cầu bảo hộLoại tài liệu đối chứng  22022-07-01 CN 112996061 B Notification and ReportSáng chế  12022-05-17 Các tài liệu tình trạng kỹ thuật được trích dẫn trong Báo cáo thẩm định sơ bộ quốc tế cho đơn quốc tế số PCT/CN2020/135613 Notification and ReportSáng chế</t>
  </si>
  <si>
    <t>11.12.2020&lt;t&gt;Filing&lt;t&gt;Filed&lt;lf&gt;06.07.2022&lt;t&gt;PCT National Phase Entry&lt;t&gt;PCT National Phase&lt;lf&gt;06.07.2022&lt;t&gt;Biên lai điện tử XLQ&lt;t&gt;Pending&lt;lf&gt;05.08.2022&lt;t&gt;SC QĐ chấp nhận đơn hợp lệ&lt;t&gt;Examined&lt;lf&gt;28.08.2024&lt;t&gt;SC TB dự định từ chối nội dung&lt;t&gt;Examined&lt;lf&gt;28.11.2024&lt;t&gt;1143 Trả lời thông báo kết quả thẩm định nội dung&lt;t&gt;&lt;lf&gt;28.11.2024&lt;t&gt;1155 Bổ sung bản tóm tắt&lt;t&gt;&lt;lf&gt;28.11.2024&lt;t&gt;1156 Nộp bản mô tả&lt;t&gt;&lt;lf&gt;28.11.2024&lt;t&gt;Biên lai điện tử XLQ&lt;t&gt;&lt;lf&gt;17.04.2025&lt;t&gt;1101 NNĐ tự bổ sung sửa đổi đơn&lt;t&gt;&lt;lf&gt;17.04.2025&lt;t&gt;1155 Bổ sung bản tóm tắt&lt;t&gt;&lt;lf&gt;17.04.2025&lt;t&gt;1156 Nộp bản mô tả&lt;t&gt;&lt;lf&gt;17.04.2025&lt;t&gt;Biên lai điện tử XLQ&lt;t&gt;&lt;lf&gt;06.05.2025&lt;t&gt;SC TB cấp VBBH&lt;t&gt;</t>
  </si>
  <si>
    <t>1-2022-04948</t>
  </si>
  <si>
    <t>https://wipopublish.ipvietnam.gov.vn/wopublish-search/service/patents/application/VN1202204948/doc/VN1202204948_DRAWINGS_1_1-2022-04948</t>
  </si>
  <si>
    <t>VN 1-2022-04948  08.01.2021</t>
  </si>
  <si>
    <t>VN 90409 | A | 25.10.2022</t>
  </si>
  <si>
    <t>PCT/KR2021/000275   08.01.2021</t>
  </si>
  <si>
    <t>IB WO/ 2021/141451   15.07.2021</t>
  </si>
  <si>
    <t>US 62/959,452 | 10.01.2020</t>
  </si>
  <si>
    <t>H04N 19/124  (2006.01) | H04N 19/18  (2006.01) | H04N 19/186  (2006.01) | H04N 19/70  (2006.01)</t>
  </si>
  <si>
    <t>(VI) PARK, Minwoo   : 129, Samsung-ro, Yeongtong-gu, Suwon-si, Gyeonggi-do 16677, Republic of Korea | (VI) CHOI, Kiho   : 129, Samsung-ro, Yeongtong-gu, Suwon-si, Gyeonggi-do 16677, Republic of Korea | (VI) PARK, Minsoo   : 129, Samsung-ro, Yeongtong-gu, Suwon-si, Gyeonggi-do 16677, Republic of Korea | (VI) PIAO, Yinji   : 129, Samsung-ro, Yeongtong-gu, Suwon-si, Gyeonggi-do 16677, Republic of Korea | (VI) KIM, Chanyul   : 129, Samsung-ro, Yeongtong-gu, Suwon-si, Gyeonggi-do 16677, Republic of Korea | (VI) SOHN, Yumi   : 129, Samsung-ro, Yeongtong-gu, Suwon-si, Gyeonggi-do 16677, Republic of Korea</t>
  </si>
  <si>
    <t>(VI) Phương pháp và thiết bị giải mã viđeo để thu được tham số lượng tử hóa, và phương pháp mã hóa viđeo để truyền tham số lượng tử hóa</t>
  </si>
  <si>
    <t>(VI) Sáng chế đề xuất phương pháp giải mã viđeo bao gồm các bước: thu được, từ tập tham số ảnh, giá trị ban đầu tham số lượng tử hóa (QP, quantization parameter) để được áp dụng cho ảnh hiện thời, và thông tin giá trị chênh lệch QP ở tiêu đề ảnh; khi thông tin giá trị chênh lệch QP ở tiêu đề ảnh chỉ báo rằng thông tin giá trị chênh lệch QP có mặt trong tiêu đề ảnh của ảnh hiện thời, thu được giá trị chênh lệch QP thứ nhất đối với ảnh hiện thời từ tiêu đề ảnh; xác định QP đối với đơn vị mã hóa được bao gồm trong ảnh hiện thời, bằng cách sử dụng giá trị ban đầu QP và giá trị chênh lệch QP thứ nhất; thu được các hệ số biến đổi của đơn vị mã hóa bằng cách thực hiện lượng tử hóa ngược ở đơn vị mã hóa bằng cách sử dụng QP; và khôi phục đơn vị mã hóa bằng cách sử dụng các hệ số biến đổi.</t>
  </si>
  <si>
    <t>08.01.2021&lt;t&gt;Filing&lt;t&gt;Filed&lt;lf&gt;04.08.2022&lt;t&gt;PCT National Phase Entry&lt;t&gt;PCT National Phase&lt;lf&gt;04.08.2022&lt;t&gt;Biên lai điện tử XLQ&lt;t&gt;Pending&lt;lf&gt;08.09.2022&lt;t&gt;SC QĐ chấp nhận đơn hợp lệ&lt;t&gt;Examined&lt;lf&gt;12.05.2023&lt;t&gt;1141 Yêu cầu thẩm định nội dung&lt;t&gt;Examined&lt;lf&gt;12.05.2023&lt;t&gt;Biên lai điện tử XLQ&lt;t&gt;&lt;lf&gt;21.02.2024&lt;t&gt;1101 NNĐ tự bổ sung sửa đổi đơn&lt;t&gt;&lt;lf&gt;21.02.2024&lt;t&gt;Biên lai điện tử XLQ&lt;t&gt;&lt;lf&gt;29.08.2024&lt;t&gt;SC TB dự định từ chối nội dung&lt;t&gt;&lt;lf&gt;29.11.2024&lt;t&gt;1143 Trả lời thông báo kết quả thẩm định nội dung&lt;t&gt;&lt;lf&gt;09.12.2024&lt;t&gt;1101 NNĐ tự bổ sung sửa đổi đơn&lt;t&gt;&lt;lf&gt;09.12.2024&lt;t&gt;1155 Bổ sung bản tóm tắt&lt;t&gt;&lt;lf&gt;09.12.2024&lt;t&gt;1156 Nộp bản mô tả&lt;t&gt;&lt;lf&gt;09.12.2024&lt;t&gt;Biên lai điện tử XLQ&lt;t&gt;&lt;lf&gt;26.02.2025&lt;t&gt;SC TB cấp VBBH&lt;t&gt;&lt;lf&gt;23.05.2025&lt;t&gt;1145 Yêu cầu tách đơn&lt;t&gt;&lt;lf&gt;23.05.2025&lt;t&gt;1151 Lệ phí cấp bằng&lt;t&gt;&lt;lf&gt;23.05.2025&lt;t&gt;Biên lai điện tử XLQ&lt;t&gt;</t>
  </si>
  <si>
    <t>1-2022-05316</t>
  </si>
  <si>
    <t>https://wipopublish.ipvietnam.gov.vn/wopublish-search/service/patents/application/VN1202205316/doc/VN1202205316_DRAWINGS_1_1-2022-05316</t>
  </si>
  <si>
    <t>VN 1-2022-05316  01.03.2021</t>
  </si>
  <si>
    <t>VN 91104 | A | 25.11.2022</t>
  </si>
  <si>
    <t>PCT/EP2021/055051   01.03.2021</t>
  </si>
  <si>
    <t>IB WO/ 2021/175785   10.09.2021</t>
  </si>
  <si>
    <t>B01D 3/00  (2006.01) | B01D 3/38  (2006.01) | C01B 3/48  (2006.01)</t>
  </si>
  <si>
    <t>(VI) DAHL, Per Juul   : Krumningen 16, 2950 Vedbæk, Denmark | (VI) SHARMA, Nitin   : Tower B1, Flat 404, RPS Savana, Sector 88, Faridabad, Haryana, India</t>
  </si>
  <si>
    <t>(VI) Sáng chế đề cập đến quy trình sản xuất khí tổng hợp, trong đó quy trình này bao gồm các bước: a) trùng chỉnh nguồn cấp hydrocacbon trong phần trùng chỉnh nhờ đó thu được khí tổng hợp chứa CH4, CO, CO2, H2 và H2O và tạp chất chứa amoniac; b) chuyển đổi khí tổng hợp trong phần chuyển đổi bao gồm một hoặc nhiều bước chuyển đổi liên tiếp thành khí tổng hợp được chuyển đổi; c) tách khỏi khí tổng hợp được chuyển đổi phần ngưng của quy trình thu được từ bước làm lạnh và tùy ý rửa khí tổng hợp được chuyển đổi; d) cho phần ngưng của quy trình đi vào bộ cất hơi phần ngưng, trong đó sản phẩm phụ chuyển đổi đã hòa tan chứa amoniac, metanol và amin được tạo ra trong quá trình chuyển đổi khí tổng hợp được cất khỏi phần ngưng của quy trình bằng cách sử dụng hơi tạo thành trong dòng hơi trong bộ cất, e) bổ sung một phần dòng hơi trong bộ cất từ bộ cất hơi phần ngưng của quy trình vào nguồn cấp hydrocacbon và/hoặc vào khí tổng hợp xuôi hướng phần trùng chỉnh, ngược hướng bước chuyển đổi cuối cùng, trong đó phần còn lại của hơi trong bộ cất được thổi.</t>
  </si>
  <si>
    <t>01.03.2021&lt;t&gt;Filing&lt;t&gt;Filed&lt;lf&gt;19.08.2022&lt;t&gt;PCT National Phase Entry&lt;t&gt;PCT National Phase&lt;lf&gt;19.08.2022&lt;t&gt;Biên lai điện tử XLQ&lt;t&gt;Pending&lt;lf&gt;08.09.2022&lt;t&gt;1157 Bổ sung giấy ủy quyền&lt;t&gt;Examined&lt;lf&gt;17.10.2022&lt;t&gt;SC QĐ chấp nhận đơn hợp lệ&lt;t&gt;&lt;lf&gt;05.09.2023&lt;t&gt;1141 Yêu cầu thẩm định nội dung&lt;t&gt;&lt;lf&gt;05.09.2023&lt;t&gt;Biên lai điện tử XLQ&lt;t&gt;&lt;lf&gt;31.12.2024&lt;t&gt;SC TB cấp VBBH&lt;t&gt;&lt;lf&gt;06.03.2025&lt;t&gt;1151 Lệ phí cấp bằng&lt;t&gt;</t>
  </si>
  <si>
    <t>1-2022-04557</t>
  </si>
  <si>
    <t>VN 1-2022-04557  16.12.2020</t>
  </si>
  <si>
    <t>VN 89791 | A | 26.09.2022</t>
  </si>
  <si>
    <t>PCT/KR2020/018453   16.12.2020</t>
  </si>
  <si>
    <t>IB WO/ 2021/125789   24.06.2021</t>
  </si>
  <si>
    <t>KR 10-2019-0171866 | 20.12.2019</t>
  </si>
  <si>
    <t>B21B 1/24  (2006.01) | B21B 3/00  (2006.01) | C21D 8/02  (2006.01) | C22C 38/00  (2006.01) | C22C 38/06  (2006.01) | C22C 38/20  (2006.01) | C22C 38/28  (2006.01)</t>
  </si>
  <si>
    <t>(VI) Posco   : (Goedong-dong) 6261, Donghaean-ro Nam-gu, Pohang-si Gyeongsangbuk-do 37859, Korea</t>
  </si>
  <si>
    <t>(VI) KIM, Jai-Ik   : c/o POSCO, (Goedong-dong) 6261, Donghaean-ro Nam-gu, Pohang-si Gyeongsangbuk-do 37859, Korea</t>
  </si>
  <si>
    <t>(VI) Tấm đen thiếc độ bền cao và phương pháp sản xuất tấm đen thiếc này</t>
  </si>
  <si>
    <t>(VI) Sáng chế đề xuất tấm đen thiếc độ bền cao và phương pháp sản xuất tấm đen thiếc này. Tấm đen thiếc theo phương án ví dụ của sáng chế bao gồm: theo % theo khối lượng, 0,03 đến 0,09% cacbon (C); 0,2 đến 0,4% mangan (Mn); 0,01 đến 0,06% nhôm (Al); 0,15 đến 0,45% crom (Cr); 0,05 đến 0,25% đồng (Cu); 0,03 đến 0,08% titan (Ti); và phần còn lại là sắt (Fe) và các tạp chất không tránh khỏi, và có độ bền giới hạn chảy là 570 đến 700 MPa.</t>
  </si>
  <si>
    <t>16.12.2020&lt;t&gt;Filing&lt;t&gt;Filed&lt;lf&gt;19.07.2022&lt;t&gt;PCT National Phase Entry&lt;t&gt;PCT National Phase&lt;lf&gt;19.07.2022&lt;t&gt;Biên lai điện tử XLQ&lt;t&gt;Pending&lt;lf&gt;15.08.2022&lt;t&gt;SC QĐ chấp nhận đơn hợp lệ&lt;t&gt;Examined&lt;lf&gt;31.07.2024&lt;t&gt;SC TB dự định từ chối nội dung&lt;t&gt;Examined&lt;lf&gt;31.10.2024&lt;t&gt;1143 Trả lời thông báo kết quả thẩm định nội dung&lt;t&gt;&lt;lf&gt;31.10.2024&lt;t&gt;1155 Bổ sung bản tóm tắt&lt;t&gt;&lt;lf&gt;31.10.2024&lt;t&gt;1156 Nộp bản mô tả&lt;t&gt;&lt;lf&gt;31.10.2024&lt;t&gt;Biên lai điện tử XLQ&lt;t&gt;&lt;lf&gt;24.12.2024&lt;t&gt;SC TB cấp VBBH&lt;t&gt;&lt;lf&gt;07.02.2025&lt;t&gt;1151 Lệ phí cấp bằng&lt;t&gt;</t>
  </si>
  <si>
    <t>1-2022-05686</t>
  </si>
  <si>
    <t>https://wipopublish.ipvietnam.gov.vn/wopublish-search/service/patents/application/VN1202205686/doc/VN1202205686_DRAWINGS_1_1-2022-05686</t>
  </si>
  <si>
    <t>VN 1-2022-05686  07.02.2020</t>
  </si>
  <si>
    <t>VN 91239 | A | 25.11.2022</t>
  </si>
  <si>
    <t>PCT/IB2020/050985   07.02.2020</t>
  </si>
  <si>
    <t>IB WO/ 2021/156652   12.08.2021</t>
  </si>
  <si>
    <t>(VI) FREDERIKSEN, Frank   : Hornbaekvej 4, 9270 Klarup, Denmark | (VI) SCHOBER, Karol   : Laurinniityntie 12 A 1, 00440 Helsinki, Finland | (VI) LASELVA, Daniela   : Septembervej 1A, 9270 Klarup, Denmark</t>
  </si>
  <si>
    <t>(VI) Phương pháp và thiết bị thực hiện việc giám sát khoảng thời gian bật, và phương tiện đọc được bằng máy tính</t>
  </si>
  <si>
    <t>(VI) Sáng chế đề xuất phương pháp và thiết bị thực hiện việc giám sát thời khoảng-bật. Phương pháp và thiết bị này để thực hiện ít nhất việc phát hiện, bởi thiết bị mạng của mạng truyền thông, ít nhất một thất bại của truy cập kênh nút mạng trong khi hoặc trước khi diễn ra cơ hội báo hiệu đánh thức, và dựa vào phát hiện này, thực hiện việc giám sát thời khoảng-bật. Ngoài ra, sáng chế còn đề xuất phương pháp và thiết bị để thực hiện ít nhất việc xác định, bởi nút mạng của mạng truyền thông, thông tin bao gồm cấu hình để thực hiện việc giám sát thời khoảng-bật nếu thất bại của truy cập kênh nút mạng được phát hiện trong khi hoặc trước khi diễn ra cơ hội báo hiệu đánh thức; và gửi chỉ báo của thông tin này về phía ít nhất một thiết bị mạng này.</t>
  </si>
  <si>
    <t>07.02.2020&lt;t&gt;Filing&lt;t&gt;Filed&lt;lf&gt;06.09.2022&lt;t&gt;PCT National Phase Entry&lt;t&gt;PCT National Phase&lt;lf&gt;07.10.2022&lt;t&gt;SC QĐ chấp nhận đơn hợp lệ&lt;t&gt;Pending&lt;lf&gt;05.09.2024&lt;t&gt;SC TB dự định từ chối nội dung&lt;t&gt;Examined&lt;lf&gt;30.10.2024&lt;t&gt;1143 Trả lời thông báo kết quả thẩm định nội dung&lt;t&gt;Examined&lt;lf&gt;30.10.2024&lt;t&gt;1155 Bổ sung bản tóm tắt&lt;t&gt;&lt;lf&gt;30.10.2024&lt;t&gt;1156 Nộp bản mô tả&lt;t&gt;&lt;lf&gt;30.10.2024&lt;t&gt;Biên lai điện tử XLQ&lt;t&gt;&lt;lf&gt;14.02.2025&lt;t&gt;1101 NNĐ tự bổ sung sửa đổi đơn&lt;t&gt;&lt;lf&gt;14.02.2025&lt;t&gt;1155 Bổ sung bản tóm tắt&lt;t&gt;&lt;lf&gt;14.02.2025&lt;t&gt;1156 Nộp bản mô tả&lt;t&gt;&lt;lf&gt;14.02.2025&lt;t&gt;Biên lai điện tử XLQ&lt;t&gt;&lt;lf&gt;25.03.2025&lt;t&gt;SC TB cấp VBBH&lt;t&gt;&lt;lf&gt;11.04.2025&lt;t&gt;1151 Lệ phí cấp bằng&lt;t&gt;</t>
  </si>
  <si>
    <t>1-2022-04992</t>
  </si>
  <si>
    <t>https://wipopublish.ipvietnam.gov.vn/wopublish-search/service/patents/application/VN1202204992/doc/VN1202204992_DRAWINGS_1_1-2022-04992</t>
  </si>
  <si>
    <t>VN 1-2022-04992  07.01.2021</t>
  </si>
  <si>
    <t>VN 90437 | A | 25.10.2022</t>
  </si>
  <si>
    <t>PCT/CN2021/070649   07.01.2021</t>
  </si>
  <si>
    <t>IB WO/ 2021/139719   15.07.2021</t>
  </si>
  <si>
    <t>CN 202010019617.3 | 08.01.2020</t>
  </si>
  <si>
    <t>H04W 52/02  (2006.01) | H04W 72/25  (2006.01) | H04W 72/40  (2006.01) | H04W 92/18  (2006.01)</t>
  </si>
  <si>
    <t>(VI) XU, Haibo   : Huawei Administration Building, Bantian, Longgang District, Shenzhen, Guangdong 518129, China | (VI) WANG, Jian   : Huawei Administration Building, Bantian, Longgang District, Shenzhen, Guangdong 518129, China | (VI) ZHANG, Mengchen   : Huawei Administration Building, Bantian, Longgang District, Shenzhen, Guangdong 518129, China</t>
  </si>
  <si>
    <t>(VI) Phương pháp tạo cấu hình tham số tiếp nhận không liên tục (discontinuous reception, DRX) đường bên, thiết bị truyền thông, hệ thống truyền thông và vật ghi lưu trữ đọc được bằng máy tính</t>
  </si>
  <si>
    <t>(VI) Sáng chế đề cập đến phương pháp tạo cấu hình tham số tiếp nhận không liên tục (discontinuous reception, DRX), thiết bị truyền thông, hệ thống truyền thông và vật ghi lưu trữ đọc được bằng máy tính, và liên quan đến lĩnh vực truyền thông, để giải quyết vấn đề mà lượng tiêu thụ năng lượng của đầu thu là cao vì đầu thu nghe liên tục thông tin trong kịch bản từ thiết bị đến thiết bị (device-to-device, D2D). Giải pháp cụ thể là như sau: thiết bị truyền thông thứ nhất có thể thu tham số DRX thứ nhất từ thiết bị mạng thứ nhất, hoặc thiết bị truyền thông thứ nhất xác định tham số DRX thứ nhất. Tham số DRX thứ nhất được sử dụng bởi thiết bị truyền thông thứ nhất để gửi dữ liệu đến thiết bị truyền thông thứ hai trên đường bên dựa vào tham số DRX thứ nhất. Sau khi thiết bị truyền thông thứ nhất gửi tham số DRX thứ nhất đến thiết bị truyền thông thứ hai, thì thiết bị truyền thông thứ hai có thể xác định thời gian hoạt động và chu kỳ nghỉ của thiết bị truyền thông thứ hai dựa vào tham số DRX thứ nhất, và nhận dữ liệu ở thời gian hoạt động. Thiết bị truyền thông thứ hai có thể không cần nghe liên tục thông tin cần được nhận trên đường bên, để giúp thiết bị truyền thông thứ hai giảm bớt lượng tiêu thụ năng lượng và tiết kiệm năng lượng. Các phương án của sáng chế được áp dụng cho quy trình trong đó đầu thu dữ liệu nhận dữ liệu dựa vào tham số DRX trong khi quá trình truyền thông D2D.</t>
  </si>
  <si>
    <t>07.01.2021&lt;t&gt;Filing&lt;t&gt;Filed&lt;lf&gt;05.08.2022&lt;t&gt;PCT National Phase Entry&lt;t&gt;PCT National Phase&lt;lf&gt;05.08.2022&lt;t&gt;Biên lai điện tử XLQ&lt;t&gt;Pending&lt;lf&gt;08.09.2022&lt;t&gt;SC QĐ chấp nhận đơn hợp lệ&lt;t&gt;Examined&lt;lf&gt;05.09.2024&lt;t&gt;SC TB dự định từ chối nội dung&lt;t&gt;Examined&lt;lf&gt;22.10.2024&lt;t&gt;1143 Trả lời thông báo kết quả thẩm định nội dung&lt;t&gt;&lt;lf&gt;22.10.2024&lt;t&gt;1155 Bổ sung bản tóm tắt&lt;t&gt;&lt;lf&gt;22.10.2024&lt;t&gt;1156 Nộp bản mô tả&lt;t&gt;&lt;lf&gt;22.10.2024&lt;t&gt;Biên lai điện tử XLQ&lt;t&gt;&lt;lf&gt;26.02.2025&lt;t&gt;SC TB cấp VBBH&lt;t&gt;&lt;lf&gt;20.03.2025&lt;t&gt;1151 Lệ phí cấp bằng&lt;t&gt;</t>
  </si>
  <si>
    <t>1-2022-04145</t>
  </si>
  <si>
    <t>https://wipopublish.ipvietnam.gov.vn/wopublish-search/service/patents/application/VN1202204145/doc/VN1202204145_DRAWINGS_1_1-2022-04145</t>
  </si>
  <si>
    <t>VN 1-2022-04145  06.07.2016</t>
  </si>
  <si>
    <t>VN 89608 | A | 26.09.2022</t>
  </si>
  <si>
    <t>PCT/US2016/041090   06.07.2016</t>
  </si>
  <si>
    <t>IB WO/ 2017/011239   19.01.2017</t>
  </si>
  <si>
    <t>US 14/796,468 | 10.07.2015</t>
  </si>
  <si>
    <t>C07F 7/24  (2006.01) | C23C 14/06  (2006.01) | C23C 16/50  (2006.01) | H01L 51/00  (2006.01) | H01L 51/42  (2006.01)</t>
  </si>
  <si>
    <t>(VI) Hunt Perovskite Technologies, L.L.C.   : 1807 Ross Ave., Suite 333, Dallas, Texas 75201, United States of America</t>
  </si>
  <si>
    <t>(VI) IRWIN, Michael, D.   : 9834 Ravensway Drive, Dallas, TX 75238, United States of America | (VI) CHUTE, Jerred, A.   : 6617 Highgate Lane, Dallas, TX 75214, United States of America | (VI) DHAS, Vivek, V.   : 5750 E. Univesity Blvd., Apt. 416, Dallas, TX 75206, United States of America</t>
  </si>
  <si>
    <t>(VI) Phương pháp xử lý lớp quang hoạt perovskit</t>
  </si>
  <si>
    <t>(VI) Sáng chế đề cập đến linh kiện quang điện bao gồm vật liệu perovskit bao gồm formamidini chì iođua (FAPbI3) có cấu trúc tinh thể hình lập phương. Trong đó: FAPbl3 có cấu trúc tinh thể nguyên thủy hình lập phương; FAPbl3 có nhóm không gian Pm-3m; FAPbl3 có biểu đồ nhiễu xạ tia X có các đỉnh, xét về góc 2θ, tại các góc 14,06 ±0,1 và 24,30 ± 0,1 độ; FAPbl3 có biểu đồ nhiễu xạ tia X có các đỉnh, xét về góc 2θ, tại các góc 14,06±0,1, 19,84±0,1, 24,30±0,1, 28,15±0,1, 31,55±0,1, 34,63±0,1, 40,30±0,1, 42,78±0,1, 45,48±0,1, 49,77±0,1, 51,79±0,1, 58,13±0,1, 58,70±0,1, 62,02±0,1, 65,75±0,1, 67,43±0,1, và 72,81±0,1 độ; FAPbl3 có tham số mạng tinh thể a, bằng khoảng 6,35 Å.</t>
  </si>
  <si>
    <t>06.07.2016&lt;t&gt;Filing&lt;t&gt;Filed&lt;lf&gt;08.01.2018&lt;t&gt;PCT National Phase Entry&lt;t&gt;PCT National Phase&lt;lf&gt;30.06.2022&lt;t&gt;Biên lai điện tử XLQ&lt;t&gt;Pending&lt;lf&gt;29.07.2022&lt;t&gt;SC QĐ chấp nhận đơn hợp lệ&lt;t&gt;Examined&lt;lf&gt;08.05.2025&lt;t&gt;SC TB cấp VBBH&lt;t&gt;</t>
  </si>
  <si>
    <t>1-2022-03749</t>
  </si>
  <si>
    <t>https://wipopublish.ipvietnam.gov.vn/wopublish-search/service/patents/application/VN1202203749/doc/VN1202203749_DRAWINGS_1_1-2022-03749</t>
  </si>
  <si>
    <t>VN 1-2022-03749  22.12.2020</t>
  </si>
  <si>
    <t>VN 89494 | A | 26.09.2022</t>
  </si>
  <si>
    <t>PCT/JP2020/047957   22.12.2020</t>
  </si>
  <si>
    <t>IB WO/ 2021/132244   01.07.2021</t>
  </si>
  <si>
    <t>JP 2019-234795 | 25.12.2019</t>
  </si>
  <si>
    <t>F03D 80/00  (2006.01)</t>
  </si>
  <si>
    <t>(VI) ELECTRIC POWER DEVELOPMENT CO., LTD.   : 15-1, Ginza 6-chome, Chuo-ku, Tokyo 104-8165, Japan</t>
  </si>
  <si>
    <t>(VI) SASAKAWA Takeshi   : c/o Electric Power Development Co., Ltd., 15-1, Ginza 6-chome, Chuo-ku, Tokyo 104-8165, Japan</t>
  </si>
  <si>
    <t>(VI) HỆ THỐNG TẠO NĂNG LƯỢNG GIÓ</t>
  </si>
  <si>
    <t>(VI) Sáng chế đề xuất hệ thống tạo năng lượng gió trong đó dòng chảy của dầu ra bên ngoài từ hệ thống tạo ra có thể bị hạn chế. Hệ thống tạo năng lượng gió (100) bao gồm tháp (110), vỏ thân máy (120) được bố trí trong phần phía trên của tháp (110) có thể quay quanh trục trung tâm (O1) của tháp (110), trung tâm (130) được bố trí ở phía trước vỏ thân máy (120) có thể quay quanh trục trực giao với trục trung tâm (O1), và một hoặc nhiều cánh (140) được bố trí trên trung tâm (130), trong đó phần tiếp nhận dầu (112) được bố trí trên thành bên ngoài (111) của tháp (110) để nhô ra ngoài từ thành bên ngoài (111) và bao quanh thành bên ngoài (111) quanh trục trung tâm (O1), và một hoặc nhiều phần hở (116) để dẫn hướng dầu được tiếp nhận bởi phần tiếp nhận dầu (112) vào tháp (110) được bố trí ở một phần của thành bên ngoài (111) của tháp (110) mà phần tiếp nhận dầu (112) được bố trí.</t>
  </si>
  <si>
    <t>22.12.2020&lt;t&gt;Filing&lt;t&gt;Filed&lt;lf&gt;15.06.2022&lt;t&gt;PCT National Phase Entry&lt;t&gt;PCT National Phase&lt;lf&gt;15.06.2022&lt;t&gt;Biên lai điện tử XLQ&lt;t&gt;Pending&lt;lf&gt;28.07.2022&lt;t&gt;SC QĐ chấp nhận đơn hợp lệ&lt;t&gt;Examined&lt;lf&gt;15.02.2023&lt;t&gt;1141 Yêu cầu thẩm định nội dung&lt;t&gt;Examined&lt;lf&gt;15.02.2023&lt;t&gt;Biên lai điện tử XLQ&lt;t&gt;&lt;lf&gt;14.03.2024&lt;t&gt;SC TB dự định từ chối nội dung&lt;t&gt;&lt;lf&gt;11.06.2024&lt;t&gt;1143 Trả lời thông báo kết quả thẩm định nội dung&lt;t&gt;&lt;lf&gt;11.06.2024&lt;t&gt;Biên lai điện tử XLQ&lt;t&gt;&lt;lf&gt;22.07.2024&lt;t&gt;1101 NNĐ tự bổ sung sửa đổi đơn&lt;t&gt;&lt;lf&gt;22.07.2024&lt;t&gt;1155 Bổ sung bản tóm tắt&lt;t&gt;&lt;lf&gt;22.07.2024&lt;t&gt;1156 Nộp bản mô tả&lt;t&gt;&lt;lf&gt;22.07.2024&lt;t&gt;Biên lai điện tử XLQ&lt;t&gt;&lt;lf&gt;20.01.2025&lt;t&gt;SC TB cấp VBBH&lt;t&gt;&lt;lf&gt;17.02.2025&lt;t&gt;1151 Lệ phí cấp bằng&lt;t&gt;</t>
  </si>
  <si>
    <t>1-2022-05319</t>
  </si>
  <si>
    <t>https://wipopublish.ipvietnam.gov.vn/wopublish-search/service/patents/application/VN1202205319/doc/VN1202205319_DRAWINGS_1_1-2022-05319</t>
  </si>
  <si>
    <t>VN 1-2022-05319  13.01.2021</t>
  </si>
  <si>
    <t>VN 90581 | A | 25.10.2022</t>
  </si>
  <si>
    <t>PCT/CN2021/071362   13.01.2021</t>
  </si>
  <si>
    <t>IB WO/ 2021/147714   29.07.2021</t>
  </si>
  <si>
    <t>CN 202020146584.4 | 22.01.2020</t>
  </si>
  <si>
    <t>G09F 9/30  (2006.01)</t>
  </si>
  <si>
    <t>(VI) LI, Qiang   : Huawei Administration Building, Bantian, Longgang District, Shenzhen, Guangdong 518129, China | (VI) SUN, Tao   : Huawei Administration Building, Bantian, Longgang District, Shenzhen, Guangdong 518129, China | (VI) ZANG, Haochun   : Huawei Administration Building, Bantian, Longgang District, Shenzhen, Guangdong 518129, China | (VI) LV, Kun   : Huawei Administration Building, Bantian, Longgang District, Shenzhen, Guangdong 518129, China</t>
  </si>
  <si>
    <t>(VI) Môđun hiển thị và thiết bị điện tử</t>
  </si>
  <si>
    <t>(VI) Sáng chế đề cập đến môđun hiển thị (30) và thiết bị điện tử (100). Môđun hiển thị (30) bao gồm màn hiển thị (31) và phần đỡ (32). Màn hiển thị (31) bao gồm vùng không uốn cong thứ nhất (3181), vùng uốn cong (3182) và vùng không uốn cong thứ hai (3183). Phần đỡ (32) được gắn chặt vào phía không hiển thị của màn hiển thị (31). Phần đỡ (32) bao gồm tấm kim loại thứ nhất (321), tấm kim loại thứ ba (322), tấm kim loại thứ hai (323) và bộ đệm thứ nhất (324). Tấm kim loại thứ nhất (321) được bố trí hướng về phía vùng không uốn cong thứ nhất (3181). Tấm kim loại thứ hai (323) được bố trí hướng về phía vùng không uốn cong thứ hai (3183). Tấm kim loại thứ ba (322) được bố trí hướng về phía vùng uốn cong (3182), và tấm kim loại thứ ba (322) có thể được uốn cong. Bộ đệm thứ nhất (324) nằm giữa tấm kim loại thứ nhất (321) và tấm kim loại thứ hai (323), và bộ đệm thứ nhất (324) và tấm kim loại thứ ba (322) được bố trí theo cách được xếp chồng. Tấm kim loại thứ ba (322) được bố trí có các lỗ xuyên (3225). Các lỗ xuyên (3225) xuyên qua tấm kim loại thứ ba (322) theo hướng độ dày của môđun hiển thị (30). Các lỗ xuyên (3225) được làm rỗng. Khi môđun hiển thị (30) được áp dụng cho thiết bị điện tử (100), thiết bị điện tử (100) này gập lại được và có đủ độ bền đỡ.</t>
  </si>
  <si>
    <t>13.01.2021&lt;t&gt;Filing&lt;t&gt;Filed&lt;lf&gt;19.08.2022&lt;t&gt;PCT National Phase Entry&lt;t&gt;PCT National Phase&lt;lf&gt;19.08.2022&lt;t&gt;Biên lai điện tử XLQ&lt;t&gt;Pending&lt;lf&gt;23.09.2022&lt;t&gt;SC QĐ chấp nhận đơn hợp lệ&lt;t&gt;Examined&lt;lf&gt;12.03.2024&lt;t&gt;SC TB dự định từ chối nội dung&lt;t&gt;Examined&lt;lf&gt;07.06.2024&lt;t&gt;1143 Trả lời thông báo kết quả thẩm định nội dung&lt;t&gt;&lt;lf&gt;07.06.2024&lt;t&gt;Biên lai điện tử XLQ&lt;t&gt;&lt;lf&gt;03.02.2025&lt;t&gt;SC TB cấp VBBH&lt;t&gt;&lt;lf&gt;21.03.2025&lt;t&gt;1151 Lệ phí cấp bằng&lt;t&gt;</t>
  </si>
  <si>
    <t>1-2022-03903</t>
  </si>
  <si>
    <t>https://wipopublish.ipvietnam.gov.vn/wopublish-search/service/patents/application/VN1202203903/doc/VN1202203903_DRAWINGS_1_1-2022-03903</t>
  </si>
  <si>
    <t>VN 1-2022-03903  17.12.2020</t>
  </si>
  <si>
    <t>VN 89537 | A | 26.09.2022</t>
  </si>
  <si>
    <t>PCT/FI2020/050847   17.12.2020</t>
  </si>
  <si>
    <t>IB WO/ 2021/136880   08.07.2021</t>
  </si>
  <si>
    <t>FI 20196140 | 31.12.2019</t>
  </si>
  <si>
    <t>G06F 16/71  (2006.01) | H04N 13/172  (2006.01) | H04N 19/119  (2006.01) | H04N 19/33  (2006.01) | H04N 19/70  (2006.01) | H04N 21/2343  (2006.01) | H04N 21/235  (2006.01) | H04N 21/4402  (2006.01) | H04N 21/845  (2006.01) | H04N 21/854  (2006.01)</t>
  </si>
  <si>
    <t>(VI) HANNUKSELA, Miska   : Rusthollinrinne 2, 33610 Tampere, Finland | (VI) AKSU, Emre   : Virrenkatu 3 D 20, 33800 Tampere, Finland | (VI) KAMMACHI SREEDHAR, Kashyap   : Vaajakatu 5 B 25, 33720 Tampere, Finland</t>
  </si>
  <si>
    <t>(VI) Phương pháp, thiết bị để mã hóa viđeo và giải mã viđeo</t>
  </si>
  <si>
    <t>(VI) Sáng chế đề cập đến phương pháp, thiết bị để mã hóa viđeo và giải mã viđeo. Phương pháp này để ghi, trong tệp tin chứa, hai hoặc nhiều hơn hai dải ảnh phụ; ghi, trong tệp tin chứa, dải cơ sở, mà được dự tính là sẽ được phân giải thành dòng bit viđeo; chỉ ra, trong dải cơ sở, bố cục của các ảnh phụ; ghi, trong tệp tin chứa, mục mô tả nhóm mẫu biểu thị dải ảnh phụ thứ nhất hoặc nhóm có các dải ảnh phụ đối với mỗi vị trí ảnh phụ trong bố cục của các ảnh phụ, trong đó dải ảnh phụ thứ nhất bao gồm chuỗi ảnh phụ đối với vị trí ảnh phụ tương ứng và trong đó dải bất kỳ trong số nhóm có các dải ảnh phụ bao gồm chuỗi ảnh phụ hợp lệ đối với vị trí ảnh phụ tương ứng; và chỉ ra trong tệp tin chứa, các mẫu của dải cơ sở trong đó mục mô tả nhóm mẫu được dự tính là sẽ được sử dụng để tái cấu trúc dòng bit viđeo. Sáng chế cũng đề cập đến phương pháp để phân tích, cũng như thiết bị kỹ thuật để thực thi phương pháp ghi và phương pháp phân tích.</t>
  </si>
  <si>
    <t>17.12.2020&lt;t&gt;Filing&lt;t&gt;Filed&lt;lf&gt;21.06.2022&lt;t&gt;PCT National Phase Entry&lt;t&gt;PCT National Phase&lt;lf&gt;05.08.2022&lt;t&gt;SC QĐ chấp nhận đơn hợp lệ&lt;t&gt;Pending&lt;lf&gt;30.08.2024&lt;t&gt;SC TB dự định từ chối nội dung&lt;t&gt;Examined&lt;lf&gt;11.11.2024&lt;t&gt;1143 Trả lời thông báo kết quả thẩm định nội dung&lt;t&gt;Examined&lt;lf&gt;11.11.2024&lt;t&gt;1155 Bổ sung bản tóm tắt&lt;t&gt;&lt;lf&gt;11.11.2024&lt;t&gt;1156 Nộp bản mô tả&lt;t&gt;&lt;lf&gt;25.04.2025&lt;t&gt;SC TB cấp VBBH&lt;t&gt;</t>
  </si>
  <si>
    <t>1-2022-05149</t>
  </si>
  <si>
    <t>https://wipopublish.ipvietnam.gov.vn/wopublish-search/service/patents/application/VN1202205149/doc/VN1202205149_DRAWINGS_1_1-2022-05149</t>
  </si>
  <si>
    <t>VN 1-2022-05149  16.10.2020</t>
  </si>
  <si>
    <t>VN 90518 | A | 25.10.2022</t>
  </si>
  <si>
    <t>PCT/CN2020/121650   16.10.2020</t>
  </si>
  <si>
    <t>IB WO/ 2021/159724   19.08.2021</t>
  </si>
  <si>
    <t>CN 202010092659.X | 14.02.2020</t>
  </si>
  <si>
    <t>H04L 7/00  (2006.01)</t>
  </si>
  <si>
    <t>(VI) ZHOU, Han   : Huawei Administration Building, Bantian, Longgang District, Shenzhen, Guangdong 518129, China | (VI) WU, Wenfu   : Huawei Administration Building, Bantian, Longgang District, Shenzhen, Guangdong 518129, China | (VI) LI, Hancheng   : Huawei Administration Building, Bantian, Longgang District, Shenzhen, Guangdong 518129, China</t>
  </si>
  <si>
    <t>(VI) Phương pháp và thiết bị truyền thông, và phương tiện lưu trữ đọc được bằng máy tính</t>
  </si>
  <si>
    <t>(VI) Các phương án của sáng chế đề xuất phương pháp, thiết bị, và hệ thống truyền thông, để giải quyết vấn đề về thông tin nguồn đồng hồ của hệ thống 5G không thể được xác định khi đồng hồ hệ thống 5G được sử dụng làm nguồn đồng hồ. Phương pháp này bao gồm các bước: Thiết bị đầu cuối nhận thông tin nguồn đồng hồ thứ nhất từ phần tử mạng mặt phẳng người dùng hoặc phần tử mạng mặt phẳng điều khiển, trong đó thông tin nguồn đồng hồ thứ nhất là thông tin nguồn đồng hồ của hệ thống truyền thông không dây; và thiết bị đầu cuối gửi thông tin nguồn đồng hồ thứ nhất đến thiết bị liền kề.</t>
  </si>
  <si>
    <t>16.10.2020&lt;t&gt;Filing&lt;t&gt;Filed&lt;lf&gt;12.08.2022&lt;t&gt;PCT National Phase Entry&lt;t&gt;PCT National Phase&lt;lf&gt;19.09.2022&lt;t&gt;SC QĐ chấp nhận đơn hợp lệ&lt;t&gt;Pending&lt;lf&gt;30.08.2024&lt;t&gt;SC TB dự định từ chối nội dung&lt;t&gt;Examined&lt;lf&gt;29.11.2024&lt;t&gt;1143 Trả lời thông báo kết quả thẩm định nội dung&lt;t&gt;Examined&lt;lf&gt;29.11.2024&lt;t&gt;Biên lai điện tử XLQ&lt;t&gt;&lt;lf&gt;03.12.2024&lt;t&gt;1101 NNĐ tự bổ sung sửa đổi đơn&lt;t&gt;&lt;lf&gt;03.12.2024&lt;t&gt;1155 Bổ sung bản tóm tắt&lt;t&gt;&lt;lf&gt;03.12.2024&lt;t&gt;1156 Nộp bản mô tả&lt;t&gt;&lt;lf&gt;03.12.2024&lt;t&gt;Biên lai điện tử XLQ&lt;t&gt;&lt;lf&gt;23.04.2025&lt;t&gt;SC TB cấp VBBH&lt;t&gt;</t>
  </si>
  <si>
    <t>1-2022-03837</t>
  </si>
  <si>
    <t>https://wipopublish.ipvietnam.gov.vn/wopublish-search/service/patents/application/VN1202203837/doc/VN1202203837_DRAWINGS_1_1-2022-03837</t>
  </si>
  <si>
    <t>VN 1-2022-03837  23.11.2020</t>
  </si>
  <si>
    <t>VN 90899 | A | 25.11.2022</t>
  </si>
  <si>
    <t>PCT/US2020/061820   23.11.2020</t>
  </si>
  <si>
    <t>IB WO/ 2021/108316   03.06.2021</t>
  </si>
  <si>
    <t>US 62/941,320 | 27.11.2019</t>
  </si>
  <si>
    <t>H01L 51/00  (2006.01) | H01L 51/42  (2006.01)</t>
  </si>
  <si>
    <t>(VI) CubicPV Inc.   : 1807 Ross Avenue, Suite 333, Dallas, Texas 75201, United States of America</t>
  </si>
  <si>
    <t>(VI) MIELCZAREK, Kamil   : 6112 Teresa Ln, Rowlett, Texas 75089, United States of America | (VI) ANDERSON, Nicholas Charles   : 3117 Capitol Blvd, Tumwater, Washington 98501, United States ofAmerica | (VI) IRWIN, Michael David   : 2412 Stevens Rd., Heath, Texas 75032, United States of America</t>
  </si>
  <si>
    <t>(VI) Chế phẩm lớp phân cách liên kết ngang, thiết bị quang điện và phương pháp sản xuất thiết bị quang điện này</t>
  </si>
  <si>
    <t>(VI) Sáng chế đề cập đến chế phẩm lớp phân cách liên kết chéo, thiết bị quang điện và phưong pháp sản xuất thiết bị quang điện này. Thiết bị quang điện bao gồm vật liệu quang hoạt bao gồm vật liệu perovskit và lớp phân cách bao gồm polyme liên kết chéo mà gồm có dẫn xuất fulleren hoặc fulleren, chất liên kết chéo, và một hoặc nhiều polyme được lựa chọn từ nhóm bao gồm polystyren, [6,6]-phenyl-C61-butyric axit metyl este, poly(4-vinylphenol), [6,6]-phenyl-C61-butyric axit, và bất kỳ kết hợp nào của chúng.</t>
  </si>
  <si>
    <t>23.11.2020&lt;t&gt;Filing&lt;t&gt;Filed&lt;lf&gt;17.06.2022&lt;t&gt;PCT National Phase Entry&lt;t&gt;PCT National Phase&lt;lf&gt;17.06.2022&lt;t&gt;Biên lai điện tử XLQ&lt;t&gt;Pending&lt;lf&gt;24.08.2022&lt;t&gt;1157 Bổ sung giấy ủy quyền&lt;t&gt;Examined&lt;lf&gt;27.09.2022&lt;t&gt;SC QĐ chấp nhận đơn hợp lệ&lt;t&gt;Examined&lt;lf&gt;15.05.2023&lt;t&gt;1141 Yêu cầu thẩm định nội dung&lt;t&gt;&lt;lf&gt;15.05.2023&lt;t&gt;Biên lai điện tử XLQ&lt;t&gt;&lt;lf&gt;28.08.2024&lt;t&gt;SC TB dự định từ chối nội dung&lt;t&gt;&lt;lf&gt;25.11.2024&lt;t&gt;1143 Trả lời thông báo kết quả thẩm định nội dung&lt;t&gt;&lt;lf&gt;25.11.2024&lt;t&gt;1155 Bổ sung bản tóm tắt&lt;t&gt;&lt;lf&gt;25.11.2024&lt;t&gt;1156 Nộp bản mô tả&lt;t&gt;&lt;lf&gt;25.11.2024&lt;t&gt;Biên lai điện tử XLQ&lt;t&gt;&lt;lf&gt;13.12.2024&lt;t&gt;1101 NNĐ tự bổ sung sửa đổi đơn&lt;t&gt;&lt;lf&gt;13.12.2024&lt;t&gt;1155 Bổ sung bản tóm tắt&lt;t&gt;&lt;lf&gt;13.12.2024&lt;t&gt;1156 Nộp bản mô tả&lt;t&gt;&lt;lf&gt;13.12.2024&lt;t&gt;Biên lai điện tử XLQ&lt;t&gt;&lt;lf&gt;23.04.2025&lt;t&gt;SC TB cấp VBBH&lt;t&gt;</t>
  </si>
  <si>
    <t>1-2022-04237</t>
  </si>
  <si>
    <t>VN 1-2022-04237  03.09.2020</t>
  </si>
  <si>
    <t>VN 89651 | A | 26.09.2022</t>
  </si>
  <si>
    <t>PCT/JP2020/033500   03.09.2020</t>
  </si>
  <si>
    <t>IB WO/ 2021/140700   15.07.2021</t>
  </si>
  <si>
    <t>JP 2020-000569 | 06.01.2020</t>
  </si>
  <si>
    <t>(VI) HANYU Keigo   : c/o Research &amp; Development Division, Meiji Co., Ltd., 1-29-1, Nanakuni, Hachioji-shi, Tokyo 1920919,Japan | (VI) OGIWARA Jin   : c/o Research &amp; Development Division, Meiji Co., Ltd., 1-29-1, Nanakuni, Hachioji-shi, Tokyo 1920919,Japan | (VI) YAMAMURA Koji   : c/o Research &amp; Development Division, Meiji Co., Ltd., 1-29-1, Nanakuni, Hachioji-shi, Tokyo 1920919,Japan | (VI) KAMIYA Tetsu   : c/o Research &amp; Development Division, Meiji Co., Ltd., 1-29-1, Nanakuni, Hachioji-shi, Tokyo 1920919,Japan</t>
  </si>
  <si>
    <t>(VI) Sữa rắn và khối sữa bột nén ép khuôn</t>
  </si>
  <si>
    <t>(VI) Sáng chế đề cập đến thực phẩm rắn, thân khuôn ép của bột thực phẩm, sữa rắn, và thân khuôn ép của sữa bột có thể được sản xuất với hiệu quả sản xuất được cải thiện trong khi vẫn đảm bảo khả năng chống vỡ. Thực phẩm rắn là thực phẩm rắn có dạng rắn thu được bằng cách ép khuôn và làm hóa cứng bột thực phẩm, trong đó tỷ lệ diện tích bề mặt điểm ảnh ba chiều cụ thể của thực phẩm rắn được cấu hình sao cho giá trị trung bình A từ bề mặt của thực phẩm rắn so với chiều sâu là 2 mm nhỏ hơn giá trị trung bình C từ chiều sâu là 4 mm từ bề mặt của thực phẩm rắn so với chiều sâu là 6 mm, và tỷ lệ giảm (C - A)/C x 100 của tỷ lệ diện tích bề mặt điểm ảnh ba chiều cụ thể thu được bằng cách chia chênh lệch (C - A) giữa giá trị trung bình C và giá trị trung bình A bằng giá trị trung bình C là 9,5% hoặc thấp hơn.</t>
  </si>
  <si>
    <t>03.09.2020&lt;t&gt;Filing&lt;t&gt;Filed&lt;lf&gt;05.07.2022&lt;t&gt;PCT National Phase Entry&lt;t&gt;PCT National Phase&lt;lf&gt;05.07.2022&lt;t&gt;Biên lai điện tử XLQ&lt;t&gt;Pending&lt;lf&gt;22.08.2022&lt;t&gt;SC QĐ chấp nhận đơn hợp lệ&lt;t&gt;Examined&lt;lf&gt;23.06.2023&lt;t&gt;1141 Yêu cầu thẩm định nội dung&lt;t&gt;Examined&lt;lf&gt;23.06.2023&lt;t&gt;Biên lai điện tử XLQ&lt;t&gt;&lt;lf&gt;04.09.2024&lt;t&gt;SC TB dự định từ chối nội dung&lt;t&gt;&lt;lf&gt;04.12.2024&lt;t&gt;1143 Trả lời thông báo kết quả thẩm định nội dung&lt;t&gt;&lt;lf&gt;04.12.2024&lt;t&gt;Biên lai điện tử XLQ&lt;t&gt;&lt;lf&gt;13.12.2024&lt;t&gt;1101 NNĐ tự bổ sung sửa đổi đơn&lt;t&gt;&lt;lf&gt;13.12.2024&lt;t&gt;1155 Bổ sung bản tóm tắt&lt;t&gt;&lt;lf&gt;13.12.2024&lt;t&gt;1156 Nộp bản mô tả&lt;t&gt;&lt;lf&gt;13.12.2024&lt;t&gt;Biên lai điện tử XLQ&lt;t&gt;&lt;lf&gt;25.03.2025&lt;t&gt;SC TB cấp VBBH&lt;t&gt;&lt;lf&gt;08.05.2025&lt;t&gt;1151 Lệ phí cấp bằng&lt;t&gt;</t>
  </si>
  <si>
    <t>1-2022-04170</t>
  </si>
  <si>
    <t>https://wipopublish.ipvietnam.gov.vn/wopublish-search/service/patents/application/VN1202204170/doc/VN1202204170_DRAWINGS_1_1-2022-04170</t>
  </si>
  <si>
    <t>VN 1-2022-04170  26.12.2020</t>
  </si>
  <si>
    <t>VN 89621 | A | 26.09.2022</t>
  </si>
  <si>
    <t>PCT/CN2020/139727   26.12.2020</t>
  </si>
  <si>
    <t>IB WO/ 2021/136114   08.07.2021</t>
  </si>
  <si>
    <t>CN 201911425298.X | 31.12.2019</t>
  </si>
  <si>
    <t>H04W 4/80  (2006.01)</t>
  </si>
  <si>
    <t>(VI) WANG, Wei   : Huawei Administration Building, Bantian, Longgang District, Shenzhen, Guangdong 518129, China | (VI) LIU, Hao   : Huawei Administration Building, Bantian, Longgang District, Shenzhen, Guangdong 518129, China | (VI) GAO, Guowen   : Huawei Administration Building, Bantian, Longgang District, Shenzhen, Guangdong 518129, China | (VI) LI, Guoqi   : Huawei Administration Building, Bantian, Longgang District, Shenzhen, Guangdong 518129, China</t>
  </si>
  <si>
    <t>(VI) Phương pháp và hệ thống chiếm thiết bị, và vật ghi lưu trữ đọc được bằng máy tính</t>
  </si>
  <si>
    <t>(VI) Sáng chế đề xuất phương pháp chiếm thiết bị, phương pháp này bao gồm các bước: Thiết bị thứ nhất thu được thông tin liên quan đến thiết bị thứ nhất và/hoặc thông tin liên quan đến thiết bị thứ hai, trong đó thiết bị thứ hai hiện đang chiếm thiết bị cần được chiếm thứ nhất, và thiết bị thứ nhất chuẩn bị chiếm thiết bị cần được chiếm thứ nhất; và chiếm, bởi thiết bị thứ nhất, thiết bị cần được chiếm thứ nhất nếu thông tin trùng khớp với. Sáng chế còn đề xuất thiết bị điện tử, để cho phép quy trình trong đó thiết bị điện tử chiếm thiết bị khác đáp ứng tốt hơn mong muốn của người dùng, cải thiện trải nghiệm của người dùng, cải thiện sự thông minh của thiết bị, và giúp bảo vệ quyền riêng tư của người dùng. Phương pháp này có thể được áp dụng cho thiết bị đầu cuối trí tuệ nhân tạo (Artificial Intelligence, AI).</t>
  </si>
  <si>
    <t>26.12.2020&lt;t&gt;Filing&lt;t&gt;Filed&lt;lf&gt;01.07.2022&lt;t&gt;PCT National Phase Entry&lt;t&gt;PCT National Phase&lt;lf&gt;01.07.2022&lt;t&gt;Biên lai điện tử XLQ&lt;t&gt;Pending&lt;lf&gt;05.08.2022&lt;t&gt;SC QĐ chấp nhận đơn hợp lệ&lt;t&gt;Examined&lt;lf&gt;29.08.2024&lt;t&gt;SC TB dự định từ chối nội dung&lt;t&gt;Examined&lt;lf&gt;17.10.2024&lt;t&gt;1143 Trả lời thông báo kết quả thẩm định nội dung&lt;t&gt;&lt;lf&gt;17.10.2024&lt;t&gt;1155 Bổ sung bản tóm tắt&lt;t&gt;&lt;lf&gt;17.10.2024&lt;t&gt;1156 Nộp bản mô tả&lt;t&gt;&lt;lf&gt;17.10.2024&lt;t&gt;Biên lai điện tử XLQ&lt;t&gt;&lt;lf&gt;27.02.2025&lt;t&gt;SC TB cấp VBBH&lt;t&gt;&lt;lf&gt;19.03.2025&lt;t&gt;1151 Lệ phí cấp bằng&lt;t&gt;</t>
  </si>
  <si>
    <t>1-2019-04437</t>
  </si>
  <si>
    <t>VN 1-2019-04437  19.01.2018</t>
  </si>
  <si>
    <t>VN 66536 | A | 25.10.2019</t>
  </si>
  <si>
    <t>PCT/US2018/014352   19.01.2018</t>
  </si>
  <si>
    <t>IB WO/ 2018/136700   26.07.2018</t>
  </si>
  <si>
    <t>A61K 31/4192  (2006.01) | A61K 31/506  (2006.01) | C07D 401/14  (2006.01) | C07D 403/04  (2006.01)</t>
  </si>
  <si>
    <t>(VI) ARCUS BIOSCIENCES, INC.   : 3928 Point Eden Way, Hayward, CA 94545, United States of America</t>
  </si>
  <si>
    <t>(VI) Dillon MILES   : 2320 Haste Street, #14, Berkeley, CA 94074, United States of America | (VI) Jay POWERS   : 745 Rockaway Beach Avenue, Pacifica, CA 94044, United States of America | (VI) Debashis MANDAL   : 405 Rancho Arroyo Parkway, Apt. 326, Fremont, CA 94536, United States of America | (VI) Rhiannon THOMAS-TRAN   : 4986 Chiles Drive, San Jose, CA 95136, United States of America | (VI) Joel BEATTY   : 2246 Southampton Way, San Mateo, CA 94403, United States of America | (VI) Laurent DEBIEN   : 461 Andover Street, San Francisco, CA 94110, United States of America | (VI) Jenna JEFFREY   : 5375 Broadway, Oakland, CA 94618, United States of America | (VI) Manmohan Reddy LELETI   : 4206 Kelton Street, Dublin, CA 94568, United States of America | (VI) Brandon ROSEN   : 2321 Hacienda Street, San Mateo, CA 94403, United States of America | (VI) Ehesan SHARIF   : 1793 Santa Cruz Avenue, Menlo Park, CA 94025, United States of America</t>
  </si>
  <si>
    <t>(VI) Hợp chất azolopyrimidin và dược phẩm chứa hợp chất này để điều trị các bệnh liên quan đến ung thư</t>
  </si>
  <si>
    <t>(VI) Sáng chế đề xuất hợp chất là chất ức chế ít nhất là một trong số các thụ thể ađenosin A2A và A2B, các phương pháp tổng hợp hợp chất này, các dược phẩm và tổ hợp chứa hợp chất này để điều trị các bệnh, các rối loạn, và các tình trạng khác nhau, kể cả các rối loạn liên quan đến ung thư và miễn dịch mà ít nhất là một phần do thụ thể ađenosin A2A và/hoặc thụ thể ađenosin A2B gián tiếp gây ra.</t>
  </si>
  <si>
    <t>19.01.2018&lt;t&gt;Filing&lt;t&gt;Filed&lt;lf&gt;13.08.2019&lt;t&gt;PCT National Phase Entry&lt;t&gt;PCT National Phase&lt;lf&gt;23.09.2019&lt;t&gt;QĐ chấp nhận đơn&lt;t&gt;Examined&lt;lf&gt;25.10.2019&lt;t&gt;PUBA&lt;t&gt;975&lt;lf&gt;11.06.2020&lt;t&gt;1141 Yêu cầu thẩm định nội dung&lt;t&gt;977&lt;lf&gt;28.01.2022&lt;t&gt;SC TB dự định từ chối nội dung&lt;t&gt;Examined&lt;lf&gt;27.04.2022&lt;t&gt;1143 Trả lời thông báo kết quả thẩm định nội dung&lt;t&gt;Examined&lt;lf&gt;27.04.2022&lt;t&gt;Biên lai điện tử XLQ&lt;t&gt;&lt;lf&gt;27.07.2022&lt;t&gt;1100 SĐ1 Yêu cầu sửa đổi đơn (sửa đại diện)&lt;t&gt;&lt;lf&gt;27.07.2022&lt;t&gt;997 Biên lai điện tử PS&lt;t&gt;&lt;lf&gt;05.10.2022&lt;t&gt;TB sửa đại diện: SĐ1-2022-01407&lt;t&gt;&lt;lf&gt;09.11.2022&lt;t&gt;TB ghi nhận thay đổi đại diện: SĐ1-2022-01407&lt;t&gt;&lt;lf&gt;12.05.2023&lt;t&gt;1101 NNĐ tự bổ sung sửa đổi đơn&lt;t&gt;&lt;lf&gt;12.05.2023&lt;t&gt;1155 Bổ sung bản tóm tắt&lt;t&gt;&lt;lf&gt;12.05.2023&lt;t&gt;1156 Nộp bản mô tả&lt;t&gt;&lt;lf&gt;12.05.2023&lt;t&gt;Biên lai điện tử XLQ&lt;t&gt;&lt;lf&gt;30.06.2023&lt;t&gt;SC TB cấp VBBH&lt;t&gt;&lt;lf&gt;26.09.2023&lt;t&gt;1186 Yêu cầu gia hạn trả lời công văn&lt;t&gt;&lt;lf&gt;26.09.2023&lt;t&gt;Biên lai điện tử XLQ&lt;t&gt;&lt;lf&gt;20.12.2023&lt;t&gt;1143 Trả lời thông báo kết quả thẩm định nội dung&lt;t&gt;&lt;lf&gt;20.12.2023&lt;t&gt;Biên lai điện tử XLQ&lt;t&gt;&lt;lf&gt;28.03.2025&lt;t&gt;SC TB cấp VBBH&lt;t&gt;</t>
  </si>
  <si>
    <t>1-2022-04937</t>
  </si>
  <si>
    <t>https://wipopublish.ipvietnam.gov.vn/wopublish-search/service/patents/application/VN1202204937/doc/VN1202204937_DRAWINGS_1_1-2022-04937</t>
  </si>
  <si>
    <t>VN 1-2022-04937  08.01.2021</t>
  </si>
  <si>
    <t>VN 94385 | A | 25.05.2023</t>
  </si>
  <si>
    <t>PCT/US2021/012630   08.01.2021</t>
  </si>
  <si>
    <t>IB WO/ 2021/142212   15.07.2021</t>
  </si>
  <si>
    <t>A61K 39/235  (2006.01) | C07K 14/02  (2006.01) | C07K 14/035  (2006.01) | C12N 15/861  (2006.01)</t>
  </si>
  <si>
    <t>(VI) VIRION THERAPEUTICS, LLC   : 7 Creek Bend Court, Newark, Delaware 19711, United States of America | (VI) THE WISTAR INSTITUTE   : 3601 Spruce Street, Philadelphia, Pennsylvania 19104, United States of America</t>
  </si>
  <si>
    <t>(VI) ERTL, Hildegund CJ   : c/o The Wistar Institute, 3601 Spruce Street, Philadelphia, Pennsylvania 19104, United States of America | (VI) MAGOWAN, Colin Stephen   : c/o Virion Therapeutics, LLC, 7 Creek Bend Court, Newark, Delaware 19711, United States of America</t>
  </si>
  <si>
    <t>(VI) Phân tử axit nucleic, virut chứa phân tử axit nucleic này và vắc-xin chứa virut này</t>
  </si>
  <si>
    <t>(VI) Sáng chế đề cập đến các biến thể không có trong tự nhiên của protein Core virut viêm gan B (HBV), miền đầu tận cùng N polymeraza HBV, và miền đầu tận cùng C polymeraza HBV, cũng như các đoạn gây miễn dịch của chúng. Sáng chế cũng đề cập đến các protein dung hợp bao gồm các biến thể HBV được dung hợp với trình tự glycoprotein (gD) của virut herpes simplex (HSV), cũng như phương pháp sử dụng các protein dung hợp này.</t>
  </si>
  <si>
    <t>08.01.2021&lt;t&gt;Filing&lt;t&gt;Filed&lt;lf&gt;04.08.2022&lt;t&gt;PCT National Phase Entry&lt;t&gt;PCT National Phase&lt;lf&gt;23.08.2022&lt;t&gt;1101 NNĐ tự bổ sung sửa đổi đơn&lt;t&gt;Pending&lt;lf&gt;23.08.2022&lt;t&gt;1155 Bổ sung bản tóm tắt&lt;t&gt;Pending&lt;lf&gt;23.08.2022&lt;t&gt;1156 Nộp bản mô tả&lt;t&gt;Examined&lt;lf&gt;23.08.2022&lt;t&gt;Biên lai điện tử XLQ&lt;t&gt;Examined&lt;lf&gt;02.11.2022&lt;t&gt;1157 Bổ sung giấy ủy quyền&lt;t&gt;&lt;lf&gt;27.12.2022&lt;t&gt;SC TB dự định từ chối hình thức&lt;t&gt;&lt;lf&gt;27.02.2023&lt;t&gt;1143 Trả lời thông báo kết quả thẩm định nội dung&lt;t&gt;&lt;lf&gt;27.02.2023&lt;t&gt;Biên lai điện tử XLQ&lt;t&gt;&lt;lf&gt;28.02.2023&lt;t&gt;1145 Yêu cầu tách đơn&lt;t&gt;&lt;lf&gt;28.02.2023&lt;t&gt;Biên lai điện tử XLQ&lt;t&gt;&lt;lf&gt;31.03.2023&lt;t&gt;SC QĐ chấp nhận đơn hợp lệ&lt;t&gt;&lt;lf&gt;20.06.2023&lt;t&gt;1141 Yêu cầu thẩm định nội dung&lt;t&gt;&lt;lf&gt;20.06.2023&lt;t&gt;Biên lai điện tử XLQ&lt;t&gt;&lt;lf&gt;11.12.2024&lt;t&gt;SC TB dự định từ chối nội dung&lt;t&gt;&lt;lf&gt;11.03.2025&lt;t&gt;1143 Trả lời thông báo kết quả thẩm định nội dung&lt;t&gt;&lt;lf&gt;11.03.2025&lt;t&gt;1155 Bổ sung bản tóm tắt&lt;t&gt;&lt;lf&gt;11.03.2025&lt;t&gt;1156 Nộp bản mô tả&lt;t&gt;&lt;lf&gt;11.03.2025&lt;t&gt;Biên lai điện tử XLQ&lt;t&gt;&lt;lf&gt;18.04.2025&lt;t&gt;SC TB cấp VBBH&lt;t&gt;</t>
  </si>
  <si>
    <t>2-2022-00186</t>
  </si>
  <si>
    <t>https://wipopublish.ipvietnam.gov.vn/wopublish-search/service/patents/application/VN2202200186/doc/VN2202200186_DRAWINGS_1_2-2022-00186</t>
  </si>
  <si>
    <t>VN 2-2022-00186  15.11.2019</t>
  </si>
  <si>
    <t>VN 5704 | A | 25.11.2022</t>
  </si>
  <si>
    <t>PCT/CN2019/118742   15.11.2019</t>
  </si>
  <si>
    <t>IB WO/ 2021/092886   20.05.2021</t>
  </si>
  <si>
    <t>H01M 2/20  (2006.01)</t>
  </si>
  <si>
    <t>(VI) TECHTRONIC CORDLESS GP   : 100 Innovation Way, Anderson, SC 29621, United States of America</t>
  </si>
  <si>
    <t>(VI) ZHAO, Jiang   : No. 2 Hujing Road, Houjie Town, Dongguan, Guangdong 523071, China | (VI) LIU, Ya Bin   : No. 2 Hujing Road, Houjie Town, Dongguan, Guangdong 523071, China | (VI) ZHAO, Jian Guo   : No. 2 Hujing Road, Houjie Town, Dongguan, Guangdong 523071, China</t>
  </si>
  <si>
    <t>(VI) Cụm tế bào pin và phương pháp chế tạo cụm tế bào pin dùng cho bộ pin</t>
  </si>
  <si>
    <t>(VI) Giải pháp hữu ích đề cập đến cụm tế bào pin dùng cho bộ pin của dụng cụ điện. Cụm tế bào pin bao gồm vỏ tế bào, tế bào pin và tấm nối tế bào. Tế bào pin xác định cực và được đỡ bởi vỏ tế bào. Tấm nối tế bào bao gồm chân để tiếp xúc điện với cực. Vỏ tế bào xác định kết cấu thứ nhất và tấm nối tế bào xác định kết cấu thứ hai được tạo kết cấu để ăn khớp với kết cấu thứ nhất để căn thẳng chân với cực.</t>
  </si>
  <si>
    <t>15.11.2019&lt;t&gt;Filing&lt;t&gt;Filed&lt;lf&gt;12.05.2022&lt;t&gt;PCT National Phase Entry&lt;t&gt;PCT National Phase&lt;lf&gt;29.07.2022&lt;t&gt;SC TB dự định từ chối hình thức&lt;t&gt;Pending&lt;lf&gt;06.09.2022&lt;t&gt;2123 Trả lời thông báo kết quả thẩm định hình thức&lt;t&gt;Pending&lt;lf&gt;06.09.2022&lt;t&gt;Biên lai điện tử XLQ&lt;t&gt;Examined&lt;lf&gt;07.10.2022&lt;t&gt;SC QĐ chấp nhận đơn hợp lệ&lt;t&gt;Examined&lt;lf&gt;08.11.2022&lt;t&gt;2141 Yêu cầu thẩm định nội dung&lt;t&gt;&lt;lf&gt;08.11.2022&lt;t&gt;Biên lai điện tử XLQ&lt;t&gt;&lt;lf&gt;21.10.2024&lt;t&gt;SC TB dự định từ chối nội dung&lt;t&gt;&lt;lf&gt;08.01.2025&lt;t&gt;2143 Trả lời thông báo kết quả thẩm định nội dung&lt;t&gt;&lt;lf&gt;08.01.2025&lt;t&gt;2155 Bổ sung bản tóm tắt&lt;t&gt;&lt;lf&gt;08.01.2025&lt;t&gt;2156 Nộp bản mô tả&lt;t&gt;&lt;lf&gt;08.01.2025&lt;t&gt;Biên lai điện tử XLQ&lt;t&gt;&lt;lf&gt;23.04.2025&lt;t&gt;SC TB cấp VBBH&lt;t&gt;&lt;lf&gt;19.05.2025&lt;t&gt;2151 Lệ phí cấp bằng&lt;t&gt;</t>
  </si>
  <si>
    <t>1-2022-04455</t>
  </si>
  <si>
    <t>VN 1-2022-04455  13.01.2021</t>
  </si>
  <si>
    <t>VN 91746 | A | 26.12.2022</t>
  </si>
  <si>
    <t>PCT/US2021/013200   13.01.2021</t>
  </si>
  <si>
    <t>IB WO/ 2021/146256   22.07.2021</t>
  </si>
  <si>
    <t>A61K 39/00  (2006.01) | C07K 16/28  (2006.01)</t>
  </si>
  <si>
    <t>(VI) DENALI THERAPEUTICS INC.   : 161 Oyster Point Blvd., South San Francisco, California, 94080, United States of America</t>
  </si>
  <si>
    <t>(VI) SILVERMAN, Adam P.   : c/o Denali Therapeutics Inc., 161 Oyster Point Blvd., South San Francisco, California 94080, United States of America | (VI) DENNIS, Mark S.   : c/o Denali Therapeutics Inc., 161 Oyster Point Blvd., South San Francisco, California 94080, United States of America | (VI) MONROE, Kathryn M.   : c/o Denali Therapeutics Inc., 161 Oyster Point Blvd., South San Francisco, California 94080, United States of America | (VI) VAN LENGERICH, Bettina   : c/o Denali Therapeutics Inc., 161 Oyster Point Blvd., South San Francisco, California 94080, United States of America | (VI) PARK, Joshua I.   : c/o Denali Therapeutics Inc., 161 Oyster Point Blvd., South San Francisco, California 94080, United States of America | (VI) PROROK, Rachel   : c/o Denali Therapeutics Inc., 161 Oyster Point Blvd., South San Francisco, California 94080, United States of America | (VI) GU, Zhenyu   : c/o Denali Therapeutics Inc., 161 Oyster Point Blvd., South San Francisco, California 94080, United States of America | (VI) MAHON, Cathal S.   : c/o Denali Therapeutics Inc., 161 Oyster Point Blvd., South San Francisco, California 94080, United States of America | (VI) KARIOLIS, Mihalis S.   : c/o Denali Therapeutics Inc., 161 Oyster Point Blvd., South San Francisco, California 94080, United States of America</t>
  </si>
  <si>
    <t>(VI) Kháng thể được phân lập mà liên kết đặc hiệu với TREM2 và dược phẩm chứa kháng thể này</t>
  </si>
  <si>
    <t>(VI) Theo một khía cạnh, sáng chế đề cập đến các kháng thể mà liên kết đặc hiệu với protein thụ thể khởi động của người được biển hiện trên các tế bào tủy 2 (TREM2). Theo một số phương án, kháng thể này làm giảm mức TREM2 tan được (sTREM2). Theo một số phương án, kháng thể này tăng cường hoạt tính TREM2.</t>
  </si>
  <si>
    <t>13.01.2021&lt;t&gt;Filing&lt;t&gt;Filed&lt;lf&gt;14.07.2022&lt;t&gt;PCT National Phase Entry&lt;t&gt;PCT National Phase&lt;lf&gt;14.07.2022&lt;t&gt;Biên lai điện tử XLQ&lt;t&gt;Pending&lt;lf&gt;19.08.2022&lt;t&gt;SC TB dự định từ chối hình thức&lt;t&gt;Pending&lt;lf&gt;17.10.2022&lt;t&gt;1123 Trả lời thông báo kết quả thẩm định hình thức&lt;t&gt;Examined&lt;lf&gt;17.10.2022&lt;t&gt;1155 Bổ sung bản tóm tắt&lt;t&gt;Examined&lt;lf&gt;17.10.2022&lt;t&gt;1156 Nộp bản mô tả&lt;t&gt;&lt;lf&gt;17.10.2022&lt;t&gt;Biên lai điện tử XLQ&lt;t&gt;&lt;lf&gt;04.11.2022&lt;t&gt;SC QĐ chấp nhận đơn hợp lệ&lt;t&gt;&lt;lf&gt;27.06.2023&lt;t&gt;1141 Yêu cầu thẩm định nội dung&lt;t&gt;&lt;lf&gt;27.06.2023&lt;t&gt;Biên lai điện tử XLQ&lt;t&gt;&lt;lf&gt;29.05.2024&lt;t&gt;SC TB dự định từ chối nội dung&lt;t&gt;&lt;lf&gt;19.08.2024&lt;t&gt;1186 Yêu cầu gia hạn trả lời công văn&lt;t&gt;&lt;lf&gt;19.08.2024&lt;t&gt;Biên lai điện tử XLQ&lt;t&gt;&lt;lf&gt;22.11.2024&lt;t&gt;1143 Trả lời thông báo kết quả thẩm định nội dung&lt;t&gt;&lt;lf&gt;22.11.2024&lt;t&gt;1155 Bổ sung bản tóm tắt&lt;t&gt;&lt;lf&gt;22.11.2024&lt;t&gt;1156 Nộp bản mô tả&lt;t&gt;&lt;lf&gt;22.11.2024&lt;t&gt;Biên lai điện tử XLQ&lt;t&gt;&lt;lf&gt;31.12.2024&lt;t&gt;SC TB cấp VBBH&lt;t&gt;&lt;lf&gt;05.03.2025&lt;t&gt;1151 Lệ phí cấp bằng&lt;t&gt;</t>
  </si>
  <si>
    <t>1-2022-03967</t>
  </si>
  <si>
    <t>https://wipopublish.ipvietnam.gov.vn/wopublish-search/service/patents/application/VN1202203967/doc/VN1202203967_DRAWINGS_1_1-2022-03967</t>
  </si>
  <si>
    <t>VN 1-2022-03967  22.12.2020</t>
  </si>
  <si>
    <t>VN 89557 | A | 26.09.2022</t>
  </si>
  <si>
    <t>PCT/JP2020/047918   22.12.2020</t>
  </si>
  <si>
    <t>IB WO/ 2021/132233   01.07.2021</t>
  </si>
  <si>
    <t>JP 2019-234796 | 25.12.2019</t>
  </si>
  <si>
    <t>F03D 80/80  (2006.01)</t>
  </si>
  <si>
    <t>(VI) Hệ thống phát điện năng lượng gió</t>
  </si>
  <si>
    <t>(VI) Sáng chế đề cập đến hệ thống phát điện dùng năng lượng gió trong đó việc dầu chảy ra đến phía ngoài của hệ thống phát có thể được hạn chế. Hệ thống phát điện dùng năng lượng gió (100) này bao gồm tháp (110), vỏ động cơ (120) được bố trí ở phần phía trên của tháp (110) để quay được xung quanh trục trung tâm (O1) của tháp (110), trục quay (130) được bố trí ở phía trước vỏ động cơ (120) để quay được xung quanh trục trực giao với trục trung tâm (O1), và một hoặc nhiều cánh quạt (140) được bố trí trong trục quay (130), trong đó trục quay 130 này bao gồm phần thân trục quay (131) mà các cánh quạt (140) được gắn vào, và phần nhô ra lắp ráp (132) mà nhô ra từ phía bề mặt phía sau của phần thân trục quay (131), phần lắp ráp (124) có phần mở (125) được bố trí ở phía trước vỏ động cơ (120), và phần nhô ra lắp ráp (132) được lắp vào phần lắp ráp (124) từ phần mở (125).</t>
  </si>
  <si>
    <t>22.12.2020&lt;t&gt;Filing&lt;t&gt;Filed&lt;lf&gt;23.06.2022&lt;t&gt;PCT National Phase Entry&lt;t&gt;PCT National Phase&lt;lf&gt;23.06.2022&lt;t&gt;Biên lai điện tử XLQ&lt;t&gt;Pending&lt;lf&gt;28.07.2022&lt;t&gt;SC QĐ chấp nhận đơn hợp lệ&lt;t&gt;Examined&lt;lf&gt;15.02.2023&lt;t&gt;1141 Yêu cầu thẩm định nội dung&lt;t&gt;Examined&lt;lf&gt;15.02.2023&lt;t&gt;Biên lai điện tử XLQ&lt;t&gt;&lt;lf&gt;29.03.2024&lt;t&gt;SC TB dự định từ chối nội dung&lt;t&gt;&lt;lf&gt;26.06.2024&lt;t&gt;1143 Trả lời thông báo kết quả thẩm định nội dung&lt;t&gt;&lt;lf&gt;26.06.2024&lt;t&gt;Biên lai điện tử XLQ&lt;t&gt;&lt;lf&gt;18.07.2024&lt;t&gt;1101 NNĐ tự bổ sung sửa đổi đơn&lt;t&gt;&lt;lf&gt;18.07.2024&lt;t&gt;1155 Bổ sung bản tóm tắt&lt;t&gt;&lt;lf&gt;18.07.2024&lt;t&gt;1156 Nộp bản mô tả&lt;t&gt;&lt;lf&gt;18.07.2024&lt;t&gt;Biên lai điện tử XLQ&lt;t&gt;&lt;lf&gt;05.02.2025&lt;t&gt;SC TB cấp VBBH&lt;t&gt;&lt;lf&gt;11.03.2025&lt;t&gt;1151 Lệ phí cấp bằng&lt;t&gt;</t>
  </si>
  <si>
    <t>1-2022-03509</t>
  </si>
  <si>
    <t>https://wipopublish.ipvietnam.gov.vn/wopublish-search/service/patents/application/VN1202203509/doc/VN1202203509_DRAWINGS_1_1-2022-03509</t>
  </si>
  <si>
    <t>VN 1-2022-03509  06.11.2020</t>
  </si>
  <si>
    <t>VN 88271 | A | 25.07.2022</t>
  </si>
  <si>
    <t>PCT/CN2020/126972   06.11.2020</t>
  </si>
  <si>
    <t>IB WO/ 2021/088953   14.05.2021</t>
  </si>
  <si>
    <t>H10K 59/121  (2006.01) | H10K 59/126  (2006.01) | H10K 59/65  (2006.01)</t>
  </si>
  <si>
    <t>(VI) CHEN, Dong   : Huawei Administration Building, Bantian, Longgang District, Shenzhen, Guangdong 518129, China | (VI) HE, Hu   : Huawei Administration Building, Bantian, Longgang District, Shenzhen, Guangdong 518129, China | (VI) HUANG, Cong   : Huawei Administration Building, Bantian, Longgang District, Shenzhen, Guangdong 518129, China | (VI) CHI, Shipeng   : Huawei Administration Building, Bantian, Longgang District, Shenzhen, Guangdong 518129, China | (VI) FU, Ruhai   : Huawei Administration Building, Bantian, Longgang District, Shenzhen, Guangdong 518129, China</t>
  </si>
  <si>
    <t>(VI) Panen hiển thị và thiết bị điện tử</t>
  </si>
  <si>
    <t>(VI) Sáng chế đề xuất panen hiển thị và thiết bị điện tử. Vùng hiển thị của panen hiển thị được chia thành ít nhất hai vùng điểm ảnh. Vùng điểm ảnh bao gồm ít nhất hai điểm ảnh con. Vùng hiển thị bao gồm vùng hiển thị thứ nhất và vùng hiển thị thứ hai. Mật độ điểm ảnh con của vùng hiển thị thứ nhất nhỏ hơn mật độ điểm ảnh con của vùng hiển thị thứ hai. Trong vùng hiển thị thứ nhất, ít nhất một số vùng điểm ảnh liền kề có các kết cấu khác nhau. Bằng cách thay đổi các kết cấu của ít nhất một số vùng điểm ảnh trong vùng hiển thị thứ nhất, quy tắc sắp xếp các kết cấu trong các vùng điểm ảnh trong vùng hiển thị thứ nhất được thay đổi một mức độ nào đó, và quy tắc của cách tử nhiễu xạ theo chu kỳ ngắn sử dụng một vùng điểm ảnh làm chu kỳ có thể bị phá vỡ, để tạo thành cách tử nhiễu xạ theo chu kỳ dài hoặc cách tử nhiễu xạ không theo chu kỳ, sao cho hiện tượng nhiễu xạ gây ra bởi ánh sáng đi qua panen hiển thị có thể được giảm thiểu.</t>
  </si>
  <si>
    <t>06.11.2020&lt;t&gt;Filing&lt;t&gt;Filed&lt;lf&gt;03.06.2022&lt;t&gt;PCT National Phase Entry&lt;t&gt;PCT National Phase&lt;lf&gt;03.06.2022&lt;t&gt;Biên lai điện tử XLQ&lt;t&gt;Pending&lt;lf&gt;24.06.2022&lt;t&gt;SC QĐ chấp nhận đơn hợp lệ&lt;t&gt;Examined&lt;lf&gt;17.01.2025&lt;t&gt;SC TB dự định từ chối nội dung&lt;t&gt;Examined&lt;lf&gt;03.04.2025&lt;t&gt;1143 Trả lời thông báo kết quả thẩm định nội dung&lt;t&gt;&lt;lf&gt;03.04.2025&lt;t&gt;1155 Bổ sung bản tóm tắt&lt;t&gt;&lt;lf&gt;03.04.2025&lt;t&gt;1156 Nộp bản mô tả&lt;t&gt;&lt;lf&gt;03.04.2025&lt;t&gt;Biên lai điện tử XLQ&lt;t&gt;&lt;lf&gt;12.05.2025&lt;t&gt;1101 NNĐ tự bổ sung sửa đổi đơn&lt;t&gt;&lt;lf&gt;12.05.2025&lt;t&gt;1155 Bổ sung bản tóm tắt&lt;t&gt;&lt;lf&gt;12.05.2025&lt;t&gt;1156 Nộp bản mô tả&lt;t&gt;&lt;lf&gt;12.05.2025&lt;t&gt;Biên lai điện tử XLQ&lt;t&gt;&lt;lf&gt;16.05.2025&lt;t&gt;SC TB cấp VBBH&lt;t&gt;</t>
  </si>
  <si>
    <t>1-2022-03971</t>
  </si>
  <si>
    <t>https://wipopublish.ipvietnam.gov.vn/wopublish-search/service/patents/application/VN1202203971/doc/VN1202203971_DRAWINGS_1_1-2022-03971</t>
  </si>
  <si>
    <t>VN 1-2022-03971  26.11.2020</t>
  </si>
  <si>
    <t>VN 89116 | A | 25.08.2022</t>
  </si>
  <si>
    <t>PCT/KR2020/016968   26.11.2020</t>
  </si>
  <si>
    <t>IB WO/ 2021/107641   03.06.2021</t>
  </si>
  <si>
    <t>H04N 19/119  (2006.01) | H04N 19/124  (2006.01) | H04N 19/137  (2006.01) | H04N 19/18  (2006.01) | H04N 19/186  (2006.01) | H04N 19/60  (2006.01) | H04N 19/61  (2006.01) | H04N 19/625  (2006.01) | H04N 19/70  (2006.01) | H04N 9/67  (2006.01)</t>
  </si>
  <si>
    <t>(VI) WILUS INSTITUTE OF STANDARDS AND TECHNOLOGY INC.   : 5F 216 Hwangsaeul-ro Bundang-gu Seongnam-si Gyeonggi-do 13595, Republic of Korea</t>
  </si>
  <si>
    <t>(VI) SON, Juhyung   : 1402ho 308dong, 7 Naeonsunhwan-ro Uiwang-si Gyeonggi-do 16024, Republic of Korea | (VI) KO, Geonjung   : 1006ho 120dong, 157 Jamwon-ro Seocho-gu Seoul 06514, Republic of Korea | (VI) KWAK, Jinsam   : 2006ho 203dong, 100, Anyangpangyo-ro Uiwang-si Gyeonggi-do 16014, Republic of Korea | (VI) KIM, Dongcheol   : 506ho 307dong, 17 Haryul-ro 46beon-gil Jangan-gu Suwon-si Gyeonggi-do 16323, Republic of Korea | (VI) JUNG, Jaehong   : 1704ho 101dong, 1 Dulle 11-gil Seongdong-gu Seoul 04775, Republic of Korea</t>
  </si>
  <si>
    <t>(VI) Phương pháp và thiết bị giải mã tín hiệu video và vật ghi đọc được bởi máy tính lâu dài</t>
  </si>
  <si>
    <t>(VI) Sáng chế đề cập đến phương pháp và thiết bị xử lý tín hiệu video, phương pháp này bao gồm các bước: thu nhận, từ dòng bit, cờ kích hoạt bỏ qua phép biến đổi biểu thị xem cờ bỏ qua phép biến đổi có thể tồn tại trong cú pháp đơn vị biến đổi hay không, cờ bỏ qua phép biến đổi biểu thị xem sự bỏ qua phép biến đổi có được áp dụng hay không cho khối biến đổi được bao gồm trong khối hiện thời; thu nhận, từ dòng bit, cờ kích hoạt bảng màu biểu thị xem chế độ bảng màu có được áp dụng hay không; khi cờ kích hoạt bỏ qua phép biến đổi biểu thị sự tồn tại của cờ bỏ qua phép biến đổi trong cú pháp đơn vị biến đổi hoặc cờ kích hoạt bảng màu biểu thị việc áp dụng chế độ bảng màu, thu nhận, từ dòng bit, thông tin liên quan đến thông số lượng tử hóa nhỏ nhất mà được cho phép theo chế độ bỏ qua phép biến đổi; thu nhận thông số lượng tử hóa nhỏ nhất dựa trên thông tin liên quan đến thông số lượng tử hóa nhỏ nhất; hiệu chỉnh thông số lượng tử hóa dựa trên thông số lượng tử hóa nhỏ nhất được thu nhận; và khôi phục khối hiện thời dựa trên thông số lượng tử hóa được hiệu chỉnh.</t>
  </si>
  <si>
    <t>26.11.2020&lt;t&gt;Filing&lt;t&gt;Filed&lt;lf&gt;23.06.2022&lt;t&gt;PCT National Phase Entry&lt;t&gt;PCT National Phase&lt;lf&gt;23.06.2022&lt;t&gt;Biên lai điện tử XLQ&lt;t&gt;Pending&lt;lf&gt;29.06.2022&lt;t&gt;1101 NNĐ tự bổ sung sửa đổi đơn&lt;t&gt;977&lt;lf&gt;29.06.2022&lt;t&gt;Biên lai điện tử XLQ&lt;t&gt;Examined&lt;lf&gt;20.07.2022&lt;t&gt;1111 CĐ Yêu cầu ghi nhận việc chuyển giao đơn&lt;t&gt;Examined&lt;lf&gt;20.07.2022&lt;t&gt;997 Biên lai điện tử PS&lt;t&gt;&lt;lf&gt;21.07.2022&lt;t&gt;SC QĐ chấp nhận đơn hợp lệ&lt;t&gt;&lt;lf&gt;03.10.2022&lt;t&gt;TB ghi nhận chuyển giao đơn: CĐ1-2022-00624&lt;t&gt;&lt;lf&gt;05.09.2024&lt;t&gt;SC TB dự định từ chối nội dung&lt;t&gt;&lt;lf&gt;03.12.2024&lt;t&gt;1143 Trả lời thông báo kết quả thẩm định nội dung&lt;t&gt;&lt;lf&gt;03.12.2024&lt;t&gt;1155 Bổ sung bản tóm tắt&lt;t&gt;&lt;lf&gt;03.12.2024&lt;t&gt;1156 Nộp bản mô tả&lt;t&gt;&lt;lf&gt;23.04.2025&lt;t&gt;SC TB cấp VBBH&lt;t&gt;</t>
  </si>
  <si>
    <t>1-2022-04322</t>
  </si>
  <si>
    <t>https://wipopublish.ipvietnam.gov.vn/wopublish-search/service/patents/application/VN1202204322/doc/VN1202204322_DRAWINGS_1_1-2022-04322</t>
  </si>
  <si>
    <t>VN 1-2022-04322  29.12.2020</t>
  </si>
  <si>
    <t>VN 90212 | A | 25.10.2022</t>
  </si>
  <si>
    <t>PCT/FI2020/050871   29.12.2020</t>
  </si>
  <si>
    <t>IB WO/ 2021/160926   19.08.2021</t>
  </si>
  <si>
    <t>US 62/975,933 | 13.02.2020</t>
  </si>
  <si>
    <t>H04B 7/06  (2006.01) | H04W 24/10  (2006.01)</t>
  </si>
  <si>
    <t>(VI) KAIKKONEN, Jorma   : Kuuselantie 8, 90800 Oulu, Finland | (VI) KOSKELA, Timo   : Suojuoksuntie 2 B 7, 90670 Oulu, Finland | (VI) HAKOLA, Sami-Jukka   : Peikontie 7, 90450 Kempele, Finland | (VI) ENESCU, Mihai   : Haukilahdenkatu 1A 164, 02200 Espoo, Finland | (VI) KARJALAINEN, Juha   : Huiskilotie 6, 90540 Oulu, Finland</t>
  </si>
  <si>
    <t>(VI) Phương pháp và thiết bị truyền thông, và phương tiện đọc được bằng máy tính</t>
  </si>
  <si>
    <t>(VI) Sáng chế đề cập đến các hệ thống, các thiết bị, và các phương pháp báo cáo búp sóng để nâng cao thứ hạng. Một phương pháp có thể bao gồm xác định các tiêu chuẩn báo cáo búp sóng tăng cường đối với việc báo cáo búp sóng thiết bị người dùng (UE). Các tiêu chuẩn báo cáo búp sóng tăng cường có thể được sử dụng để nâng cao thứ hạng truyền. Phương pháp này có thể còn bao gồm bước tạo cấu hình ít nhất một thiết bị người dùng (UE) với các tiêu chuẩn báo cáo búp sóng tăng cường, và nhận ít nhất một báo cáo búp sóng, từ ít nhất một thiết bị người dùng (UE), theo các tiêu chuẩn báo cáo búp sóng tăng cường được tạo cấu hình cho ít nhất một thiết bị người dùng (UE).</t>
  </si>
  <si>
    <t>Tài liệu được đối chứngTài liệu tham khảoDanh mụcYêu cầu bảo hộLoại tài liệu đối chứng  12022-08-11 Các tài liệu tình trạng kỹ thuật được trích dẫn trong Báo cáo thẩm định sơ bộ quốc tế cho đơn quốc tế số PCT/FI2020/050871 Notification and ReportSáng chế  22024-09-13 Các tài liệu tình trạng kỹ thuật được nêu trong mục (56) của patent đồng dạng số CN 115088292 B Notification and ReportSáng chế</t>
  </si>
  <si>
    <t>29.12.2020&lt;t&gt;Filing&lt;t&gt;Filed&lt;lf&gt;08.07.2022&lt;t&gt;PCT National Phase Entry&lt;t&gt;PCT National Phase&lt;lf&gt;15.09.2022&lt;t&gt;SC QĐ chấp nhận đơn hợp lệ&lt;t&gt;Pending&lt;lf&gt;30.08.2024&lt;t&gt;SC TB dự định từ chối nội dung&lt;t&gt;Examined&lt;lf&gt;04.11.2024&lt;t&gt;1143 Trả lời thông báo kết quả thẩm định nội dung&lt;t&gt;Examined&lt;lf&gt;04.11.2024&lt;t&gt;1155 Bổ sung bản tóm tắt&lt;t&gt;&lt;lf&gt;04.11.2024&lt;t&gt;1156 Nộp bản mô tả&lt;t&gt;&lt;lf&gt;04.11.2024&lt;t&gt;Biên lai điện tử XLQ&lt;t&gt;&lt;lf&gt;03.04.2025&lt;t&gt;1101 NNĐ tự bổ sung sửa đổi đơn&lt;t&gt;&lt;lf&gt;03.04.2025&lt;t&gt;1155 Bổ sung bản tóm tắt&lt;t&gt;&lt;lf&gt;03.04.2025&lt;t&gt;1156 Nộp bản mô tả&lt;t&gt;&lt;lf&gt;03.04.2025&lt;t&gt;Biên lai điện tử XLQ&lt;t&gt;&lt;lf&gt;28.04.2025&lt;t&gt;SC TB cấp VBBH&lt;t&gt;</t>
  </si>
  <si>
    <t>1-2022-04594</t>
  </si>
  <si>
    <t>https://wipopublish.ipvietnam.gov.vn/wopublish-search/service/patents/application/VN1202204594/doc/VN1202204594_DRAWINGS_1_1-2022-04594</t>
  </si>
  <si>
    <t>VN 1-2022-04594  21.12.2020</t>
  </si>
  <si>
    <t>VN 90980 | A | 25.11.2022</t>
  </si>
  <si>
    <t>PCT/KR2020/018793   21.12.2020</t>
  </si>
  <si>
    <t>IB WO/ 2021/125912   24.06.2021</t>
  </si>
  <si>
    <t>H04N 19/11  (2006.01) | H04N 19/119  (2006.01) | H04N 19/132  (2006.01) | H04N 19/172  (2006.01) | H04N 19/593  (2006.01) | H04N 19/70  (2006.01)</t>
  </si>
  <si>
    <t>(VI) WILUS INSTITUTE OF STANDARDS AND TECHNOLOGY INC.   : 5F, 216 Hwangsaeul-ro, Bundang-gu Seongnam-si Gyeonggi-do 13595, Republic of Korea</t>
  </si>
  <si>
    <t>(VI) SON, Juhyung   : 1402ho 308dong, 7 Naesonsunhwan-ro Uiwang-si Gyeonggi-do 16024, Republic of Korea | (VI) KO, Geonjung   : 1006ho 120dong, 157 Jamwon-ro Seocho-gu Seoul 06514, Republic of Korea | (VI) KWAK, Jinsam   : 2006ho 203dong, 100, Anyangpangyo-ro Uiwang-si Gyeonggi-do 16014, Republic of Korea | (VI) KIM, Dongcheol   : 506ho 307dong, 17 Haryul-ro 46beon-gil Jangan-gu Suwon-si Gyeonggi-do 16323, Republic of Korea | (VI) JUNG, Jaehong   : 1704ho 101dong, 1 Dulle 11-gil Seongdong-gu Seoul 04775, Republic of Korea</t>
  </si>
  <si>
    <t>(VI) Phương pháp xử lý tín hiệu video và thiết bị thực hiện phương pháp này</t>
  </si>
  <si>
    <t>(VI) Sáng chế đề cập đến thiết bị giải mã tín hiệu video bao gồm bộ xử lý, trong đó: bộ xử lý giải mã cú pháp tải tin chuỗi byte thô (raw byte sequence payload, RBSP) bộ thông số chuỗi (sequence parameter set, SPS) được bao gồm trong dòng bit của tín hiệu video, và giải mã dòng bit dựa trên kết quả giải mã của cú pháp RBSP SPS; cú pháp RBSP SPS bao gồm phần tử cú pháp thứ nhất liên quan đến số lượng gồm một hoặc nhiều ảnh con tạo cấu hình một ảnh, và phần tử cú pháp thứ hai biểu thị xem có xử lý biên của một hoặc nhiều ảnh con dưới dạng biên của một ảnh hay không dựa trên phần tử cú pháp thứ nhất; và phần tử cú pháp thứ hai chỉ được phân tích khi số lượng gồm một hoặc nhiều ảnh con là hai hoặc nhiều hơn hai.</t>
  </si>
  <si>
    <t>21.12.2020&lt;t&gt;Filing&lt;t&gt;Filed&lt;lf&gt;20.07.2022&lt;t&gt;PCT National Phase Entry&lt;t&gt;PCT National Phase&lt;lf&gt;20.07.2022&lt;t&gt;Biên lai điện tử XLQ&lt;t&gt;Pending&lt;lf&gt;01.08.2022&lt;t&gt;1101 NNĐ tự bổ sung sửa đổi đơn&lt;t&gt;Examined&lt;lf&gt;01.08.2022&lt;t&gt;1155 Bổ sung bản tóm tắt&lt;t&gt;&lt;lf&gt;01.08.2022&lt;t&gt;1156 Nộp bản mô tả&lt;t&gt;&lt;lf&gt;01.08.2022&lt;t&gt;Biên lai điện tử XLQ&lt;t&gt;&lt;lf&gt;25.08.2022&lt;t&gt;1152 Công văn liên quan đến lệ phí&lt;t&gt;&lt;lf&gt;25.08.2022&lt;t&gt;Biên lai điện tử XLQ&lt;t&gt;&lt;lf&gt;27.09.2022&lt;t&gt;SC QĐ chấp nhận đơn hợp lệ&lt;t&gt;&lt;lf&gt;25.03.2025&lt;t&gt;SC TB cấp VBBH&lt;t&gt;</t>
  </si>
  <si>
    <t>1-2022-03792</t>
  </si>
  <si>
    <t>https://wipopublish.ipvietnam.gov.vn/wopublish-search/service/patents/application/VN1202203792/doc/VN1202203792_DRAWINGS_1_1-2022-03792</t>
  </si>
  <si>
    <t>1-0047170-000   15.05.2025</t>
  </si>
  <si>
    <t>03.02.2041</t>
  </si>
  <si>
    <t>VN 1-2022-03792  03.02.2021</t>
  </si>
  <si>
    <t>VN 90893 | A | 25.11.2022</t>
  </si>
  <si>
    <t>PCT/JP2021/003854   03.02.2021</t>
  </si>
  <si>
    <t>IB WO/ 2021/166643   26.08.2021</t>
  </si>
  <si>
    <t>JP 2020-024533 | 17.02.2020</t>
  </si>
  <si>
    <t>A61M 37/00  (2006.01) | A61M 39/02  (2006.01) | A61M 5/142  (2006.01)</t>
  </si>
  <si>
    <t>(VI) YAGI Takahiro   : c/o Seta Plant, Toray Industries, Inc., 1-1, Oe 1-chome, Otsu-shi, Shiga 5202141, Japan</t>
  </si>
  <si>
    <t>(VI) Buồng tiêm truyền dưới da</t>
  </si>
  <si>
    <t>(VI) Sáng chế đề cập đến buồng tiêm truyền dưới da (10) được sử dụng nhờ được nối với ống thông (C) bao gồm thân buồng tiêm truyền (11) gồm phần chứa chất lỏng (11a) và thân màng chắn (60) che phần chứa chất lỏng (11a). Thân buồng tiêm truyền (11) bao gồm đường dẫn nối (40) được nối với phần chứa chất lỏng (11a) và cho phép phần chứa chất lỏng (11a) nối thông với vùng bên trong của ống thông (C). Trong mặt cắt ngang dọc theo hướng dọc trục (D1) của đường dẫn nối (40) ở vị trí nối (P) nơi đường dẫn nối (40) được nối với phần chứa chất lỏng (11a), chiều dài (L) theo hướng vuông góc với hướng dọc trục (D1) giữa bề mặt (60a) của thân màng chắn (60) trên phía đối diện với phần chứa chất lỏng (11a) và bề mặt trong của phần chứa chất lỏng (11a) giảm dần khi cách xa từ vị trí nối (P) trong vùng nghiêng (S) vượt quá một nửa của phần chứa chất lỏng (11a) dọc theo hướng dọc trục (D1).</t>
  </si>
  <si>
    <t>03.02.2021&lt;t&gt;Filing&lt;t&gt;Filed&lt;lf&gt;16.06.2022&lt;t&gt;PCT National Phase Entry&lt;t&gt;PCT National Phase&lt;lf&gt;16.06.2022&lt;t&gt;Biên lai điện tử XLQ&lt;t&gt;Pending&lt;lf&gt;07.10.2022&lt;t&gt;SC QĐ chấp nhận đơn hợp lệ&lt;t&gt;Examined&lt;lf&gt;17.03.2023&lt;t&gt;1141 Yêu cầu thẩm định nội dung&lt;t&gt;Examined&lt;lf&gt;17.03.2023&lt;t&gt;Biên lai điện tử XLQ&lt;t&gt;Examined&lt;lf&gt;20.06.2024&lt;t&gt;SC TB dự định từ chối nội dung&lt;t&gt;&lt;lf&gt;19.09.2024&lt;t&gt;1143 Trả lời thông báo kết quả thẩm định nội dung&lt;t&gt;&lt;lf&gt;19.09.2024&lt;t&gt;1155 Bổ sung bản tóm tắt&lt;t&gt;&lt;lf&gt;19.09.2024&lt;t&gt;1156 Nộp bản mô tả&lt;t&gt;&lt;lf&gt;31.10.2024&lt;t&gt;SC TB cấp VBBH&lt;t&gt;&lt;lf&gt;28.11.2024&lt;t&gt;1151 Lệ phí cấp bằng&lt;t&gt;&lt;lf&gt;15.05.2025&lt;t&gt;SC Tài liệu cấp VBBH 1263&lt;t&gt;</t>
  </si>
  <si>
    <t>1-2022-06149</t>
  </si>
  <si>
    <t>https://wipopublish.ipvietnam.gov.vn/wopublish-search/service/patents/application/VN1202206149/doc/VN1202206149_DRAWINGS_1_1-2022-06149</t>
  </si>
  <si>
    <t>VN 1-2022-06149  10.04.2020</t>
  </si>
  <si>
    <t>VN 91434 | A | 25.11.2022</t>
  </si>
  <si>
    <t>PCT/KR2020/004942   10.04.2020</t>
  </si>
  <si>
    <t>IB WO/ 2021/172652   02.09.2021</t>
  </si>
  <si>
    <t>KR 10-2020-0022571 | 24.02.2020</t>
  </si>
  <si>
    <t>H01L 21/66  (2006.01) | H01L 25/075  (2006.01) | H01L 27/15  (2006.01)</t>
  </si>
  <si>
    <t>(VI) LEE, Won Ho   : 1, Samsung-ro, Giheung-gu, Yongin-si, Gyeonggi-do, 17113, Republic of Korea | (VI) CHO, Hyun Min   : 1, Samsung-ro, Giheung-gu, Yongin-si, Gyeonggi-do, 17113, Republic of Korea | (VI) IM, Hyun Deok   : 1, Samsung-ro, Giheung-gu, Yongin-si, Gyeonggi-do, 17113, Republic of Korea | (VI) KANG, Jong Hyuk   : 1, Samsung-ro, Giheung-gu, Yongin-si, Gyeonggi-do, 17113, Republic of Korea | (VI) JO, Sung-Chan   : 1, Samsung-ro, Giheung-gu, Yongin-si, Gyeonggi-do, 17113, Republic of Korea</t>
  </si>
  <si>
    <t>(VI) Thiết bị kiểm tra và phương pháp kiểm tra và sửa chữa panen hiển thị bằng cách sử dụng thiết bị này</t>
  </si>
  <si>
    <t>(VI) Sáng chế đề xuất thiết bị kiểm tra, và phương pháp kiểm tra và phương pháp sửa chữa panen hiển thị sử dụng thiết bị này. Trong đó, phương pháp kiểm tra panen hiển thị trong thiết bị kiểm tra để kiểm tra panen hiển thị được bố trí các phần tử phát quang bao gồm ‘bước thu nhận hình ảnh’ để thu nhận hình ảnh của panen hiển thị, và ‘bước xác định mức độ căn thẳng’ để xác định mức độ căn thẳng của các phần tử phát quang trong panen hiển thị.</t>
  </si>
  <si>
    <t>10.04.2020&lt;t&gt;Filing&lt;t&gt;Filed&lt;lf&gt;23.09.2022&lt;t&gt;PCT National Phase Entry&lt;t&gt;PCT National Phase&lt;lf&gt;23.09.2022&lt;t&gt;Biên lai điện tử XLQ&lt;t&gt;Pending&lt;lf&gt;17.10.2022&lt;t&gt;SC QĐ chấp nhận đơn hợp lệ&lt;t&gt;Examined&lt;lf&gt;06.09.2024&lt;t&gt;SC TB dự định từ chối nội dung&lt;t&gt;Examined&lt;lf&gt;05.12.2024&lt;t&gt;1143 Trả lời thông báo kết quả thẩm định nội dung&lt;t&gt;&lt;lf&gt;05.12.2024&lt;t&gt;1155 Bổ sung bản tóm tắt&lt;t&gt;&lt;lf&gt;05.12.2024&lt;t&gt;1156 Nộp bản mô tả&lt;t&gt;&lt;lf&gt;05.12.2024&lt;t&gt;Biên lai điện tử XLQ&lt;t&gt;&lt;lf&gt;26.02.2025&lt;t&gt;SC TB cấp VBBH&lt;t&gt;&lt;lf&gt;21.05.2025&lt;t&gt;1151 Lệ phí cấp bằng&lt;t&gt;</t>
  </si>
  <si>
    <t>1-2022-03447</t>
  </si>
  <si>
    <t>VN 1-2022-03447  20.11.2020</t>
  </si>
  <si>
    <t>VN 90124 | A | 25.10.2022</t>
  </si>
  <si>
    <t>PCT/KR2020/016468   20.11.2020</t>
  </si>
  <si>
    <t>IB WO/ 2021/112461   10.06.2021</t>
  </si>
  <si>
    <t>KR 10-2019-0159309 | 03.12.2019</t>
  </si>
  <si>
    <t>A61K 31/4155  (2006.01) | A61K 31/4439  (2006.01) | A61K 31/55  (2006.01) | A61P 25/00  (2006.01) | A61P 29/00  (2006.01) | A61P 37/00  (2006.01) | C07D 405/12  (2006.01) | C07D 405/14  (2006.01)</t>
  </si>
  <si>
    <t>(VI) PAEK, Seung Yup   : LG Chem Research Park, 188, Munji-ro, Yuseong-gu, Daejeon 34122, Republic of Korea | (VI) PARK, Deok Seong   : LG Chem Research Park, 188, Munji-ro, Yuseong-gu, Daejeon 34122, Republic of Korea | (VI) HONG, Sang Yong   : LG Chem Research Park, 188, Munji-ro, Yuseong-gu, Daejeon 34122, Republic of Korea</t>
  </si>
  <si>
    <t>(VI) Chất chủ vận thụ thể sphingosin-1-phosphat và dược phẩm chứa chúng làm hoạt chất</t>
  </si>
  <si>
    <t>(VI) Sáng chế đề cập đến hợp chất mới có công thức 1, có vai trò là hợp chất chủ vận thụ thể sphingosin-1-phosphat hữu ích để điều trị rối loạn tự miễn, phương pháp điều chế nó, dược phẩm chứa chúng làm thành phần có hoạt tính, và cách sử dụng. Hợp chất theo sáng chế có hiệu quả trong bệnh tự miễn và bệnh viêm mạn tính bao quát, bao gồm đa xơ cứng tái phát, và cũng có thể được sử dụng để điều trị hoặc ngăn ngừa rối loạn điều hòa miễn dịch.</t>
  </si>
  <si>
    <t>Tài liệu được đối chứngTài liệu tham khảoDanh mụcYêu cầu bảo hộLoại tài liệu đối chứng  12023-10-18 Các tài liệu tình trạng kỹ thuật được nêu trong mục (56) của patent đồng dạng số EP 4 050 010 B1 Notification and ReportSáng chế</t>
  </si>
  <si>
    <t>20.11.2020&lt;t&gt;Filing&lt;t&gt;Filed&lt;lf&gt;01.06.2022&lt;t&gt;PCT National Phase Entry&lt;t&gt;PCT National Phase&lt;lf&gt;28.07.2022&lt;t&gt;SC TB dự định từ chối hình thức&lt;t&gt;Pending&lt;lf&gt;25.08.2022&lt;t&gt;1123 Trả lời thông báo kết quả thẩm định hình thức&lt;t&gt;Pending&lt;lf&gt;25.08.2022&lt;t&gt;Biên lai điện tử XLQ&lt;t&gt;Examined&lt;lf&gt;19.09.2022&lt;t&gt;SC QĐ chấp nhận đơn hợp lệ&lt;t&gt;Examined&lt;lf&gt;19.04.2024&lt;t&gt;SC TB dự định từ chối nội dung&lt;t&gt;&lt;lf&gt;16.07.2024&lt;t&gt;1143 Trả lời thông báo kết quả thẩm định nội dung&lt;t&gt;&lt;lf&gt;16.07.2024&lt;t&gt;1155 Bổ sung bản tóm tắt&lt;t&gt;&lt;lf&gt;16.07.2024&lt;t&gt;1156 Nộp bản mô tả&lt;t&gt;&lt;lf&gt;16.07.2024&lt;t&gt;Biên lai điện tử XLQ&lt;t&gt;&lt;lf&gt;26.11.2024&lt;t&gt;1101 NNĐ tự bổ sung sửa đổi đơn&lt;t&gt;&lt;lf&gt;26.11.2024&lt;t&gt;1155 Bổ sung bản tóm tắt&lt;t&gt;&lt;lf&gt;26.11.2024&lt;t&gt;1156 Nộp bản mô tả&lt;t&gt;&lt;lf&gt;26.11.2024&lt;t&gt;Biên lai điện tử XLQ&lt;t&gt;&lt;lf&gt;31.12.2024&lt;t&gt;SC TB cấp VBBH&lt;t&gt;&lt;lf&gt;17.01.2025&lt;t&gt;1151 Lệ phí cấp bằng&lt;t&gt;</t>
  </si>
  <si>
    <t>1-2022-04716</t>
  </si>
  <si>
    <t>1-0047167-000   15.05.2025</t>
  </si>
  <si>
    <t>09.04.2041</t>
  </si>
  <si>
    <t>VN 1-2022-04716  09.04.2021</t>
  </si>
  <si>
    <t>VN 91771 | A | 26.12.2022</t>
  </si>
  <si>
    <t>PCT/KR2021/004456   09.04.2021</t>
  </si>
  <si>
    <t>IB WO/ 2021/206491   14.10.2021</t>
  </si>
  <si>
    <t>C09J 107/02  (2006.01) | C09J 11/08  (2006.01) | C09J 175/00  (2006.01) | C09J 175/04  (2006.01) | C09J 201/00  (2006.01)</t>
  </si>
  <si>
    <t>(VI) KOLON INDUSTRIES, INC.   : 110, Magokdong-ro, Gangseo-gu, Seoul 07793, Republic of Korea</t>
  </si>
  <si>
    <t>(VI) LEE, Min Ho   : 110, Magokdong-ro, Gangseo-gu, Seoul 07793, Republic of Korea | (VI) JEON, Ok Hwa   : 110, Magokdong-ro, Gangseo-gu, Seoul 07793, Republic of Korea | (VI) LEE, Sung Gyu   : 110, Magokdong-ro, Gangseo-gu, Seoul 07793, Republic of Korea | (VI) CHUNG, Il   : 110, Magokdong-ro, Gangseo-gu, Seoul 07793, Republic of Korea</t>
  </si>
  <si>
    <t>(VI) Chế phẩm dính cho sợi bố, sợi bố và lốp xe</t>
  </si>
  <si>
    <t>(VI) Sáng chế đề cập đến chế phẩm dính cho sợi bố, sợi bố bao gồm lớp dính được tạo ra từ chế phẩm dính, và lốp xe bao gồm sợi bố này. Theo sáng chế, chế phẩm dính thân thiện với môi trường cho sợi bố mà không chỉ có thể cải thiện độ bền dính giữa cao su lốp xe và sợi bố, mà còn có thể cải thiện độ bền của sợi bố được đề xuất.</t>
  </si>
  <si>
    <t>09.04.2021&lt;t&gt;Filing&lt;t&gt;Filed&lt;lf&gt;26.07.2022&lt;t&gt;PCT National Phase Entry&lt;t&gt;PCT National Phase&lt;lf&gt;18.11.2022&lt;t&gt;SC QĐ chấp nhận đơn hợp lệ&lt;t&gt;Pending&lt;lf&gt;25.06.2024&lt;t&gt;SC TB dự định từ chối nội dung&lt;t&gt;Examined&lt;lf&gt;05.09.2024&lt;t&gt;1143 Trả lời thông báo kết quả thẩm định nội dung&lt;t&gt;Examined&lt;lf&gt;05.09.2024&lt;t&gt;1155 Bổ sung bản tóm tắt&lt;t&gt;Examined&lt;lf&gt;05.09.2024&lt;t&gt;1156 Nộp bản mô tả&lt;t&gt;&lt;lf&gt;05.09.2024&lt;t&gt;Biên lai điện tử XLQ&lt;t&gt;&lt;lf&gt;31.10.2024&lt;t&gt;SC TB cấp VBBH&lt;t&gt;&lt;lf&gt;25.11.2024&lt;t&gt;1151 Lệ phí cấp bằng&lt;t&gt;&lt;lf&gt;15.05.2025&lt;t&gt;SC Tài liệu cấp VBBH 1263&lt;t&gt;</t>
  </si>
  <si>
    <t>1-2022-04144</t>
  </si>
  <si>
    <t>https://wipopublish.ipvietnam.gov.vn/wopublish-search/service/patents/application/VN1202204144/doc/VN1202204144_DRAWINGS_1_1-2022-04144</t>
  </si>
  <si>
    <t>VN 1-2022-04144  07.08.2020</t>
  </si>
  <si>
    <t>VN 93785 | A | 25.04.2023</t>
  </si>
  <si>
    <t>PCT/CN2020/107652   07.08.2020</t>
  </si>
  <si>
    <t>IB WO/ 2022/027539   10.02.2022</t>
  </si>
  <si>
    <t>H04L 5/00  (2006.01) | H04W 52/02  (2006.01) | H04W 72/04  (2006.01)</t>
  </si>
  <si>
    <t>(VI) ZTE CORPORATION   : ZTE Plaza, Keji Road South, Hi-Tech Industrial Park, Nanshan, Shen-zhen, Guangdong 518057, China</t>
  </si>
  <si>
    <t>(VI) DAI, Bo   : ZTE Plaza, Keji Road South, Hi-Tech Industrial Park, Nanshan, Shenzhen, Guangdong 518057, China | (VI) HU, Youjun   : ZTE Plaza, Keji Road South, Hi-Tech Industrial Park, Nanshan, Shenzhen, Guangdong 518057, China | (VI) YANG, Weiwei   : ZTE Plaza, Keji Road South, Hi-Tech Industrial Park, Nanshan, Shenzhen, Guangdong 518057, China | (VI) FANG, Huiying   : ZTE Plaza, Keji Road South, Hi-Tech Industrial Park, Nanshan, Shenzhen, Guangdong 518057, China | (VI) BIAN, Luanjian   : ZTE Plaza, Keji Road South, Hi-Tech Industrial Park, Nanshan, Shenzhen, Guangdong 518057, China | (VI) LIU, Kun   : ZTE Plaza, Keji Road South, Hi-Tech Industrial Park, Nanshan, Shenzhen, Guangdong 518057, China</t>
  </si>
  <si>
    <t>(VI) Phương pháp và thiết bị truyền thông không dây để giám sát các kênh điều khiển bằng cách sử dụng thông tin điều khiển đường xuống động</t>
  </si>
  <si>
    <t>(VI) Sáng chế đề cập đến hệ thống, phương pháp, thiết bị, hoặc vật ghi đọc được bằng máy tính để giám sát các kênh điều khiển bằng cách sử dụng thông tin điều khiển đường xuống động. Thiết bị truyền thông không dây có thể thu, từ nút truyền thông không dây, cấu hình lớp cao hơn. Thiết bị truyền thông không dây có thể thu, từ nút truyền thông không dây, thông tin điều khiển đường xuống (DCI - downlink control information) được tạo cấu hình để kích hoạt các giới hạn trên cho việc giám sát kênh điều khiển đường xuống vật lý (PDCCH- physical downlink control channel). Theo một số phương án, thiết bị truyền thông không dây có thể giải mã ít nhất một PDDCH trong ít nhất một khe theo các giới hạn trên.</t>
  </si>
  <si>
    <t>07.08.2020&lt;t&gt;Filing&lt;t&gt;Filed&lt;lf&gt;30.06.2022&lt;t&gt;PCT National Phase Entry&lt;t&gt;PCT National Phase&lt;lf&gt;30.06.2022&lt;t&gt;Biên lai điện tử XLQ&lt;t&gt;Pending&lt;lf&gt;07.09.2022&lt;t&gt;1101 NNĐ tự bổ sung sửa đổi đơn&lt;t&gt;Examined&lt;lf&gt;07.09.2022&lt;t&gt;Biên lai điện tử XLQ&lt;t&gt;Examined&lt;lf&gt;10.03.2023&lt;t&gt;SC QĐ chấp nhận đơn hợp lệ&lt;t&gt;&lt;lf&gt;28.08.2024&lt;t&gt;SC TB dự định từ chối nội dung&lt;t&gt;&lt;lf&gt;20.11.2024&lt;t&gt;1143 Trả lời thông báo kết quả thẩm định nội dung&lt;t&gt;&lt;lf&gt;20.11.2024&lt;t&gt;Biên lai điện tử XLQ&lt;t&gt;&lt;lf&gt;06.12.2024&lt;t&gt;1101 NNĐ tự bổ sung sửa đổi đơn&lt;t&gt;&lt;lf&gt;06.12.2024&lt;t&gt;1155 Bổ sung bản tóm tắt&lt;t&gt;&lt;lf&gt;06.12.2024&lt;t&gt;1156 Nộp bản mô tả&lt;t&gt;&lt;lf&gt;06.12.2024&lt;t&gt;Biên lai điện tử XLQ&lt;t&gt;&lt;lf&gt;25.03.2025&lt;t&gt;SC TB cấp VBBH&lt;t&gt;&lt;lf&gt;19.05.2025&lt;t&gt;1151 Lệ phí cấp bằng&lt;t&gt;</t>
  </si>
  <si>
    <t>1-2022-04024</t>
  </si>
  <si>
    <t>https://wipopublish.ipvietnam.gov.vn/wopublish-search/service/patents/application/VN1202204024/doc/VN1202204024_DRAWINGS_1_1-2022-04024</t>
  </si>
  <si>
    <t>VN 1-2022-04024  05.07.2021</t>
  </si>
  <si>
    <t>VN 101756 | A | 25.04.2024</t>
  </si>
  <si>
    <t>PCT/KR2021/008479   05.07.2021</t>
  </si>
  <si>
    <t>IB WO/ 2023/282361 A1   12.01.2023</t>
  </si>
  <si>
    <t>(VI) Hệ thống trộn tác nhân khử lưu huỳnh cho dầu nhiên liệu ở cảng</t>
  </si>
  <si>
    <t>(VI) Sáng chế đề cập đến hệ thống trộn chất khử lưu huỳnh cho dầu nhiên liệu được sử dụng ở bến cảng, hệ thống này bao gồm: bể chứa dầu nhiên liệu để lưu trữ dầu nhiên liệu; bể chứa chất khử lưu huỳnh để lưu trữ chất khử lưu huỳnh; máy trộn dòng nhận và trộn dầu nhiên liệu và chất khử lưu huỳnh từ bể chứa dầu nhiên liệu và bể chứa chất khử lưu huỳnh; bộ phận phun giọt để tạo ra giọt của hỗn hợp dầu nhiên liệu và chất khử lưu huỳnh, hỗn hợp được tạo ra bởi máy trộn dòng; bộ phận từ hóa để từ hóa hỗn hợp mà giọt được chứa bên trong; bộ phận phản ứng xoáy để đảo hỗn hợp dầu nhiên liệu và chất khử lưu huỳnh, được từ hóa bởi bộ phận từ hóa; bộ phận tách khí được tạo kết cấu để tách khí chứa trong hỗn hợp dầu nhiên liệu và chất khử lưu huỳnh trong bộ phản ứng xoáy; bộ phận nhũ tương va chạm được tạo kết cấu để khiến hỗn hợp dầu nhiên liệu và chất khử lưu huỳnh mà từ đó khí được tách ra bởi bộ phận tách khí va chạm với đích va chạm; và bể chứa nhũ tương để lưu trữ hỗn hợp dầu nhiên liệu và tác nhân khử lưu huỳnh, được va chạm bởi bộ nhũ tương va chạm.</t>
  </si>
  <si>
    <t>05.07.2021&lt;t&gt;Filing&lt;t&gt;Filed&lt;lf&gt;27.06.2022&lt;t&gt;PCT National Phase Entry&lt;t&gt;PCT National Phase&lt;lf&gt;27.06.2022&lt;t&gt;Biên lai điện tử XLQ&lt;t&gt;Pending&lt;lf&gt;11.07.2022&lt;t&gt;1101 NNĐ tự bổ sung sửa đổi đơn&lt;t&gt;Examined&lt;lf&gt;11.07.2022&lt;t&gt;1155 Bổ sung bản tóm tắt&lt;t&gt;&lt;lf&gt;11.07.2022&lt;t&gt;1156 Nộp bản mô tả&lt;t&gt;&lt;lf&gt;11.07.2022&lt;t&gt;Biên lai điện tử XLQ&lt;t&gt;&lt;lf&gt;07.03.2024&lt;t&gt;1150 Bổ sung phí, lệ phí cho đơn&lt;t&gt;&lt;lf&gt;07.03.2024&lt;t&gt;Biên lai điện tử XLQ&lt;t&gt;&lt;lf&gt;08.03.2024&lt;t&gt;SC QĐ chấp nhận đơn hợp lệ&lt;t&gt;&lt;lf&gt;31.12.2024&lt;t&gt;SC TB cấp VBBH&lt;t&gt;&lt;lf&gt;10.03.2025&lt;t&gt;1151 Lệ phí cấp bằng&lt;t&gt;</t>
  </si>
  <si>
    <t>1-2022-03140</t>
  </si>
  <si>
    <t>1-0047180-000   15.05.2025</t>
  </si>
  <si>
    <t>23.10.2040</t>
  </si>
  <si>
    <t>VN 1-2022-03140  23.10.2020</t>
  </si>
  <si>
    <t>VN 88836 | A | 25.08.2022</t>
  </si>
  <si>
    <t>PCT/JP2020/039840   23.10.2020</t>
  </si>
  <si>
    <t>IB WO/ 2021/079972   29.04.2021</t>
  </si>
  <si>
    <t>JP 2019-194513 | 25.10.2019</t>
  </si>
  <si>
    <t>C12N 1/21  (2006.01) | C12N 15/54  (2006.01) | C12P 19/04  (2006.01)</t>
  </si>
  <si>
    <t>(VI) NAGASE &amp; CO., LTD.   : 1-1-17, Shinmachi, Nishi-ku, Osaka-shi, Osaka 5508668, Japan</t>
  </si>
  <si>
    <t>(VI) YAMAMOTO Shogo   : c/o NAGASE R&amp;D CENTER, NAGASE &amp; co., LTD., 2-2-3, Murotani, Nishi-ku, Kobe-shi, Hyogo 6512241,Japan</t>
  </si>
  <si>
    <t>(VI) Mẻ nuôi cấy chủng vi sinh vật hiếu khí có enzym chuyển hóa được gây gián đoạn, phương pháp nuôi cấy vi sinh vật hiếu khí và phương pháp tăng sinh vi sinh vật hiếu khí ở điều kiện hiếu khí</t>
  </si>
  <si>
    <t>(VI) Sáng chế đề cập đến quy trình nuôi cấy vi sinh vật hiếu khí có enzym chuyển hóa gián đoạn và xạ khuẩn có gen gián đoạn. Quy trình nuôi cấy theo sáng chế bao gồm môi trường nuôi cấy mà đã được nuôi cấy ở điều kiện hiếu khí, trong đó môi trường nuôi cấy này chứa vi sinh vật hiếu khí, trong đó vi sinh vật hiếu khí này có gen gián đoạn mã hóa enzym chuyển hóa của quá trình đường phân được chọn từ nhóm bao gồm các enzym chuyển hóa của quá trình đường phân ngoại trừ hexokinaza, từ đó ngăn chặn sự chuyển hóa từ nguồn cacbon (ví dụ, glucoza) vào chu trình TCA ở vi sinh vật hiếu khí.</t>
  </si>
  <si>
    <t>23.10.2020&lt;t&gt;Filing&lt;t&gt;Filed&lt;lf&gt;18.05.2022&lt;t&gt;PCT National Phase Entry&lt;t&gt;PCT National Phase&lt;lf&gt;18.05.2022&lt;t&gt;Biên lai điện tử XLQ&lt;t&gt;Pending&lt;lf&gt;25.05.2022&lt;t&gt;1157 Bổ sung giấy ủy quyền&lt;t&gt;Examined&lt;lf&gt;06.07.2022&lt;t&gt;SC QĐ chấp nhận đơn hợp lệ&lt;t&gt;Examined&lt;lf&gt;19.01.2023&lt;t&gt;1101 NNĐ tự bổ sung sửa đổi đơn&lt;t&gt;Examined&lt;lf&gt;19.01.2023&lt;t&gt;1155 Bổ sung bản tóm tắt&lt;t&gt;&lt;lf&gt;19.01.2023&lt;t&gt;1156 Nộp bản mô tả&lt;t&gt;&lt;lf&gt;19.01.2023&lt;t&gt;Biên lai điện tử XLQ&lt;t&gt;&lt;lf&gt;17.04.2023&lt;t&gt;1141 Yêu cầu thẩm định nội dung&lt;t&gt;&lt;lf&gt;17.04.2023&lt;t&gt;Biên lai điện tử XLQ&lt;t&gt;&lt;lf&gt;29.05.2024&lt;t&gt;SC TB dự định từ chối nội dung&lt;t&gt;&lt;lf&gt;19.08.2024&lt;t&gt;1143 Trả lời thông báo kết quả thẩm định nội dung&lt;t&gt;&lt;lf&gt;19.08.2024&lt;t&gt;Biên lai điện tử XLQ&lt;t&gt;&lt;lf&gt;26.09.2024&lt;t&gt;1101 NNĐ tự bổ sung sửa đổi đơn&lt;t&gt;&lt;lf&gt;26.09.2024&lt;t&gt;1155 Bổ sung bản tóm tắt&lt;t&gt;&lt;lf&gt;26.09.2024&lt;t&gt;1156 Nộp bản mô tả&lt;t&gt;&lt;lf&gt;26.09.2024&lt;t&gt;Biên lai điện tử XLQ&lt;t&gt;&lt;lf&gt;29.11.2024&lt;t&gt;SC TB cấp VBBH&lt;t&gt;&lt;lf&gt;26.12.2024&lt;t&gt;1151 Lệ phí cấp bằng&lt;t&gt;&lt;lf&gt;15.05.2025&lt;t&gt;SC Tài liệu cấp VBBH 1263&lt;t&gt;</t>
  </si>
  <si>
    <t>1-2022-04623</t>
  </si>
  <si>
    <t>VN 1-2022-04623  27.12.2019</t>
  </si>
  <si>
    <t>VN 92496 | A | 27.01.2023</t>
  </si>
  <si>
    <t>PCT/JP2019/051447   27.12.2019</t>
  </si>
  <si>
    <t>IB WO/ 2021/131021   01.07.2021</t>
  </si>
  <si>
    <t>A61K 39/395  (2006.01) | A61P 35/00  (2006.01) | C07K 16/28  (2006.01) | C07K 16/46  (2006.01) | C07K 19/00  (2006.01) | C12N 15/13  (2006.01) | C12N 15/62  (2006.01)</t>
  </si>
  <si>
    <t>(VI) CHUGAI SEIYAKU KABUSHIKI KAISHA   : 5-1, Ukima 5-chome, Kita-ku, Tokyo 1158543, Japan</t>
  </si>
  <si>
    <t>(VI) IGAWA, Tomoyuki   : c/o Chugai Pharmabody Research Pte. Ltd., 3, Biopolis Drive, #07-11 to 16 Synapse, 138623, Singapore | (VI) KATADA, Hitoshi   : c/o CHUGAI SEIYAKU KABUSHIKI KAISHA, 135, Komakado 1 -chome, Gotemba-shi, Shizuoka 4128513,Japan | (VI) MATSUDA, Yutaka   : c/o CHUGAI SEIYAKU KABUSHIKI KAISHA, 200, Kajiwara, Kamakura-shi, Kanagawa 2478530, Japan | (VI) HORI, Yuji   : c/o CHUGAI SEIYAKU KABUSHIKI KAISHA, 135, Komakado 1 -chome, Gotemba-shi, Shizuoka 4128513,Japan | (VI) SHIMIZU, Shun   : c/o CHUGAI SEIYAKU KABUSHIKI KAISHA, 135, Komakado 1 -chome, Gotemba-shi, Shizuoka 4128513,Japan | (VI) TATSUMI, Kanako   : c/o CHUGAI SEIYAKU KABUSHIKI KAISHA, 135, Komakado 1 -chome, Gotemba-shi, Shizuoka 4128513,Japan | (VI) KAWAUCHI, Hiroki   : c/o CHUGAI SEIYAKU KABUSHIKI KAISHA, 200, Kajiwara, Kamakura-shi, Kanagawa 2478530, Japan | (VI) KAMIMURA, Masaki   : c/o CHUGAI SEIYAKU KABUSHIKI KAISHA, 135, Komakado 1 -chome, Gotemba-shi, Shizuoka 4128513,Japan | (VI) KOMORI, Yasunori   : c/o CHUGAI SEIYAKU KABUSHIKI KAISHA, 135, Komakado 1 -chome, Gotemba-shi, Shizuoka 4128513,Japan | (VI) SUSUMU, Hiroaki   : c/o CHUGAI SEIYAKU KABUSHIKI KAISHA, 135, Komakado 1 -chome, Gotemba-shi, Shizuoka 4128513,Japan</t>
  </si>
  <si>
    <t>(VI) Kháng thể kháng CTLA-4 và dược phẩm chứa kháng thể này</t>
  </si>
  <si>
    <t>(VI) Sáng chế đề cập đến kháng thể kháng CTLA-4. Sáng chế cũng đề cập đến polypeptit chứa vùng Fc biến thể.</t>
  </si>
  <si>
    <t>27.12.2019&lt;t&gt;Filing&lt;t&gt;Filed&lt;lf&gt;21.07.2022&lt;t&gt;PCT National Phase Entry&lt;t&gt;PCT National Phase&lt;lf&gt;21.07.2022&lt;t&gt;Biên lai điện tử XLQ&lt;t&gt;Pending&lt;lf&gt;13.09.2022&lt;t&gt;SC TB dự định từ chối hình thức&lt;t&gt;Pending&lt;lf&gt;09.11.2022&lt;t&gt;1123 Trả lời thông báo kết quả thẩm định hình thức&lt;t&gt;Examined&lt;lf&gt;09.11.2022&lt;t&gt;1155 Bổ sung bản tóm tắt&lt;t&gt;Examined&lt;lf&gt;09.11.2022&lt;t&gt;1156 Nộp bản mô tả&lt;t&gt;&lt;lf&gt;09.11.2022&lt;t&gt;Biên lai điện tử XLQ&lt;t&gt;&lt;lf&gt;28.11.2022&lt;t&gt;SC QĐ chấp nhận đơn hợp lệ&lt;t&gt;&lt;lf&gt;07.06.2023&lt;t&gt;1141 Yêu cầu thẩm định nội dung&lt;t&gt;&lt;lf&gt;07.06.2023&lt;t&gt;Biên lai điện tử XLQ&lt;t&gt;&lt;lf&gt;11.12.2023&lt;t&gt;1101 NNĐ tự bổ sung sửa đổi đơn&lt;t&gt;&lt;lf&gt;11.12.2023&lt;t&gt;1196 Yêu cầu PPH - Japan&lt;t&gt;&lt;lf&gt;11.12.2023&lt;t&gt;Biên lai điện tử XLQ&lt;t&gt;&lt;lf&gt;09.08.2024&lt;t&gt;1101 NNĐ tự bổ sung sửa đổi đơn&lt;t&gt;&lt;lf&gt;09.08.2024&lt;t&gt;1155 Bổ sung bản tóm tắt&lt;t&gt;&lt;lf&gt;09.08.2024&lt;t&gt;1156 Nộp bản mô tả&lt;t&gt;&lt;lf&gt;09.08.2024&lt;t&gt;Biên lai điện tử XLQ&lt;t&gt;&lt;lf&gt;31.10.2024&lt;t&gt;SC TB cấp VBBH&lt;t&gt;&lt;lf&gt;20.11.2024&lt;t&gt;1143 Trả lời thông báo kết quả thẩm định nội dung&lt;t&gt;&lt;lf&gt;18.04.2025&lt;t&gt;SC TB cấp VBBH&lt;t&gt;</t>
  </si>
  <si>
    <t>1-2022-03898</t>
  </si>
  <si>
    <t>VN 1-2022-03898  21.12.2020</t>
  </si>
  <si>
    <t>VN 91716 | A | 26.12.2022</t>
  </si>
  <si>
    <t>PCT/KR2020/018740   21.12.2020</t>
  </si>
  <si>
    <t>IB WO/ 2021/133005   01.07.2021</t>
  </si>
  <si>
    <t>B60C 9/00  (2006.01) | D02G 3/48  (2006.01) | D06M 15/693  (2006.01)</t>
  </si>
  <si>
    <t>(VI) JEON, Ok Hwa   : 110, Magokdong-ro, Gangseo-gu, Seoul 07793, Republic of Korea | (VI) LEE, Min-ho   : 110, Magokdong-ro, Gangseo-gu, Seoul 07793, Republic of Korea | (VI) LEE, Sung Gyu   : 110, Magokdong-ro, Gangseo-gu, Seoul 07793, Republic of Korea</t>
  </si>
  <si>
    <t>(VI) Sợi mành lốp, phương pháp sản xuất sợi mành lốp và lốp xe bao gồm sợi mành lốp này</t>
  </si>
  <si>
    <t>(VI) Sáng chế đề cập đến sợi bố có độ bền mỹ mãn trong khi là mỏng theo chiều dày, phương pháp sản xuất sợi bố và lốp xe bao gồm sợi bố này.</t>
  </si>
  <si>
    <t>Tài liệu được đối chứngTài liệu tham khảoDanh mụcYêu cầu bảo hộLoại tài liệu đối chứng  12023-11-23 Các tài liệu tình trạng kỹ thuật được nêu trong Ý kiến bằng văn bản (European search opinion) cho đơn đồng dạng số 20906245.4 nộp vào Cơ quan Sáng chế châu Âu Notification and ReportSáng chế</t>
  </si>
  <si>
    <t>21.12.2020&lt;t&gt;Filing&lt;t&gt;Filed&lt;lf&gt;21.06.2022&lt;t&gt;PCT National Phase Entry&lt;t&gt;PCT National Phase&lt;lf&gt;21.06.2022&lt;t&gt;Biên lai điện tử XLQ&lt;t&gt;Pending&lt;lf&gt;04.11.2022&lt;t&gt;SC QĐ chấp nhận đơn hợp lệ&lt;t&gt;Examined&lt;lf&gt;25.06.2024&lt;t&gt;SC TB cấp VBBH&lt;t&gt;Examined&lt;lf&gt;15.07.2024&lt;t&gt;1143 Trả lời thông báo kết quả thẩm định nội dung&lt;t&gt;&lt;lf&gt;15.07.2024&lt;t&gt;1155 Bổ sung bản tóm tắt&lt;t&gt;&lt;lf&gt;15.07.2024&lt;t&gt;1156 Nộp bản mô tả&lt;t&gt;&lt;lf&gt;15.07.2024&lt;t&gt;Biên lai điện tử XLQ&lt;t&gt;&lt;lf&gt;27.02.2025&lt;t&gt;SC TB cấp VBBH&lt;t&gt;&lt;lf&gt;14.03.2025&lt;t&gt;1151 Lệ phí cấp bằng&lt;t&gt;</t>
  </si>
  <si>
    <t>1-2022-03427</t>
  </si>
  <si>
    <t>https://wipopublish.ipvietnam.gov.vn/wopublish-search/service/patents/application/VN1202203427/doc/VN1202203427_DRAWINGS_1_1-2022-03427</t>
  </si>
  <si>
    <t>VN 1-2022-03427  28.10.2020</t>
  </si>
  <si>
    <t>VN 90853 | A | 25.11.2022</t>
  </si>
  <si>
    <t>PCT/EP2020/080240   28.10.2020</t>
  </si>
  <si>
    <t>IB WO/ 2021/094086   20.05.2021</t>
  </si>
  <si>
    <t>EP 19208793.0 | 13.11.2019</t>
  </si>
  <si>
    <t>C10G 31/08  (2006.01) | C10G 70/06  (2006.01) | C10K 1/10  (2006.01)</t>
  </si>
  <si>
    <t>(VI) Haldor Topsøe A/S   : Haldor Topsøes Allé 1, 2800 Kgs. Lyngby, Denmark</t>
  </si>
  <si>
    <t>(VI) JØRGENSEN, Lars   : Tyttebærhaven 21, 2670 Greve, Denmark | (VI) RISBJERG JARLKOV, Klaus   : Rådhusstræde 6A, 1.6, 4600 Køge, Denmark</t>
  </si>
  <si>
    <t>(VI) Hệ thống làm sạch loại bỏ halogenua đối với dòng hydrocacbon</t>
  </si>
  <si>
    <t>(VI) Sáng chế đề cập đến hệ thống làm sạch loại bỏ halogenua để hấp thụ halogenua từ khí chế biến trong ống dẫn khí chế biến bao gồm vòi phun nước rửa và phương tiện chống kết tủa được bố trí quanh vòi phun, ống phun và trong ống dẫn khí chế biến.</t>
  </si>
  <si>
    <t>Tài liệu được đối chứngTài liệu tham khảoDanh mụcYêu cầu bảo hộLoại tài liệu đối chứng  22024-03-01 Các tài liệu tình trạng kỹ thuật được nêu trong mục (56) của patent đồng dạng số CN 114641556 B Notification and ReportSáng chế  12022-05-17 Các tài liệu tình trạng kỹ thuật được trích dẫn trong Báo cáo thẩm định sơ bộ quốc tế cho đơn quốc tế số PCT/EP2020/080240 Notification and ReportSáng chế</t>
  </si>
  <si>
    <t>28.10.2020&lt;t&gt;Filing&lt;t&gt;Filed&lt;lf&gt;31.05.2022&lt;t&gt;PCT National Phase Entry&lt;t&gt;PCT National Phase&lt;lf&gt;31.05.2022&lt;t&gt;Biên lai điện tử XLQ&lt;t&gt;Pending&lt;lf&gt;14.07.2022&lt;t&gt;SC TB dự định từ chối hình thức&lt;t&gt;Pending&lt;lf&gt;13.09.2022&lt;t&gt;1123 Trả lời thông báo kết quả thẩm định hình thức&lt;t&gt;Examined&lt;lf&gt;13.09.2022&lt;t&gt;Biên lai điện tử XLQ&lt;t&gt;Examined&lt;lf&gt;07.10.2022&lt;t&gt;SC QĐ chấp nhận đơn hợp lệ&lt;t&gt;&lt;lf&gt;10.05.2023&lt;t&gt;1141 Yêu cầu thẩm định nội dung&lt;t&gt;&lt;lf&gt;10.05.2023&lt;t&gt;Biên lai điện tử XLQ&lt;t&gt;&lt;lf&gt;26.08.2024&lt;t&gt;SC TB dự định từ chối nội dung&lt;t&gt;&lt;lf&gt;20.11.2024&lt;t&gt;1143 Trả lời thông báo kết quả thẩm định nội dung&lt;t&gt;&lt;lf&gt;20.11.2024&lt;t&gt;1155 Bổ sung bản tóm tắt&lt;t&gt;&lt;lf&gt;20.11.2024&lt;t&gt;1156 Nộp bản mô tả&lt;t&gt;&lt;lf&gt;20.11.2024&lt;t&gt;Biên lai điện tử XLQ&lt;t&gt;&lt;lf&gt;21.11.2024&lt;t&gt;1101 NNĐ tự bổ sung sửa đổi đơn&lt;t&gt;&lt;lf&gt;21.11.2024&lt;t&gt;1155 Bổ sung bản tóm tắt&lt;t&gt;&lt;lf&gt;21.11.2024&lt;t&gt;1156 Nộp bản mô tả&lt;t&gt;&lt;lf&gt;21.11.2024&lt;t&gt;Biên lai điện tử XLQ&lt;t&gt;&lt;lf&gt;31.12.2024&lt;t&gt;SC TB cấp VBBH&lt;t&gt;&lt;lf&gt;25.03.2025&lt;t&gt;1151 Lệ phí cấp bằng&lt;t&gt;</t>
  </si>
  <si>
    <t>1-2022-02191</t>
  </si>
  <si>
    <t>https://wipopublish.ipvietnam.gov.vn/wopublish-search/service/patents/application/VN1202202191/doc/VN1202202191_DRAWINGS_1_1-2022-02191</t>
  </si>
  <si>
    <t>VN 1-2022-02191  22.12.2015</t>
  </si>
  <si>
    <t>VN 87179 | A | 27.06.2022</t>
  </si>
  <si>
    <t>PCT/US2015/067526   22.12.2015</t>
  </si>
  <si>
    <t>IB WO/2016/106393   30.06.2016</t>
  </si>
  <si>
    <t>US 62/096,330 | 23.12.2014</t>
  </si>
  <si>
    <t>B07B 1/46  (2006.01) | B07B 1/48  (2006.01)</t>
  </si>
  <si>
    <t>(VI) DERRICK CORPORATION   : 590 Duke Road, Buffalo, New York 14225, United States of America</t>
  </si>
  <si>
    <t>(VI) NEWMAN, Christian T.   : 1900 North Creek Road, Lakeview, New York 14085, United States of America</t>
  </si>
  <si>
    <t>(VI) Hệ thống nén có bộ dẫn động xoay và phương pháp siết chặt cụm lưới sàng</t>
  </si>
  <si>
    <t>(VI) Sáng chế đề xuất các hệ thống nén và phương pháp siết chặt cụm lưới sàng. Các phương án bao gồm hệ thống nén có cụm nén (100) với chốt nén (110) và cụm chốt (200) có chốt (210). Cụm nén (100) có thể được gắn với bộ phận thành thứ nhất (30) của máy sàng rung (10) và cụm chốt (200) có thể được gắn với bộ phận thành thứ hai (40) của máy sàng rung (10) đối diện bộ phận thành thứ nhất (30) sao cho cụm nén (100) được tạo kết cấu để tác dụng lực lên phần bên thứ nhất của cụm lưới sàng (20) và dẫn động phần bên thứ hai của cụm lưới sàng áp vào chốt của cụm chốt (200). Cụm chốt (200) có thể gồm chốt (210) mà được lắp từ bên trong hoặc bên ngoài và có thể điều chỉnh được và/hoặc thay thế được.</t>
  </si>
  <si>
    <t>22.12.2015&lt;t&gt;Filing&lt;t&gt;Filed&lt;lf&gt;04.07.2017&lt;t&gt;PCT National Phase Entry&lt;t&gt;PCT National Phase&lt;lf&gt;07.04.2022&lt;t&gt;Biên lai điện tử XLQ&lt;t&gt;Pending&lt;lf&gt;16.05.2022&lt;t&gt;SC QĐ chấp nhận đơn hợp lệ&lt;t&gt;Examined&lt;lf&gt;31.10.2024&lt;t&gt;SC TB dự định từ chối nội dung&lt;t&gt;Examined&lt;lf&gt;15.01.2025&lt;t&gt;1143 Trả lời thông báo kết quả thẩm định nội dung&lt;t&gt;&lt;lf&gt;15.01.2025&lt;t&gt;1155 Bổ sung bản tóm tắt&lt;t&gt;&lt;lf&gt;15.01.2025&lt;t&gt;1156 Nộp bản mô tả&lt;t&gt;&lt;lf&gt;25.03.2025&lt;t&gt;SC TB cấp VBBH&lt;t&gt;&lt;lf&gt;19.05.2025&lt;t&gt;1151 Lệ phí cấp bằng&lt;t&gt;</t>
  </si>
  <si>
    <t>1-2022-02567</t>
  </si>
  <si>
    <t>https://wipopublish.ipvietnam.gov.vn/wopublish-search/service/patents/application/VN1202202567/doc/VN1202202567_DRAWINGS_1_1-2022-02567</t>
  </si>
  <si>
    <t>VN 1-2022-02567  17.09.2020</t>
  </si>
  <si>
    <t>VN 88017 | A | 25.07.2022</t>
  </si>
  <si>
    <t>PCT/US2020/051313   17.09.2020</t>
  </si>
  <si>
    <t>IB WO/ 2021/061493   01.04.2021</t>
  </si>
  <si>
    <t>US 62/905,236 | 24.09.2019</t>
  </si>
  <si>
    <t>G06F 15/16  (2006.01) | H04N 19/167  (2006.01) | H04N 19/176  (2006.01) | H04N 19/46  (2006.01)</t>
  </si>
  <si>
    <t>(VI) WANG, Ye-Kui   : 6264 Sunrose Crest Way, San Diego, California 92130, United States of America</t>
  </si>
  <si>
    <t>(VI) Phương pháp được thực hiện bởi bộ giải mã, phương pháp mã hóa được thực hiện bởi bộ mã hóa, thiết bị giải mã và mã hóa, phương tiện lưu trữ đọc được bằng máy tính, phương tiện lưu trữ không tạm thời, và phương tiện đọc được bởi máy tính không tạm thời</t>
  </si>
  <si>
    <t>(VI) Sáng chế đề cập đến cơ chế lập mã video, cơ chế này bao gồm phương pháp được thực hiện bởi bộ giải mã, thiết bị giãi mã và vật ghi bất khả biến đọc được bởi máy tính. Cơ chế này bao gồm việc mã hóa hình ảnh được lập mã trong một hoặc nhiều đơn vị lớp trừu tượng hóa mạng loại lớp lập mã video (video coding layer (VCL) network abstraction layer (NAL) unit) trong dòng bit. Đơn vị phi VCL NAL được mã hóa thành dòng bit sao cho mã định danh theo thời gian (TemporalId) cho đơn vị phi VCL NAL được ràng buộc là bằng Temporal Id của đơn vị truy cập (access unit, AU) chứa đơn vị phi VCL NAL khi kiểu đơn vị NAL (nal unit typc) của  phi VCL NAL biểu thị thông điệp thông tin tăng cường bổ sung (supplemental enhancement information, SEI). Tập hợp các phép kiểm tra sự tương thích dòng bit được thực hiện trên dòng bit dựa vào thông diệp SEI. Dòng bit này được lưu trừ để truyền thông về phía bộ giải mã.</t>
  </si>
  <si>
    <t>17.09.2020&lt;t&gt;Filing&lt;t&gt;Filed&lt;lf&gt;22.04.2022&lt;t&gt;PCT National Phase Entry&lt;t&gt;PCT National Phase&lt;lf&gt;22.04.2022&lt;t&gt;Biên lai điện tử XLQ&lt;t&gt;Pending&lt;lf&gt;09.06.2022&lt;t&gt;SC QĐ chấp nhận đơn hợp lệ&lt;t&gt;Examined&lt;lf&gt;30.08.2024&lt;t&gt;SC TB dự định từ chối nội dung&lt;t&gt;Examined&lt;lf&gt;11.11.2024&lt;t&gt;1143 Trả lời thông báo kết quả thẩm định nội dung&lt;t&gt;&lt;lf&gt;11.11.2024&lt;t&gt;1155 Bổ sung bản tóm tắt&lt;t&gt;&lt;lf&gt;11.11.2024&lt;t&gt;1156 Nộp bản mô tả&lt;t&gt;&lt;lf&gt;11.11.2024&lt;t&gt;Biên lai điện tử XLQ&lt;t&gt;&lt;lf&gt;31.03.2025&lt;t&gt;SC TB cấp VBBH&lt;t&gt;&lt;lf&gt;20.05.2025&lt;t&gt;1151 Lệ phí cấp bằng&lt;t&gt;</t>
  </si>
  <si>
    <t>1-2022-02303</t>
  </si>
  <si>
    <t>VN 1-2022-02303  29.09.2020</t>
  </si>
  <si>
    <t>VN 90034 | A | 25.10.2022</t>
  </si>
  <si>
    <t>PCT/US2020/053190   29.09.2020</t>
  </si>
  <si>
    <t>IB WO/ 2021/067217   08.04.2021</t>
  </si>
  <si>
    <t>US 62/908,317 | 30.09.2019</t>
  </si>
  <si>
    <t>A61K 31/519  (2006.01) | A61P 31/00  (2006.01) | A61P 35/00  (2006.01) | C07D 471/04  (2006.01) | C07D 519/00  (2006.01)</t>
  </si>
  <si>
    <t>(VI) YAO, Wenqing   : 1801 Augustine Cut-Off, Wilmington, Delaware 19803, United States of America | (VI) LI, Jingwei   : 1801 Augustine Cut-Off, Wilmington, Delaware 19803, United States of America | (VI) WU, Liangxing   : 1801 Augustine Cut-Off, Wilmington, Delaware 19803, United States of America</t>
  </si>
  <si>
    <t>(VI) Hợp chất pyrido[3,2-d]pyrimidin dùng làm chất điều hòa miễn dịch và chế phẩm dược chứa hợp chất này</t>
  </si>
  <si>
    <t>(VI) Sáng chế đề cập đến hợp chất có công thức (I):   mà điều hòa tương tác protein/protein PD-1/PD-L1, và dược phẩm chứa hợp chất này.</t>
  </si>
  <si>
    <t>29.09.2020&lt;t&gt;Filing&lt;t&gt;Filed&lt;lf&gt;13.04.2022&lt;t&gt;PCT National Phase Entry&lt;t&gt;PCT National Phase&lt;lf&gt;13.04.2022&lt;t&gt;Biên lai điện tử XLQ&lt;t&gt;Pending&lt;lf&gt;12.05.2022&lt;t&gt;1157 Bổ sung giấy ủy quyền&lt;t&gt;Pending&lt;lf&gt;09.06.2022&lt;t&gt;SC TB dự định từ chối hình thức&lt;t&gt;Examined&lt;lf&gt;08.08.2022&lt;t&gt;1123 Trả lời thông báo kết quả thẩm định hình thức&lt;t&gt;Examined&lt;lf&gt;08.08.2022&lt;t&gt;Biên lai điện tử XLQ&lt;t&gt;977&lt;lf&gt;29.08.2022&lt;t&gt;SC QĐ chấp nhận đơn hợp lệ&lt;t&gt;&lt;lf&gt;29.03.2023&lt;t&gt;1141 Yêu cầu thẩm định nội dung&lt;t&gt;&lt;lf&gt;29.03.2023&lt;t&gt;Biên lai điện tử XLQ&lt;t&gt;&lt;lf&gt;03.06.2024&lt;t&gt;SC TB dự định từ chối nội dung&lt;t&gt;&lt;lf&gt;28.08.2024&lt;t&gt;1186 Yêu cầu gia hạn trả lời công văn&lt;t&gt;&lt;lf&gt;28.08.2024&lt;t&gt;Biên lai điện tử XLQ&lt;t&gt;&lt;lf&gt;03.12.2024&lt;t&gt;1143 Trả lời thông báo kết quả thẩm định nội dung&lt;t&gt;&lt;lf&gt;03.12.2024&lt;t&gt;1155 Bổ sung bản tóm tắt&lt;t&gt;&lt;lf&gt;03.12.2024&lt;t&gt;1156 Nộp bản mô tả&lt;t&gt;&lt;lf&gt;03.12.2024&lt;t&gt;Biên lai điện tử XLQ&lt;t&gt;&lt;lf&gt;24.01.2025&lt;t&gt;SC TB cấp VBBH&lt;t&gt;&lt;lf&gt;14.02.2025&lt;t&gt;1100 SĐ1 Yêu cầu sửa đổi đơn (nội dung khác)&lt;t&gt;&lt;lf&gt;14.02.2025&lt;t&gt;997 Biên lai điện tử PS&lt;t&gt;&lt;lf&gt;17.04.2025&lt;t&gt;1151 Lệ phí cấp bằng&lt;t&gt;&lt;lf&gt;25.04.2025&lt;t&gt;TB ghi nhận sửa đổi khác: SĐ1-2025-00205&lt;t&gt;</t>
  </si>
  <si>
    <t>1-2022-02439</t>
  </si>
  <si>
    <t>https://wipopublish.ipvietnam.gov.vn/wopublish-search/service/patents/application/VN1202202439/doc/VN1202202439_DRAWINGS_1_1-2022-02439</t>
  </si>
  <si>
    <t>VN 1-2022-02439  21.09.2020</t>
  </si>
  <si>
    <t>VN 87947 | A | 25.07.2022</t>
  </si>
  <si>
    <t>PCT/KR2020/012706   21.09.2020</t>
  </si>
  <si>
    <t>IB WO/ 2021/054797   25.03.2021</t>
  </si>
  <si>
    <t>H04N 19/12  (2006.01) | H04N 19/122  (2006.01) | H04N 19/176  (2006.01) | H04N 19/60  (2006.01) | H04N 19/70  (2006.01)</t>
  </si>
  <si>
    <t>(VI) SON, Juhyung   : 1402ho 308dong, 7 Naesonsunhwan-ro Uiwang-Si Gyeonggi-do 16024, Republic of Korea | (VI) KIM, Dongcheol   : 506ho 307dong, 17 Haryul-ro 46beon-gil Jangan-Gu Suwon-Si Gyeonggi-do 16323, Republic of Korea | (VI) KWAK, Jinsam   : 2006ho 203dong, 100, Anyangpangyo-ro, Uiwang-si Gyeonggi-do 16014, Republic of Korea | (VI) KO, Geonjung   : 1006ho 120dong, 157 Jamwon-ro Seocho-Gu Seoul 06514, Republic of Korea | (VI) JUNG, Jaehong   : 1704ho 101dong, 1 Dulle 11-gil Seongdong-Gu Seoul 04775, Republic of Korea</t>
  </si>
  <si>
    <t>(VI) Các thiết bị mã hóa và giải mã tín hiệu video, phương pháp xử lý tín hiệu video và vật ghi đọc được bởi máy tính lâu dài</t>
  </si>
  <si>
    <t>(VI) Sáng chế đề cập đến phương pháp xử lý tín hiệu video, phương pháp xử lý này bao gồm các bước: khi cờ biểu thị việc áp dụng phép biến đổi không thể tách riêng tần số thấp biểu thị rằng phép biến đổi không thể tách riêng tần số thấp được áp dụng cho khối hiện thời và cờ không sử dụng mảng thừa số thay đổi tỷ lệ biểu thị không sử dụng ma trận thay đổi tỷ lệ đối với khối hiện thời, thiết lập tất cả các thừa số được bao gồm trong mảng thừa số thay đổi tỷ lệ trung gian là một giá trị định trước; thay đổi tỷ lệ hệ số biến đổi cho khối hiện thời dựa trên mảng thừa số thay đổi tỷ lệ trung gian; khi cờ biểu thị rằng phép biến đổi không thể tách riêng tần số thấp được áp dụng cho khối hiện thời, thu phần dư cho khối hiện thời bằng cách áp dụng phép biến đổi ngược của phép biển đổi không thể tách riêng và phép biến đổi ngược của phép biến đổi sơ cấp đối với hệ số biến đổi được thay đổi tỷ lệ, trong đó phép biến đổi sơ cấp là phép biến đổi được áp dụng cho tín hiệu dư của miền không gian trước phép biến đổi không thể tách riêng tần số thấp; và khôi phục khối hiện thời dựa trên phần dư và bộ dự đoán của khối hiện thời.</t>
  </si>
  <si>
    <t>21.09.2020&lt;t&gt;Filing&lt;t&gt;Filed&lt;lf&gt;19.04.2022&lt;t&gt;PCT National Phase Entry&lt;t&gt;PCT National Phase&lt;lf&gt;19.04.2022&lt;t&gt;Biên lai điện tử XLQ&lt;t&gt;Pending&lt;lf&gt;17.06.2022&lt;t&gt;SC QĐ chấp nhận đơn hợp lệ&lt;t&gt;977&lt;lf&gt;20.07.2022&lt;t&gt;1111 CĐ Yêu cầu ghi nhận việc chuyển giao đơn&lt;t&gt;Examined&lt;lf&gt;20.07.2022&lt;t&gt;997 Biên lai điện tử PS&lt;t&gt;Examined&lt;lf&gt;03.10.2022&lt;t&gt;TB ghi nhận chuyển giao đơn: CĐ1-2022-00607&lt;t&gt;&lt;lf&gt;05.09.2024&lt;t&gt;SC TB dự định từ chối nội dung&lt;t&gt;&lt;lf&gt;05.12.2024&lt;t&gt;1143 Trả lời thông báo kết quả thẩm định nội dung&lt;t&gt;&lt;lf&gt;05.12.2024&lt;t&gt;1155 Bổ sung bản tóm tắt&lt;t&gt;&lt;lf&gt;05.12.2024&lt;t&gt;1156 Nộp bản mô tả&lt;t&gt;&lt;lf&gt;25.03.2025&lt;t&gt;SC TB cấp VBBH&lt;t&gt;</t>
  </si>
  <si>
    <t>1-2022-04483</t>
  </si>
  <si>
    <t>https://wipopublish.ipvietnam.gov.vn/wopublish-search/service/patents/application/VN1202204483/doc/VN1202204483_DRAWINGS_1_1-2022-04483</t>
  </si>
  <si>
    <t>VN 1-2022-04483  07.12.2020</t>
  </si>
  <si>
    <t>VN 89763 | A | 26.09.2022</t>
  </si>
  <si>
    <t>PCT/JP2020/045453   07.12.2020</t>
  </si>
  <si>
    <t>IB WO/ 2021/131634   01.07.2021</t>
  </si>
  <si>
    <t>JP 2019-238494 | 27.12.2019</t>
  </si>
  <si>
    <t>C10G 1/10  (2006.01) | C10J 3/54  (2006.01) | C10J 3/56  (2006.01)</t>
  </si>
  <si>
    <t>(VI) EBARA ENVIRONMENTAL PLANT CO., LTD.   : 11-1, Haneda Asahi-cho, Ota-ku, Tokyo 1440042, Japan</t>
  </si>
  <si>
    <t>(VI) FUJIWARA, Takashi   : c/o EBARA ENVIRONMENTAL PLANT CO., LTD., 11-1, Haneda Asahi-cho, Ota-ku, Tokyo 1440042, Japan | (VI) IHARA, Takayuki   : c/o EBARA ENVIRONMENTAL PLANT CO., LTD., 11-1, Haneda Asahi-cho, Ota-ku, Tokyo 1440042, Japan</t>
  </si>
  <si>
    <t>(VI) Thiết bị nhiệt phân và phương pháp nhiệt phân</t>
  </si>
  <si>
    <t>(VI) Sáng chế đề cập đến thiết bị nhiệt phân bao gồm lò tầng sôi (1), thành ngăn thứ nhất (11) phân chia bên trong lò tầng sôi (1) thành buồng nhiệt phân (4) và buồng đốt (5), vách ngăn thứ hai (12) phân chia buồng đốt (5) thành buồng đốt chính (6) và buồng đốt lắng (7), bộ khuếch tán khí thứ nhất (15), bộ khuếch tán khí thứ hai (25) và bộ khuếch tán khí thứ ba (35) được tạo kết cấu để cấp khí tầng sôi thứ nhất, khí tầng sôi thứ hai và khí tầng sôi thứ ba lần lượt vào buồng nhiệt phân (4), buồng đốt chính (6) và buồng đốt lắng (7), cơ cấu cấp nguyên liệu thứ nhất (71) được tạo kết cấu để cấp nguyên liệu thứ nhất vào buồng nhiệt phân (4) với lượng cấp thứ nhất, cơ cấu cấp nguyên liệu thứ hai (72) được tạo kết cấu để cấp nguyên liệu thứ hai vào buồng nhiệt phân (4) với lượng cấp thứ hai, và bộ điều khiển hoạt động (200) được tạo kết cấu để điều khiển một cách độc lập các hoạt động của cơ cấu cấp nguyên liệu thứ nhất (71) và cơ cấu cấp nguyên liệu thứ hai (72).</t>
  </si>
  <si>
    <t>Tài liệu được đối chứngTài liệu tham khảoDanh mụcYêu cầu bảo hộLoại tài liệu đối chứng  12023-12-22 Các tài liệu tình trạng kỹ thuật được nêu trong Ý kiến bằng văn bản (European search opinion) cho đơn đồng dạng số 20905304.0 nộp vào Cơ quan Sáng chế châu Âu Notification and ReportSáng chế</t>
  </si>
  <si>
    <t>07.12.2020&lt;t&gt;Filing&lt;t&gt;Filed&lt;lf&gt;15.07.2022&lt;t&gt;PCT National Phase Entry&lt;t&gt;PCT National Phase&lt;lf&gt;22.08.2022&lt;t&gt;SC QĐ chấp nhận đơn hợp lệ&lt;t&gt;Pending&lt;lf&gt;17.02.2023&lt;t&gt;1141 Yêu cầu thẩm định nội dung&lt;t&gt;Examined&lt;lf&gt;17.02.2023&lt;t&gt;Biên lai điện tử XLQ&lt;t&gt;Examined&lt;lf&gt;29.08.2024&lt;t&gt;SC TB dự định từ chối nội dung&lt;t&gt;&lt;lf&gt;29.11.2024&lt;t&gt;1143 Trả lời thông báo kết quả thẩm định nội dung&lt;t&gt;&lt;lf&gt;29.11.2024&lt;t&gt;1155 Bổ sung bản tóm tắt&lt;t&gt;&lt;lf&gt;29.11.2024&lt;t&gt;1156 Nộp bản mô tả&lt;t&gt;&lt;lf&gt;29.11.2024&lt;t&gt;Biên lai điện tử XLQ&lt;t&gt;&lt;lf&gt;24.01.2025&lt;t&gt;SC TB cấp VBBH&lt;t&gt;&lt;lf&gt;24.03.2025&lt;t&gt;1151 Lệ phí cấp bằng&lt;t&gt;</t>
  </si>
  <si>
    <t>1-2022-02065</t>
  </si>
  <si>
    <t>VN 1-2022-02065  05.08.2016</t>
  </si>
  <si>
    <t>VN 87149 | A | 27.06.2022</t>
  </si>
  <si>
    <t>PCT/US2016/045876   05.08.2016</t>
  </si>
  <si>
    <t>IB WO/2017/024264   09.02.2017</t>
  </si>
  <si>
    <t>US 62/201,510 | 05.08.2015</t>
  </si>
  <si>
    <t>A61K 31/713  (2006.01) | C07F 9/6558  (2006.01) | C07F 9/6561  (2006.01) | C07H 21/00  (2006.01)</t>
  </si>
  <si>
    <t>(VI) EISAI R&amp;D MANAGEMENT CO., LTD.   : 6-10, Koishikawa 4-Chome Bunkyo-ku, Tokyo, 112-8088, Japan</t>
  </si>
  <si>
    <t>(VI) YU, Robert T.   : 1 Day St., Arlington, Massachusetts 02476, United States ofAmerica | (VI) ENDO, Atsushi   : 311 Lowell Street, Apt.1123, Andover, Massachusetts 01810, United States of America | (VI) FANG, Francis   : 16 Greybirch Rd., Andover, Massachusetts 01810, United States of America | (VI) CHOI, Hyeong Wook   : 39 Juniper Rd., Andover, Massachusetts 01810, United States of America | (VI) SHAN, Mingde   : 30 Juniper Rd., Andover, Massachusetts 01810, United States of America</t>
  </si>
  <si>
    <t>(VI) Hợp chất gần như tinh khiết về mặt đồng phân không đối quang, chế phẩm gần như tinh khiết về mặt đồng phân không đối quang chứa hợp chất này và phương pháp điều chế oligonucleotit tinh khiết về mặt hóa học lập thể</t>
  </si>
  <si>
    <t>(VI) Sáng chế đề xuất hợp chất phosphoramidocloridat morpholino nucleosit có hoạt tính tinh khiết về mặt đồng phân không đối quang hoặc gần như tinh khiết về mặt đồng phân không đối quang, và các phương pháp điều chế chúng.</t>
  </si>
  <si>
    <t>Tài liệu được đối chứngTài liệu tham khảoDanh mụcYêu cầu bảo hộLoại tài liệu đối chứng  12024-07-17 Các tài liệu tình trạng kỹ thuật được nêu trong mục (56) của patent đồng dạng số EP 4039690 B1 Notification and ReportSáng chế</t>
  </si>
  <si>
    <t>05.08.2016&lt;t&gt;Filing&lt;t&gt;Filed&lt;lf&gt;05.03.2018&lt;t&gt;PCT National Phase Entry&lt;t&gt;PCT National Phase&lt;lf&gt;16.05.2022&lt;t&gt;SC QĐ chấp nhận đơn hợp lệ&lt;t&gt;Pending&lt;lf&gt;25.11.2024&lt;t&gt;SC TB dự định từ chối nội dung&lt;t&gt;Examined&lt;lf&gt;20.02.2025&lt;t&gt;1143 Trả lời thông báo kết quả thẩm định nội dung&lt;t&gt;Examined&lt;lf&gt;20.02.2025&lt;t&gt;1155 Bổ sung bản tóm tắt&lt;t&gt;&lt;lf&gt;20.02.2025&lt;t&gt;1156 Nộp bản mô tả&lt;t&gt;&lt;lf&gt;18.03.2025&lt;t&gt;1101 NNĐ tự bổ sung sửa đổi đơn&lt;t&gt;&lt;lf&gt;18.03.2025&lt;t&gt;1155 Bổ sung bản tóm tắt&lt;t&gt;&lt;lf&gt;18.03.2025&lt;t&gt;1156 Nộp bản mô tả&lt;t&gt;&lt;lf&gt;18.03.2025&lt;t&gt;Biên lai điện tử XLQ&lt;t&gt;&lt;lf&gt;25.04.2025&lt;t&gt;SC TB cấp VBBH&lt;t&gt;</t>
  </si>
  <si>
    <t>1-2022-02072</t>
  </si>
  <si>
    <t>https://wipopublish.ipvietnam.gov.vn/wopublish-search/service/patents/application/VN1202202072/doc/VN1202202072_DRAWINGS_1_1-2022-02072</t>
  </si>
  <si>
    <t>VN 1-2022-02072  23.10.2019</t>
  </si>
  <si>
    <t>VN 87152 | A | 27.06.2022</t>
  </si>
  <si>
    <t>PCT/CN2019/112848   23.10.2019</t>
  </si>
  <si>
    <t>IB WO/2021/042460   11.03.2021</t>
  </si>
  <si>
    <t>CN 201910828913.5 | 03.09.2019</t>
  </si>
  <si>
    <t>C07K 14/32  (2006.01) | C12N 1/21  (2006.01) | C12N 15/31  (2006.01) | C12P 13/22  (2006.01)</t>
  </si>
  <si>
    <t>(VI) NINGXIA EPPEN BIOTECH CO., LTD.   : Yanghe Industry Park, Yongning, Yinchuan, Ningxia 750100, China | (VI) TIANJIN UNIVERSITY OF SCIENCE &amp; TECHNOLOGY   : No.9, 13th Street, Tianjin Economic-Technological Development Area, Tianjin 300457, China</t>
  </si>
  <si>
    <t>(VI) XIE, Xixian   : No.9, 13th Street, Tianjin Economic-Technological Development Area, Tianjin 300457, China | (VI) XIONG, Bo   : No.9, 13th Street, Tianjin Economic-Technological Development Area, Tianjin 300457, China | (VI) ZHAO, Chunguang   : Yanghe Industry Park, Yongning, Yinchuan, Ningxia 750100, China | (VI) GUO, Xiaowei   : Yanghe Industry Park, Yongning, Yinchuan, Ningxia 750100, China | (VI) MEN, Jiaxuan   : No.9, 13th Street, Tianjin Economic-Technological Development Area, Tianjin 300457, China | (VI) WEI, Aiying   : Yanghe Industry Park, Yongning, Yinchuan, Ningxia 750100, China</t>
  </si>
  <si>
    <t>(VI) Chủng vi khuẩn được thiết kế về mặt di truyền để sản xuất L-tryptophan, phương pháp tạo cấu trúc chủng vi khuẩn này và phương pháp sản xuất L-tryptophan</t>
  </si>
  <si>
    <t>(VI) Sáng chế đề cập đến gen mã hóa protein vận chuyển, và phương pháp sản xuất hiệu quả L-tryptophan bằng chủng chứa gen này. Cụ thể, bằng sự biểu hiện khác loại của gen ywkB từ Bacillus subtilis trên hệ gen của Escherichia coll, hiệu quả sản xuất L-tryptophan của chủng có thể được cải thiện. Việc lên men bình lắc bằng chủng này có thể tích lũy 15,2 g/L L-tryptophan trong 24 giờ, cao hơn 35% so với chủng đối chứng.</t>
  </si>
  <si>
    <t>23.10.2019&lt;t&gt;Filing&lt;t&gt;Filed&lt;lf&gt;01.04.2022&lt;t&gt;PCT National Phase Entry&lt;t&gt;PCT National Phase&lt;lf&gt;16.05.2022&lt;t&gt;SC QĐ chấp nhận đơn hợp lệ&lt;t&gt;Pending&lt;lf&gt;13.06.2022&lt;t&gt;1141 Yêu cầu thẩm định nội dung&lt;t&gt;Examined&lt;lf&gt;13.06.2022&lt;t&gt;Biên lai điện tử XLQ&lt;t&gt;&lt;lf&gt;30.01.2024&lt;t&gt;1101 NNĐ tự bổ sung sửa đổi đơn&lt;t&gt;&lt;lf&gt;30.01.2024&lt;t&gt;1155 Bổ sung bản tóm tắt&lt;t&gt;&lt;lf&gt;30.01.2024&lt;t&gt;1156 Nộp bản mô tả&lt;t&gt;&lt;lf&gt;30.01.2024&lt;t&gt;Biên lai điện tử XLQ&lt;t&gt;&lt;lf&gt;28.04.2025&lt;t&gt;SC TB cấp VBBH&lt;t&gt;</t>
  </si>
  <si>
    <t>1-2022-02190</t>
  </si>
  <si>
    <t>https://wipopublish.ipvietnam.gov.vn/wopublish-search/service/patents/application/VN1202202190/doc/VN1202202190_DRAWINGS_1_1-2022-02190</t>
  </si>
  <si>
    <t>VN 1-2022-02190  02.10.2020</t>
  </si>
  <si>
    <t>VN 87861 | A | 25.07.2022</t>
  </si>
  <si>
    <t>PCT/CL2020/050113   02.10.2020</t>
  </si>
  <si>
    <t>IB WO/ 2021/062573   08.04.2021</t>
  </si>
  <si>
    <t>US 16/593,380 | 04.10.2019</t>
  </si>
  <si>
    <t>F03B 13/22  (2006.01) | G05B 15/02  (2006.01) | G05F 1/66  (2006.01) | H02J 3/28  (2006.01) | H02J 3/38  (2006.01)</t>
  </si>
  <si>
    <t>(VI) AES ANDES S.A.   : Los Conquistadores 1730, piso 10, Comuna de Providencia, Santiago 7520258, Chile</t>
  </si>
  <si>
    <t>(VI) GIORGIO, Javier   : Jose Alcalde Delano, 10200 Santiago, Chile | (VI) MELENDEZ, Joaquin   : Simón Gonzalez, La Reina 8031, Santiago, Chile</t>
  </si>
  <si>
    <t>(VI) Hệ thống quản lý phụ tải đối với nhà máy thủy điện, phương pháp vận hành hệ thống thủy điện và phương tiện đọc được bằng máy tính</t>
  </si>
  <si>
    <t>(VI) Sáng chế đề cập đến hệ thống quản lý phụ tải cho nhà máy thủy điện, bao gồm thiết bị phát điện được cấu tạo để phát điện năng từ dòng nước để cấp lên lưới điện, hồ chứa ảo được tạo cấu hình để lưu điện được phát ra và điều phối điện năng đã được lưu lên lưới điện; một số bộ ngắt mạch đấu nối đầu ra của thiết bị phát điện với lưới điện và hồ chứa ảo; và bộ điều khiển được tạo cấu hình để điều khiển các trạng thái vận hành của một số bộ ngắt mạch sao cho điện năng được phát ra được lưu tại hồ chứa ảo và ít nhất một trong số điện năng được phát ra hoặc điện năng được lưu được cấp lên lưới điện.</t>
  </si>
  <si>
    <t>02.10.2020&lt;t&gt;Filing&lt;t&gt;Filed&lt;lf&gt;07.04.2022&lt;t&gt;PCT National Phase Entry&lt;t&gt;PCT National Phase&lt;lf&gt;07.04.2022&lt;t&gt;Biên lai điện tử XLQ&lt;t&gt;Pending&lt;lf&gt;25.05.2022&lt;t&gt;1157 Bổ sung giấy ủy quyền&lt;t&gt;Examined&lt;lf&gt;22.06.2022&lt;t&gt;SC QĐ chấp nhận đơn hợp lệ&lt;t&gt;Examined&lt;lf&gt;20.07.2022&lt;t&gt;1141 Yêu cầu thẩm định nội dung&lt;t&gt;&lt;lf&gt;20.07.2022&lt;t&gt;Biên lai điện tử XLQ&lt;t&gt;&lt;lf&gt;30.08.2024&lt;t&gt;SC TB dự định từ chối nội dung&lt;t&gt;&lt;lf&gt;27.11.2024&lt;t&gt;1143 Trả lời thông báo kết quả thẩm định nội dung&lt;t&gt;&lt;lf&gt;27.11.2024&lt;t&gt;1155 Bổ sung bản tóm tắt&lt;t&gt;&lt;lf&gt;27.11.2024&lt;t&gt;1156 Nộp bản mô tả&lt;t&gt;&lt;lf&gt;27.11.2024&lt;t&gt;Biên lai điện tử XLQ&lt;t&gt;&lt;lf&gt;18.04.2025&lt;t&gt;SC TB cấp VBBH&lt;t&gt;&lt;lf&gt;07.05.2025&lt;t&gt;1151 Lệ phí cấp bằng&lt;t&gt;</t>
  </si>
  <si>
    <t>1-2022-04323</t>
  </si>
  <si>
    <t>https://wipopublish.ipvietnam.gov.vn/wopublish-search/service/patents/application/VN1202204323/doc/VN1202204323_DRAWINGS_1_1-2022-04323</t>
  </si>
  <si>
    <t>VN 1-2022-04323  15.12.2020</t>
  </si>
  <si>
    <t>VN 89689 | A | 26.09.2022</t>
  </si>
  <si>
    <t>PCT/EP2020/086307   15.12.2020</t>
  </si>
  <si>
    <t>IB WO/ 2021/122659   24.06.2021</t>
  </si>
  <si>
    <t>EP 19216692.4 | 16.12.2019</t>
  </si>
  <si>
    <t>B64C 39/02  (2006.01) | G01C 13/00  (2006.01) | G01F 1/66  (2006.01) | G01F 23/284  (2006.01) | G01S 13/58  (2006.01) | G01S 13/92  (2006.01) | G01S 17/58  (2006.01) | G01S 7/00  (2006.01) | G05D 1/628  (2006.01) | G05D 105/80  (2006.01) | G05D 109/25  (2006.01) | H01Q 1/00  (2006.01) | H01Q 21/00  (2006.01)</t>
  </si>
  <si>
    <t>(VI) FLOW-TRONIC S.A.   : Chemin des Tilleuls 32, 4840 WELKENRAEDT, Belgium</t>
  </si>
  <si>
    <t>(VI) SEVAR, Jean-Marie   : Rue Grande Bruyère 9, 4840 WELKENRAEDT, Belgium</t>
  </si>
  <si>
    <t>(VI) Phương pháp và thiết bị không xâm lấn dùng để đo lưu lượng của sông, kênh hở hoặc chất lưu chảy trong đường ống hoặc kênh dưới mặt đất</t>
  </si>
  <si>
    <t>(VI) Sáng chế đề cập đến thiết bị đo vi sóng không xâm lấn (01) để tính toán lưu lượng của chất lưu, thiết bị (01) này bao gồm : - thiết bị đo vận tốc chất lưu vi sóng không xâm lấn (03) bao gồm ăngten dạng mảng hoặc ăngten dạng loa để tạo ra tín hiệu vi sóng (14) mà được truyền ở góc nâng α cụ thể về phía bề mặt chất lưu (16) và để nhận tín hiệu vi sóng được phản xạ (15) từ bề mặt chất lưu (16) với tần số dịch chuyển Doppler; - phương tiện không người lái (02) mà thiết bị đo (03) được treo vào bằng kết cấu treo (04), kết cấu treo (04) này loại bỏ nhiễu dao động được tạo ra bởi phương tiện không người lái (02); - ít nhất một bộ cảm biến dao động để loại bỏ các phép đọc vận tốc rơi; - ít nhất một bộ cảm biến góc để bù cho độ nghiêng, độ lắc lư và độ lệch hướng từ phương tiện không người lái (02) mà ảnh hưởng đến phép đo vận tốc bề mặt chất lưu.</t>
  </si>
  <si>
    <t>Tài liệu được đối chứngTài liệu tham khảoDanh mụcYêu cầu bảo hộLoại tài liệu đối chứng  12022-05-17 Các tài liệu tình trạng kỹ thuật được trích dẫn trong Báo cáo thẩm định sơ bộ quốc tế cho đơn quốc tế số PCT/EP2020/086307 Notification and ReportSáng chế  22025-01-29 Các tài liệu tình trạng kỹ thuật được nêu trong mục (56) của patent đồng dạng số EP 4078095 B1 Notification and ReportSáng chế</t>
  </si>
  <si>
    <t>15.12.2020&lt;t&gt;Filing&lt;t&gt;Filed&lt;lf&gt;08.07.2022&lt;t&gt;PCT National Phase Entry&lt;t&gt;PCT National Phase&lt;lf&gt;14.07.2022&lt;t&gt;1152 Công văn liên quan đến lệ phí&lt;t&gt;Pending&lt;lf&gt;14.07.2022&lt;t&gt;Biên lai điện tử XLQ&lt;t&gt;Examined&lt;lf&gt;05.08.2022&lt;t&gt;SC QĐ chấp nhận đơn hợp lệ&lt;t&gt;Examined&lt;lf&gt;21.02.2023&lt;t&gt;1141 Yêu cầu thẩm định nội dung&lt;t&gt;&lt;lf&gt;21.02.2023&lt;t&gt;Biên lai điện tử XLQ&lt;t&gt;&lt;lf&gt;30.08.2024&lt;t&gt;SC TB dự định từ chối nội dung&lt;t&gt;&lt;lf&gt;19.11.2024&lt;t&gt;1143 Trả lời thông báo kết quả thẩm định nội dung&lt;t&gt;&lt;lf&gt;19.11.2024&lt;t&gt;1155 Bổ sung bản tóm tắt&lt;t&gt;&lt;lf&gt;19.11.2024&lt;t&gt;1156 Nộp bản mô tả&lt;t&gt;&lt;lf&gt;19.11.2024&lt;t&gt;Biên lai điện tử XLQ&lt;t&gt;&lt;lf&gt;23.04.2025&lt;t&gt;SC TB cấp VBBH&lt;t&gt;</t>
  </si>
  <si>
    <t>1-2022-02571</t>
  </si>
  <si>
    <t>https://wipopublish.ipvietnam.gov.vn/wopublish-search/service/patents/application/VN1202202571/doc/VN1202202571_DRAWINGS_1_1-2022-02571</t>
  </si>
  <si>
    <t>VN 1-2022-02571  17.09.2020</t>
  </si>
  <si>
    <t>VN 89374 | A | 26.09.2022</t>
  </si>
  <si>
    <t>PCT/US2020/051314   17.09.2020</t>
  </si>
  <si>
    <t>IB WO/ 2021/061494   01.04.2021</t>
  </si>
  <si>
    <t>H04B 1/66  (2006.01) | H04N 7/12  (2006.01) | H04N 7/26  (2006.01) | H04N 7/32  (2006.01) | H04N 7/46  (2006.01)</t>
  </si>
  <si>
    <t>(VI) Phương pháp được thực hiện bởi bộ giải mã và bộ mã hóa, thiết bị giải mã và mã hóa và phương tiện lưu trữ đọc được bằng máy tính</t>
  </si>
  <si>
    <t>(VI) Sáng chế đề cập đến cơ chế mã hóa video, mà bao gồm phương pháp giải mã được thực hiện bởi bộ giải mã, vật ghi đọc được bằng máy tính lâu dài và thiết bị giải mã. Phương pháp này bao gồm bước nhận dòng bit bao gồm nhiều ảnh. Không có đầu ra của cờ các ảnh trước (NoOutputOfPriorPicsFlag) được thiết lập khi giá trị của chiều rộng ảnh tối đa trong các mẫu độ chói (PicWidthMaxInSamplesY) dùng cho đơn vị truy cập (access unit, AU) hiện thời khác với giá trị của PicWidthMaxInSamplesY dùng cho AU đứng trước theo thứ tự giải mã. Bộ đệm ảnh được giải mã (decoded picture buffer, DPB) được làm trống mà không có đầu ra của các ảnh đã chứa dựa vào giá trị của NoOutputOfPriorPicsFlag. Ảnh hiện thời được giải mã và lưu trữ trong DPB. Ảnh hiện thời này được kết xuất từ DPB để hiển thị dưới dạng một phần chuỗi video được giải mã</t>
  </si>
  <si>
    <t>17.09.2020&lt;t&gt;Filing&lt;t&gt;Filed&lt;lf&gt;22.04.2022&lt;t&gt;PCT National Phase Entry&lt;t&gt;PCT National Phase&lt;lf&gt;22.04.2022&lt;t&gt;Biên lai điện tử XLQ&lt;t&gt;Pending&lt;lf&gt;17.08.2022&lt;t&gt;SC QĐ chấp nhận đơn hợp lệ&lt;t&gt;Examined&lt;lf&gt;30.08.2024&lt;t&gt;SC TB dự định từ chối nội dung&lt;t&gt;Examined&lt;lf&gt;22.11.2024&lt;t&gt;1143 Trả lời thông báo kết quả thẩm định nội dung&lt;t&gt;&lt;lf&gt;22.11.2024&lt;t&gt;1155 Bổ sung bản tóm tắt&lt;t&gt;&lt;lf&gt;22.11.2024&lt;t&gt;1156 Nộp bản mô tả&lt;t&gt;&lt;lf&gt;22.11.2024&lt;t&gt;Biên lai điện tử XLQ&lt;t&gt;&lt;lf&gt;31.03.2025&lt;t&gt;SC TB cấp VBBH&lt;t&gt;&lt;lf&gt;20.05.2025&lt;t&gt;1151 Lệ phí cấp bằng&lt;t&gt;</t>
  </si>
  <si>
    <t>1-2022-01531</t>
  </si>
  <si>
    <t>VN 1-2022-01531  21.07.2020</t>
  </si>
  <si>
    <t>VN 88537 | A | 25.08.2022</t>
  </si>
  <si>
    <t>PCT/CN2020/103178   21.07.2020</t>
  </si>
  <si>
    <t>IB WO/ 2021/027502   18.02.2021</t>
  </si>
  <si>
    <t>CN PCT/2019/100781 | 15.08.2019</t>
  </si>
  <si>
    <t>A61K 31/513  (2006.01) | A61P 33/06  (2006.01) | C07D 239/22  (2006.01) | C07D 405/04  (2006.01) | C07D 405/14  (2006.01)</t>
  </si>
  <si>
    <t>(VI) Merck Sharp &amp; Dohme Corp.   : 126 East Lincoln Avenue, Rahway, New Jersey 07065-0907, United States of America | (VI) MSD R&amp;D (China) Co., Ltd.   : L2-13, No. 21, Rongda Road, Chaoyang District, Beijing 100020, China | (VI) The Walter And Eliza Hall Institute Of Medical Research   : 1G Royal Parade, Parkville, Victoria 3052, Australia</t>
  </si>
  <si>
    <t>(VI) LEI, Zhiyu   : No. 1 Building, 288 Fute Zhong Road, Waigaoqiao Free Trade Zone, Shanghai 200131, China | (VI) OLSEN, David B.   : 770 Sumneytown Pike, West Point, Pennsylvania 19486, United States of America | (VI) HU, Bin   : No. 1 Building, 288 Fute Zhong Road, Waigaoqiao Free Trade Zone, Shanghai 200131, China | (VI) MCCAULEY, John A.   : 770 Sumneytown Pike West Point, Pennsylvania 19486, United States of America | (VI) COWMAN, Alan F.   : 1G Royal Parade, Parkville, Victoria 3052, Australia | (VI) DE LERA RUIZ, Manuel   : 770 Sumneytown Pike, West Point, Pennsylvania 19486, United States of America | (VI) FAVUZZA, Paola   : 1G Royal Parade, Parkville, Victoria 3052, Australia | (VI) GUO, Zhuyan   : 2000 Galloping Hill Road, Kenilworth, New Jersey 07033, United States of America | (VI) KELLY III, Michael J.   : 770 Sumneytown Pike, West Point, Pennsylvania 19486, United States of America | (VI) SLEEBS, Brad   : 1G Royal Parade, Parkville, Victoria 3052, Australia | (VI) THOMPSON, Jennifer K.   : 1G Royal Parade, Parkville, Victoria 3052, Australia | (VI) TRIGLIA, Tony   : 1G Royal Parade, Parkville, Victoria 3052, Australia | (VI) ZHAN, Dongmei   : No. 1 Building, 288 Fute Zhong Road, Waigaoqiao Free Trade Zone, Shanghai 200131, China | (VI) ZHAO, Lianyun   : L2-13, No. 21, Rongda Road, Chaoyang District, Beijing 100020, China | (VI) ZHANG, Cailing   : No. 1 Building, 288 Fute Zhong Road, Waigaoqiao Free Trade Zone, Shanghai 200131, China</t>
  </si>
  <si>
    <t>(VI) Hợp chất trị sốt rét và dược phẩm chứa hợp chất này</t>
  </si>
  <si>
    <t>(VI) Sáng chế đề cập đến hợp chất có công thức (I’) có hiệu quả trong điều trị sốt rét  hoặc muối dược dụng của nó, trong đó các biến là như được xác định trong bản mô tả. Hợp chất có công thức (I') theo sáng chế có hiệu quả ức chế hoạt tính plasmepsin X, plasmepsin IX hoặc plasmepsin X và IX, có hiệu quả trong điều trị bệnh nhiễm trùng do Plasmodium. Sáng chế cũng đề cập đến phương pháp kết hợp hợp chất có công thức (I') theo sáng chế với một hoặc nhiều hợp chất trị sốt rét bổ sung.</t>
  </si>
  <si>
    <t>21.07.2020&lt;t&gt;Filing&lt;t&gt;Filed&lt;lf&gt;10.03.2022&lt;t&gt;PCT National Phase Entry&lt;t&gt;PCT National Phase&lt;lf&gt;10.03.2022&lt;t&gt;Biên lai điện tử XLQ&lt;t&gt;Pending&lt;lf&gt;11.03.2022&lt;t&gt;1157 Bổ sung giấy ủy quyền&lt;t&gt;Examined&lt;lf&gt;29.03.2022&lt;t&gt;1141 Yêu cầu thẩm định nội dung&lt;t&gt;Examined&lt;lf&gt;29.03.2022&lt;t&gt;Biên lai điện tử XLQ&lt;t&gt;&lt;lf&gt;11.05.2022&lt;t&gt;1157 Bổ sung giấy ủy quyền&lt;t&gt;&lt;lf&gt;06.07.2022&lt;t&gt;SC QĐ chấp nhận đơn hợp lệ&lt;t&gt;&lt;lf&gt;11.04.2023&lt;t&gt;1101 NNĐ tự bổ sung sửa đổi đơn&lt;t&gt;&lt;lf&gt;11.04.2023&lt;t&gt;Biên lai điện tử XLQ&lt;t&gt;&lt;lf&gt;08.05.2024&lt;t&gt;1101 NNĐ tự bổ sung sửa đổi đơn&lt;t&gt;&lt;lf&gt;08.05.2024&lt;t&gt;1155 Bổ sung bản tóm tắt&lt;t&gt;&lt;lf&gt;08.05.2024&lt;t&gt;1156 Nộp bản mô tả&lt;t&gt;&lt;lf&gt;08.05.2024&lt;t&gt;Biên lai điện tử XLQ&lt;t&gt;&lt;lf&gt;30.05.2024&lt;t&gt;SC TB dự định từ chối nội dung&lt;t&gt;&lt;lf&gt;26.06.2024&lt;t&gt;1143 Trả lời thông báo kết quả thẩm định nội dung&lt;t&gt;&lt;lf&gt;26.06.2024&lt;t&gt;1155 Bổ sung bản tóm tắt&lt;t&gt;&lt;lf&gt;26.06.2024&lt;t&gt;1156 Nộp bản mô tả&lt;t&gt;&lt;lf&gt;26.06.2024&lt;t&gt;Biên lai điện tử XLQ&lt;t&gt;&lt;lf&gt;24.07.2024&lt;t&gt;1150 Bổ sung phí, lệ phí cho đơn&lt;t&gt;&lt;lf&gt;24.07.2024&lt;t&gt;Biên lai điện tử XLQ&lt;t&gt;&lt;lf&gt;05.08.2024&lt;t&gt;SC TB cấp VBBH&lt;t&gt;&lt;lf&gt;20.09.2024&lt;t&gt;1151 Lệ phí cấp bằng&lt;t&gt;</t>
  </si>
  <si>
    <t>1-2022-03546</t>
  </si>
  <si>
    <t>VN 1-2022-03546  11.12.2020</t>
  </si>
  <si>
    <t>VN 89455 | A | 26.09.2022</t>
  </si>
  <si>
    <t>PCT/KR2020/018143   11.12.2020</t>
  </si>
  <si>
    <t>IB WO/ 2021/137466   08.07.2021</t>
  </si>
  <si>
    <t>C08F 2/44  (2006.01) | C08F 220/00  (2006.01) | G03F 7/004  (2006.01) | G03F 7/027  (2006.01) | H05K 3/00  (2006.01)</t>
  </si>
  <si>
    <t>(VI) SHIM, Sang Hwa   : 110, Magokdong-ro, Gangseo-gu, Seoul 07793, Republic of Korea</t>
  </si>
  <si>
    <t>(VI) Lớp nhựa nhạy quang, và màng khô cản quang, phần tử nhạy quang sử dụng lớp nhựa nhạy quang này</t>
  </si>
  <si>
    <t>(VI) Sáng chế đề cập đến lớp nhựa nhạy quang, và màng khô cản quang, và phần tử nhạy quang sử dụng lớp nhựa nhạy quang này.</t>
  </si>
  <si>
    <t>11.12.2020&lt;t&gt;Filing&lt;t&gt;Filed&lt;lf&gt;06.06.2022&lt;t&gt;PCT National Phase Entry&lt;t&gt;PCT National Phase&lt;lf&gt;05.08.2022&lt;t&gt;SC QĐ chấp nhận đơn hợp lệ&lt;t&gt;Pending&lt;lf&gt;17.01.2025&lt;t&gt;SC TB dự định từ chối nội dung&lt;t&gt;Examined&lt;lf&gt;15.04.2025&lt;t&gt;1143 Trả lời thông báo kết quả thẩm định nội dung&lt;t&gt;Examined&lt;lf&gt;15.04.2025&lt;t&gt;1155 Bổ sung bản tóm tắt&lt;t&gt;&lt;lf&gt;15.04.2025&lt;t&gt;1156 Nộp bản mô tả&lt;t&gt;&lt;lf&gt;16.05.2025&lt;t&gt;SC TB cấp VBBH&lt;t&gt;</t>
  </si>
  <si>
    <t>1-2022-02270</t>
  </si>
  <si>
    <t>VN 1-2022-02270  15.09.2020</t>
  </si>
  <si>
    <t>VN 88613 | A | 25.08.2022</t>
  </si>
  <si>
    <t>PCT/US2020/050823   15.09.2020</t>
  </si>
  <si>
    <t>IB WO/ 2021/055326   25.03.2021</t>
  </si>
  <si>
    <t>US 62/901,052 | 16.09.2019</t>
  </si>
  <si>
    <t>A61K 31/5025  (2006.01) | A61P 35/00  (2006.01) | C07D 487/04  (2006.01)</t>
  </si>
  <si>
    <t>(VI) TAKEDA PHARMACEUTICAL COMPANY LIMITED   : 1-1, Doshomachi 4-chome, Chuo-ku, Osaka-shi, Osaka 541-0045, Japan</t>
  </si>
  <si>
    <t>(VI) LAM, Betty   : c/o Takeda California, Inc., 9625 Towne Centre Drive, San Diego, California 92121, United States of America | (VI) MONENSCHEIN, Holger   : c/o Takeda California, Inc., 9625 Towne Centre Drive, San Diego, California 92121, United States of America | (VI) DAVIS, Melinda   : c/o Takeda California, Inc., 9625 Towne Centre Drive, San Diego, California 92121, United States of America | (VI) REICHARD, Holly   : c/o Takeda California, Inc., 9625 Towne Centre Drive, San Diego, California 92121, United States of America | (VI) MURPHY, Sean   : c/o Takeda California, Inc., 9625 Towne Centre Drive, San Diego, California 92121, United States of America | (VI) OLSEN, Scott   : c/o Takeda California, Inc., 9625 Towne Centre Drive, San Diego, California 92121, United States of America | (VI) O'ROURKE, Natasha   : c/o Takeda California, Inc., 9625 Towne Centre Drive, San Diego, California 92121, United States of America</t>
  </si>
  <si>
    <t>(VI) Hợp chất dẫn xuất pyridazin-3(2H)-on được dung hợp azol và dược phẩm chứa hợp chất này</t>
  </si>
  <si>
    <t>(VI) Sáng chế đề cập đến hợp chất có công thức 1,  và muối dược dụng của nó, trong đó a, p, n, R4, R5, R6, R8, R9, R10, R11, X1, X2, X3 và X7 là như được xác định trong bản mô tả. Sáng chế còn đề cập đến vật liệu và phương pháp để điều chế hợp chất có công thức 1, và dược phẩm chứa chúng.</t>
  </si>
  <si>
    <t>15.09.2020&lt;t&gt;Filing&lt;t&gt;Filed&lt;lf&gt;12.04.2022&lt;t&gt;PCT National Phase Entry&lt;t&gt;PCT National Phase&lt;lf&gt;12.04.2022&lt;t&gt;Biên lai điện tử XLQ&lt;t&gt;Pending&lt;lf&gt;26.04.2022&lt;t&gt;1157 Bổ sung giấy ủy quyền&lt;t&gt;Pending&lt;lf&gt;13.05.2022&lt;t&gt;SC TB dự định từ chối hình thức&lt;t&gt;Examined&lt;lf&gt;24.06.2022&lt;t&gt;1123 Trả lời thông báo kết quả thẩm định hình thức&lt;t&gt;Examined&lt;lf&gt;24.06.2022&lt;t&gt;Biên lai điện tử XLQ&lt;t&gt;&lt;lf&gt;15.07.2022&lt;t&gt;SC QĐ chấp nhận đơn hợp lệ&lt;t&gt;&lt;lf&gt;14.03.2023&lt;t&gt;1141 Yêu cầu thẩm định nội dung&lt;t&gt;&lt;lf&gt;14.03.2023&lt;t&gt;Biên lai điện tử XLQ&lt;t&gt;&lt;lf&gt;29.05.2024&lt;t&gt;SC TB dự định từ chối nội dung&lt;t&gt;&lt;lf&gt;21.08.2024&lt;t&gt;1143 Trả lời thông báo kết quả thẩm định nội dung&lt;t&gt;&lt;lf&gt;21.08.2024&lt;t&gt;1155 Bổ sung bản tóm tắt&lt;t&gt;&lt;lf&gt;21.08.2024&lt;t&gt;1156 Nộp bản mô tả&lt;t&gt;&lt;lf&gt;21.08.2024&lt;t&gt;Biên lai điện tử XLQ&lt;t&gt;&lt;lf&gt;27.02.2025&lt;t&gt;SC TB cấp VBBH&lt;t&gt;&lt;lf&gt;15.05.2025&lt;t&gt;1151 Lệ phí cấp bằng&lt;t&gt;</t>
  </si>
  <si>
    <t>1-2022-04484</t>
  </si>
  <si>
    <t>VN 1-2022-04484  14.12.2020</t>
  </si>
  <si>
    <t>VN 91748 | A | 26.12.2022</t>
  </si>
  <si>
    <t>PCT/US2020/064776   14.12.2020</t>
  </si>
  <si>
    <t>IB WO/ 2021/126734   24.06.2021</t>
  </si>
  <si>
    <t>A61K 31/713  (2006.01) | A61P 1/16  (2006.01) | C12N 15/113  (2006.01)</t>
  </si>
  <si>
    <t>(VI) Alnylam Pharmaceuticals, Inc.   : 675 West Kendall Street, Henri A. Termeer Square, Cambridge, MA 02142, United States of America</t>
  </si>
  <si>
    <t>(VI) CASTORENO, Adam   : 675 West Kendall Street, Henri A. Termeer Square, Cambridge, MA 02142, United States of America | (VI) TREMBLAY, Frederic   : 675 West Kendall Street, Henri A. Termeer Square, Cambridge, MA 02142, United States of America | (VI) SCHLEGEL, Mark, K.   : 675 West Kendall Street, Henri A. Termeer Square, Cambridge, MA 02142, United States of America | (VI) KAITTANIS, Charalambos   : 675 West Kendall Street, Henri A. Termeer Square, Cambridge, MA 02142, United States of America | (VI) MCININCH, James, D.   : 675 West Kendall Street, Henri A. Termeer Square, Cambridge, MA 02142, United States of America</t>
  </si>
  <si>
    <t>(VI) Tác nhân axit ribonucleic sợi kép (dsARN) để ức chế sự biểu hiện của phân tử chứa miền phospholipaza giống patatin 3 (PNPLA3) và dược phẩm chứa chúng</t>
  </si>
  <si>
    <t>(VI) Sáng chế đề cập đến tác nhân ARNi, ví dụ, tác nhân ARN sợi kép (dsARN), nhắm đích gen chứa miền phospholipaza giống patatin 3 (PNPLA3). Sáng chế còn mô tả phương pháp sử dụng tác nhân ARNi này để ức chế sự biểu hiện của gen PNPLA3 và phương pháp ngăn ngừa và điều trị rối loạn liên quan đến PNPLA3, ví dụ, bệnh gan nhiễm mỡ không do rượu (NAFLD).</t>
  </si>
  <si>
    <t>14.12.2020&lt;t&gt;Filing&lt;t&gt;Filed&lt;lf&gt;15.07.2022&lt;t&gt;PCT National Phase Entry&lt;t&gt;PCT National Phase&lt;lf&gt;05.08.2022&lt;t&gt;SC TB dự định từ chối hình thức&lt;t&gt;Pending&lt;lf&gt;11.08.2022&lt;t&gt;1101 NNĐ tự bổ sung sửa đổi đơn&lt;t&gt;Pending&lt;lf&gt;11.08.2022&lt;t&gt;1155 Bổ sung bản tóm tắt&lt;t&gt;Examined&lt;lf&gt;11.08.2022&lt;t&gt;1156 Nộp bản mô tả&lt;t&gt;Examined&lt;lf&gt;11.08.2022&lt;t&gt;Biên lai điện tử XLQ&lt;t&gt;&lt;lf&gt;04.10.2022&lt;t&gt;1123 Trả lời thông báo kết quả thẩm định hình thức&lt;t&gt;&lt;lf&gt;04.10.2022&lt;t&gt;Biên lai điện tử XLQ&lt;t&gt;&lt;lf&gt;31.10.2022&lt;t&gt;SC QĐ chấp nhận đơn hợp lệ&lt;t&gt;&lt;lf&gt;29.05.2023&lt;t&gt;1141 Yêu cầu thẩm định nội dung&lt;t&gt;&lt;lf&gt;29.05.2023&lt;t&gt;Biên lai điện tử XLQ&lt;t&gt;&lt;lf&gt;29.05.2024&lt;t&gt;SC TB dự định từ chối nội dung&lt;t&gt;&lt;lf&gt;28.08.2024&lt;t&gt;1186 Yêu cầu gia hạn trả lời công văn&lt;t&gt;&lt;lf&gt;28.08.2024&lt;t&gt;Biên lai điện tử XLQ&lt;t&gt;&lt;lf&gt;29.11.2024&lt;t&gt;1143 Trả lời thông báo kết quả thẩm định nội dung&lt;t&gt;&lt;lf&gt;24.12.2024&lt;t&gt;1101 NNĐ tự bổ sung sửa đổi đơn&lt;t&gt;&lt;lf&gt;24.12.2024&lt;t&gt;1155 Bổ sung bản tóm tắt&lt;t&gt;&lt;lf&gt;24.12.2024&lt;t&gt;1156 Nộp bản mô tả&lt;t&gt;&lt;lf&gt;24.12.2024&lt;t&gt;Biên lai điện tử XLQ&lt;t&gt;&lt;lf&gt;18.04.2025&lt;t&gt;SC TB cấp VBBH&lt;t&gt;</t>
  </si>
  <si>
    <t>1-2022-05543</t>
  </si>
  <si>
    <t>VN 1-2022-05543  17.03.2021</t>
  </si>
  <si>
    <t>VN 91842 | A | 26.12.2022</t>
  </si>
  <si>
    <t>PCT/JP2021/010898   17.03.2021</t>
  </si>
  <si>
    <t>IB WO/ 2021/193299   30.09.2021</t>
  </si>
  <si>
    <t>C08F 16/38  (2006.01) | C08F 8/48  (2006.01) | C08K 5/09  (2006.01) | C08L 29/14  (2006.01) | C09J 11/06  (2006.01) | C09J 129/14  (2006.01)</t>
  </si>
  <si>
    <t>(VI) TAKENAKA, Keisuke   : c/o Sekisui Chemical Co., Ltd., 1259, Izumi, Minakuchicho, Koka-shi, Shiga 5288585, Japan</t>
  </si>
  <si>
    <t>(VI) Chế phẩm nhựa polyvinyl axetal và chất kết dính</t>
  </si>
  <si>
    <t>(VI) Sáng chế đề xuất chế phẩm nhựa polyvinyl axetal có độ ổn định bảo quản tốt và có thể tạo ra độ kết dính cao. Sáng chế còn đề xuất chế phẩm nhựa polyvinyl axetal mà có thể ngăn ngừa sự ăn mòn bề mặt dính khi được sử dụng để liên kết kim loại. Sáng chế còn đề xuất chất kết dính chứa chế phẩm nhựa polyvinyl axetal. Sáng chế đề xuất chế phẩm nhựa polyvinyl axetal chứa: nhựa polyvinyl axetal; và axit carboxylic thấp C1-C4, axit carboxylic thấp được chứa với lượng từ 3 đến 30 phần theo khối lượng so với 100 phần theo khối lượng của nhựa polyvinyl axetal, nhựa polyvinyl axetal có hàm lượng nhóm hydroxy từ 50 đến 95 mol%, chế phẩm nhựa polyvinyl axetal có độ pH ở 20°C là từ 3 đến 6.</t>
  </si>
  <si>
    <t>17.03.2021&lt;t&gt;Filing&lt;t&gt;Filed&lt;lf&gt;30.08.2022&lt;t&gt;PCT National Phase Entry&lt;t&gt;PCT National Phase&lt;lf&gt;30.08.2022&lt;t&gt;Biên lai điện tử XLQ&lt;t&gt;Pending&lt;lf&gt;11.11.2022&lt;t&gt;SC QĐ chấp nhận đơn hợp lệ&lt;t&gt;Examined&lt;lf&gt;06.07.2023&lt;t&gt;1141 Yêu cầu thẩm định nội dung&lt;t&gt;&lt;lf&gt;06.07.2023&lt;t&gt;Biên lai điện tử XLQ&lt;t&gt;&lt;lf&gt;18.02.2025&lt;t&gt;1101 NNĐ tự bổ sung sửa đổi đơn&lt;t&gt;&lt;lf&gt;18.02.2025&lt;t&gt;1155 Bổ sung bản tóm tắt&lt;t&gt;&lt;lf&gt;18.02.2025&lt;t&gt;1156 Nộp bản mô tả&lt;t&gt;&lt;lf&gt;18.02.2025&lt;t&gt;Biên lai điện tử XLQ&lt;t&gt;&lt;lf&gt;26.02.2025&lt;t&gt;SC TB cấp VBBH&lt;t&gt;&lt;lf&gt;27.03.2025&lt;t&gt;1151 Lệ phí cấp bằng&lt;t&gt;</t>
  </si>
  <si>
    <t>1-2022-03449</t>
  </si>
  <si>
    <t>https://wipopublish.ipvietnam.gov.vn/wopublish-search/service/patents/application/VN1202203449/doc/VN1202203449_DRAWINGS_1_1-2022-03449</t>
  </si>
  <si>
    <t>VN 1-2022-03449  04.11.2020</t>
  </si>
  <si>
    <t>VN 88268 | A | 25.07.2022</t>
  </si>
  <si>
    <t>PCT/CN2020/126517   04.11.2020</t>
  </si>
  <si>
    <t>IB WO/ 2021/088878   14.05.2021</t>
  </si>
  <si>
    <t>CN 201911090300.2 | 08.11.2019</t>
  </si>
  <si>
    <t>H04L 5/00  (2006.01) | H04W 52/02  (2006.01) | H04W 76/28  (2006.01)</t>
  </si>
  <si>
    <t>(VI) ZTE CORPORATION   : ZTE Plaza, Keji Road South, Hi-Tech Industrial Park, Nanshan Shenzhen, Guangdong 518057, China</t>
  </si>
  <si>
    <t>(VI) MA, Xuan   : ZTE Plaza, Keji Road South, Hi-Tech Industrial Park, Nanshan Shenzhen, Guangdong 518057, China | (VI) MA, Xiaoying   : ZTE Plaza, Keji Road South, Hi-Tech Industrial Park, Nanshan Shenzhen, Guangdong 518057, China | (VI) CHEN, Mengzhu   : ZTE Plaza, Keji Road South, Hi-Tech Industrial Park, Nanshan Shenzhen, Guangdong 518057, China | (VI) PENG, Focai   : ZTE Plaza, Keji Road South, Hi-Tech Industrial Park, Nanshan Shenzhen, Guangdong 518057, China | (VI) XU, Jun   : ZTE Plaza, Keji Road South, Hi-Tech Industrial Park, Nanshan Shenzhen, Guangdong 518057, China | (VI) GUO, Qiujin   : ZTE Plaza, Keji Road South, Hi-Tech Industrial Park, Nanshan Shenzhen, Guangdong 518057, China</t>
  </si>
  <si>
    <t>(VI) Phương pháp và thiết bị đầu cuối dùng để xử lý báo hiệu và vật ghi lưu trữ</t>
  </si>
  <si>
    <t>(VI) Sáng chế đề xuất phương pháp và thiết bị cuối dùng để xử lý báo hiệu và vật ghi lưu trữ. Phương pháp theo sáng chế bao gồm các bước thiết bị đầu cuối nhận báo hiệu thứ nhất, và thực hiện hoạt động trên phần băng thông (bandwidth part, BWP) của ô dịch vụ theo báo hiệu thứ nhất.</t>
  </si>
  <si>
    <t>04.11.2020&lt;t&gt;Filing&lt;t&gt;Filed&lt;lf&gt;01.06.2022&lt;t&gt;PCT National Phase Entry&lt;t&gt;PCT National Phase&lt;lf&gt;01.06.2022&lt;t&gt;Biên lai điện tử XLQ&lt;t&gt;Pending&lt;lf&gt;23.06.2022&lt;t&gt;SC QĐ chấp nhận đơn hợp lệ&lt;t&gt;Examined&lt;lf&gt;26.08.2022&lt;t&gt;1141 Yêu cầu thẩm định nội dung&lt;t&gt;Examined&lt;lf&gt;26.08.2022&lt;t&gt;Biên lai điện tử XLQ&lt;t&gt;&lt;lf&gt;06.09.2022&lt;t&gt;1101 NNĐ tự bổ sung sửa đổi đơn&lt;t&gt;&lt;lf&gt;06.09.2022&lt;t&gt;Biên lai điện tử XLQ&lt;t&gt;&lt;lf&gt;30.08.2024&lt;t&gt;SC TB dự định từ chối nội dung&lt;t&gt;&lt;lf&gt;24.10.2024&lt;t&gt;1143 Trả lời thông báo kết quả thẩm định nội dung&lt;t&gt;&lt;lf&gt;24.10.2024&lt;t&gt;1155 Bổ sung bản tóm tắt&lt;t&gt;&lt;lf&gt;24.10.2024&lt;t&gt;1156 Nộp bản mô tả&lt;t&gt;&lt;lf&gt;05.11.2024&lt;t&gt;1101 NNĐ tự bổ sung sửa đổi đơn&lt;t&gt;&lt;lf&gt;05.11.2024&lt;t&gt;Biên lai điện tử XLQ&lt;t&gt;&lt;lf&gt;23.04.2025&lt;t&gt;SC TB cấp VBBH&lt;t&gt;&lt;lf&gt;08.05.2025&lt;t&gt;1151 Lệ phí cấp bằng&lt;t&gt;</t>
  </si>
  <si>
    <t>1-2022-01265</t>
  </si>
  <si>
    <t>VN 1-2022-01265  30.07.2020</t>
  </si>
  <si>
    <t>VN 86530 | A | 25.05.2022</t>
  </si>
  <si>
    <t>PCT/KR2020/010055   30.07.2020</t>
  </si>
  <si>
    <t>IB WO/ 2021/040253   04.03.2021</t>
  </si>
  <si>
    <t>KR 10-2019-0105936 | 28.08.2019</t>
  </si>
  <si>
    <t>C08F 214/06  (2006.01) | C09J 123/08  (2006.01) | C09J 133/00  (2006.01) | C09J 175/04  (2006.01) | C09J 183/00  (2006.01)</t>
  </si>
  <si>
    <t>(VI) HANWHA SOLUTIONS CORPORATION   : 86, Cheonggyecheon-ro, Jung-gu, Seoul 04541, Republic of Korea</t>
  </si>
  <si>
    <t>(VI) SHIN, Yeonran   : 76, Gajeong-ro, Yuseong-gu, Daejeon 34128, Republic of Korea | (VI) KIM, Jaesong   : 76, Gajeong-ro, Yuseong-gu, Daejeon 34128, Republic of Korea | (VI) JANG, Taeyoung   : 76, Gajeong-ro, Yuseong-gu, Daejeon 34128, Republic of Korea</t>
  </si>
  <si>
    <t>(VI) Chế phẩm kết dính làm chậm cháy chứa nước và phương pháp điều chế chế phẩm này</t>
  </si>
  <si>
    <t>(VI) Sáng chế đề cập đến chế phẩm kết dính làm chậm cháy chứa nước mà thân thiện với môi trường, có thể làm giảm chi phí sản xuất nhờ thay thế chất làm chậm cháy hữu cơ, cải thiện sự tách lớp của chất kết dính nhờ bổ sung chất làm chậm cháy vô cơ, và thể hiện lực kết dính tốt và độ ổn định nhiệt độ thấp, và phương pháp điều chế chế phẩm này.</t>
  </si>
  <si>
    <t>30.07.2020&lt;t&gt;Filing&lt;t&gt;Filed&lt;lf&gt;28.02.2022&lt;t&gt;PCT National Phase Entry&lt;t&gt;PCT National Phase&lt;lf&gt;15.04.2022&lt;t&gt;SC QĐ chấp nhận đơn hợp lệ&lt;t&gt;Pending&lt;lf&gt;31.12.2024&lt;t&gt;SC TB dự định từ chối nội dung&lt;t&gt;Examined&lt;lf&gt;25.03.2025&lt;t&gt;1143 Trả lời thông báo kết quả thẩm định nội dung&lt;t&gt;Examined&lt;lf&gt;25.03.2025&lt;t&gt;1155 Bổ sung bản tóm tắt&lt;t&gt;&lt;lf&gt;25.03.2025&lt;t&gt;1156 Nộp bản mô tả&lt;t&gt;&lt;lf&gt;25.03.2025&lt;t&gt;Biên lai điện tử XLQ&lt;t&gt;&lt;lf&gt;16.05.2025&lt;t&gt;SC TB cấp VBBH&lt;t&gt;</t>
  </si>
  <si>
    <t>1-2022-03575</t>
  </si>
  <si>
    <t>https://wipopublish.ipvietnam.gov.vn/wopublish-search/service/patents/application/VN1202203575/doc/VN1202203575_DRAWINGS_1_1-2022-03575</t>
  </si>
  <si>
    <t>VN 1-2022-03575  13.11.2020</t>
  </si>
  <si>
    <t>VN 88985 | A | 25.08.2022</t>
  </si>
  <si>
    <t>PCT/SG2020/050658   13.11.2020</t>
  </si>
  <si>
    <t>IB WO/ 2021/096431   20.05.2021</t>
  </si>
  <si>
    <t>CN 201911113595.0 | 14.11.2019</t>
  </si>
  <si>
    <t>G06Q 10/06  (2006.01) | G08B 21/18  (2006.01) | G16Y 40/50  (2006.01)</t>
  </si>
  <si>
    <t>(VI) MING, Lang   : c/o Shanghai Envision Digital Co., Ltd., No. 15, Lane 55, Chuanhe Road, China (Shanghai) Pilot Free Trade Zone, Shanghai, China | (VI) SHEN, Jieyuan   : c/o Shanghai Envision Digital Co., Ltd., No. 15, Lane 55, Chuanhe Road, China (Shanghai) Pilot Free Trade Zone, Shanghai, China</t>
  </si>
  <si>
    <t>(VI) Phương pháp và thiết bị tạo cấu hình quy tắc cảnh báo của thiết bị internet vạn vật (IoT), thiết bị internet vạn vật và vật ghi lưu trữ</t>
  </si>
  <si>
    <t>(VI) Sáng chế đề cập đến phương pháp và thiết bị tạo cấu hình quy tắc cảnh báo cho thiết bị Internet vạn vật (Internet of things, IoT), thiết bị IoT và vật ghi lưu trữ đọc được bằng máy tính, được áp dụng cho lĩnh vực IoT. Phương pháp này bao gồm các bước: tạo cấu hình ít nhất hai nhóm quy tắc cảnh báo cho các thiết bị IoT cùng loại trong IoT; thu nhận n hạng mục sử dụng của các thiết bị IoT bằng cách phân hạng các thiết bị IoT theo các đặc trưng sử dụng của các thiết bị IoT; tính toán sự tương quan giữa ít nhất hai nhóm quy tắc cảnh báo và n hạng mục sử dụng, và lưu trữ mối quan hệ tương ứng giữa hạng mục sử dụng đích và quy tắc cảnh báo đích mà sự tương quan của chúng cao hơn một điều kiện; và khi thiết bị IoT thuộc hạng mục sử dụng đích là mới được bổ sung, tạo cấu hình quy tắc cảnh báo của thiết bị IoT mới được bổ sung dưới dạng quy tắc cảnh báo đích.</t>
  </si>
  <si>
    <t>Tài liệu được đối chứngTài liệu tham khảoDanh mụcYêu cầu bảo hộLoại tài liệu đối chứng  12022-01-07 Các tài liệu được trích dẫn trong Báo cáo thẩm định sơ bộ quốc tế cho đơn quốc tế số PCT/SG2020/050658 Notification and ReportSáng chế</t>
  </si>
  <si>
    <t>13.11.2020&lt;t&gt;Filing&lt;t&gt;Filed&lt;lf&gt;07.06.2022&lt;t&gt;PCT National Phase Entry&lt;t&gt;PCT National Phase&lt;lf&gt;07.06.2022&lt;t&gt;1195 Yêu cầu ASPEC&lt;t&gt;Pending&lt;lf&gt;07.06.2022&lt;t&gt;Biên lai điện tử XLQ&lt;t&gt;Examined&lt;lf&gt;07.07.2022&lt;t&gt;1157 Bổ sung giấy ủy quyền&lt;t&gt;&lt;lf&gt;20.07.2022&lt;t&gt;SC QĐ chấp nhận đơn hợp lệ&lt;t&gt;&lt;lf&gt;28.11.2023&lt;t&gt;1101 NNĐ tự bổ sung sửa đổi đơn&lt;t&gt;&lt;lf&gt;28.11.2023&lt;t&gt;1155 Bổ sung bản tóm tắt&lt;t&gt;&lt;lf&gt;28.11.2023&lt;t&gt;1156 Nộp bản mô tả&lt;t&gt;&lt;lf&gt;28.11.2023&lt;t&gt;Biên lai điện tử XLQ&lt;t&gt;&lt;lf&gt;29.12.2023&lt;t&gt;SC TB cấp VBBH&lt;t&gt;</t>
  </si>
  <si>
    <t>1-2022-02162</t>
  </si>
  <si>
    <t>https://wipopublish.ipvietnam.gov.vn/wopublish-search/service/patents/application/VN1202202162/doc/VN1202202162_DRAWINGS_1_1-2022-02162</t>
  </si>
  <si>
    <t>VN 1-2022-02162  04.09.2020</t>
  </si>
  <si>
    <t>VN 87167 | A | 27.06.2022</t>
  </si>
  <si>
    <t>PCT/EP2020/074806   04.09.2020</t>
  </si>
  <si>
    <t>IB WO/2021/044007   11.03.2021</t>
  </si>
  <si>
    <t>B62K 25/04  (2006.01) | B62K 25/28  (2006.01) | B62K 3/02  (2006.01)</t>
  </si>
  <si>
    <t>(VI) Lauf Cycles hf.   : Grandagardur 1b, 101 Reykjavik, Iceland</t>
  </si>
  <si>
    <t>(VI) SKÚLASON, Benedikt   : Barugata 14, 101 Reykjavik, Iceland | (VI) BENEDIKTSSON, Bergur   : Njörvasund 40, 104 Reykjavik, Iceland</t>
  </si>
  <si>
    <t>(VI) Hệ thống treo bánh sau hành trình thấp dùng cho xe đạp</t>
  </si>
  <si>
    <t>(VI) Sáng chế đề cập đến hệ thống treo bánh sau hành trình thấp (101) dùng cho xe đạp, bao gồm gióng đứng (104), các gióng xích mềm dẻo bên trái và bên phải (102; 103), mỗi gióng này có đầu trước của nó được gắn với gióng đứng (104), gióng yên bên trái và bên phải (107; 108). Trong vùng nối gióng đứng với các gióng yên, gióng đứng được chia thành phần sau gióng đứng (111) và phần trước gióng đứng (112), các gióng yên nối với phần sau gióng đứng, và các gióng yên không nối trực tiếp với phần trước gióng đứng. Phần sau gióng đứng và phần trước gióng đứng nối với nhau cả trên và dưới khoang gióng đứng (113). Phần sau gióng đứng và phần trước gióng đứng được tạo kết cấu để cho phép độ uốn của phần sau gióng đứng về phía phần trước gióng đứng, và do đó cho phép độ uốn dọc của các gióng xích mềm dẻo.</t>
  </si>
  <si>
    <t>04.09.2020&lt;t&gt;Filing&lt;t&gt;Filed&lt;lf&gt;06.04.2022&lt;t&gt;PCT National Phase Entry&lt;t&gt;PCT National Phase&lt;lf&gt;06.04.2022&lt;t&gt;Biên lai điện tử XLQ&lt;t&gt;Pending&lt;lf&gt;19.05.2022&lt;t&gt;SC QĐ chấp nhận đơn hợp lệ&lt;t&gt;Examined&lt;lf&gt;10.01.2023&lt;t&gt;1141 Yêu cầu thẩm định nội dung&lt;t&gt;977&lt;lf&gt;10.01.2023&lt;t&gt;Biên lai điện tử XLQ&lt;t&gt;&lt;lf&gt;14.05.2024&lt;t&gt;1101 NNĐ tự bổ sung sửa đổi đơn&lt;t&gt;&lt;lf&gt;14.05.2024&lt;t&gt;1155 Bổ sung bản tóm tắt&lt;t&gt;&lt;lf&gt;14.05.2024&lt;t&gt;1156 Nộp bản mô tả&lt;t&gt;&lt;lf&gt;14.05.2024&lt;t&gt;Biên lai điện tử XLQ&lt;t&gt;&lt;lf&gt;29.05.2024&lt;t&gt;SC TB cấp VBBH&lt;t&gt;&lt;lf&gt;05.08.2024&lt;t&gt;1100 SĐ1 Yêu cầu đổi đơn ( tên, địa chỉ chủ đơn)&lt;t&gt;&lt;lf&gt;05.08.2024&lt;t&gt;997 Biên lai điện tử PS&lt;t&gt;&lt;lf&gt;07.08.2024&lt;t&gt;1151 Lệ phí cấp bằng&lt;t&gt;&lt;lf&gt;13.12.2024&lt;t&gt;TB ghi nhận sửa đơn: SĐ1-2024-01630&lt;t&gt;</t>
  </si>
  <si>
    <t>1-2022-01297</t>
  </si>
  <si>
    <t>https://wipopublish.ipvietnam.gov.vn/wopublish-search/service/patents/application/VN1202201297/doc/VN1202201297_DRAWINGS_1_1-2022-01297</t>
  </si>
  <si>
    <t>VN 1-2022-01297  23.06.2020</t>
  </si>
  <si>
    <t>VN 89971 | A | 25.10.2022</t>
  </si>
  <si>
    <t>PCT/CN2020/097612   23.06.2020</t>
  </si>
  <si>
    <t>IB WO/2021/022921   11.02.2021</t>
  </si>
  <si>
    <t>CN 201910720008.8 | 06.08.2019</t>
  </si>
  <si>
    <t>A61M 16/00  (2006.01) | A61M 16/10  (2006.01) | C25B 1/04  (2006.01) | C25B 1/10  (2006.01)</t>
  </si>
  <si>
    <t>(VI) LIN, Hsin-Yung   : No. 340, Shanying Rd., Gueishan Dist., Taoyuan City, Taiwan 33341, China</t>
  </si>
  <si>
    <t>(VI) Thiết bị thở để cung cấp khí áp suất dương</t>
  </si>
  <si>
    <t>(VI) Sáng chế đề cập đến thiết bị thở để cung cấp khí áp suất dương bao gồm kênh khí, thiết bị tạo hyđro, thiết bị điều áp, thiết bị trộn, thiết bị phun và thiết bị cấp. Thiết bị tạo hyđro, thiết bị điều áp, thiết bị trộn, thiết bị phun và thiết bị cấp này đều được được ghép nối với kênh khí. Thiết bị tạo hyđro được tạo kết cấu để điện phân nước để tạo ra khí bao gồm hyđro. Thiết bị điều áp tăng tốc một cách có chọn lọc khí từ bên ngoài để tạo khí tăng tốc. Thiết bị trộn được tạo kết cấu để trộn khí bao gồm hyđro và khí tăng tốc để tạo ra khí áp suất dương. Thiết bị phun được tạo kết cấu để tạo ra khí phun một cách có chọn lọc. Thiết bị cấp được tạo kết cấu để cấp một cách có chọn lọc khí bao gồm hyđro, khí áp suất dương, khí này bao gồm hyđro cùng với khí phun hoặc khí áp suất dương cùng với khí phun.</t>
  </si>
  <si>
    <t>Tài liệu được đối chứngTài liệu tham khảoDanh mụcYêu cầu bảo hộLoại tài liệu đối chứng  12022-02-08 Các tài liệu tình trạng kỹ thuật được trích dẫn trong Báo cáo thẩm định sơ bộ quốc tế cho đơn quốc tế số PCT/CN2020/097612 Notification and ReportSáng chế</t>
  </si>
  <si>
    <t>23.06.2020&lt;t&gt;Filing&lt;t&gt;Filed&lt;lf&gt;01.03.2022&lt;t&gt;PCT National Phase Entry&lt;t&gt;PCT National Phase&lt;lf&gt;20.06.2022&lt;t&gt;SC TB dự định từ chối hình thức&lt;t&gt;Pending&lt;lf&gt;09.08.2022&lt;t&gt;1123 Trả lời thông báo kết quả thẩm định hình thức&lt;t&gt;Pending&lt;lf&gt;09.08.2022&lt;t&gt;1190 OD TL Khác&lt;t&gt;Examined&lt;lf&gt;09.08.2022&lt;t&gt;Biên lai điện tử XLQ&lt;t&gt;Examined&lt;lf&gt;29.08.2022&lt;t&gt;SC QĐ chấp nhận đơn hợp lệ&lt;t&gt;&lt;lf&gt;28.12.2022&lt;t&gt;1101 NNĐ tự bổ sung sửa đổi đơn&lt;t&gt;&lt;lf&gt;28.12.2022&lt;t&gt;Biên lai điện tử XLQ&lt;t&gt;&lt;lf&gt;27.03.2024&lt;t&gt;SC TB dự định từ chối nội dung&lt;t&gt;&lt;lf&gt;25.06.2024&lt;t&gt;1186 Yêu cầu gia hạn trả lời công văn&lt;t&gt;&lt;lf&gt;25.06.2024&lt;t&gt;Biên lai điện tử XLQ&lt;t&gt;&lt;lf&gt;26.08.2024&lt;t&gt;1143 Trả lời thông báo kết quả thẩm định nội dung&lt;t&gt;&lt;lf&gt;26.08.2024&lt;t&gt;1155 Bổ sung bản tóm tắt&lt;t&gt;&lt;lf&gt;26.08.2024&lt;t&gt;1156 Nộp bản mô tả&lt;t&gt;&lt;lf&gt;26.08.2024&lt;t&gt;Biên lai điện tử XLQ&lt;t&gt;&lt;lf&gt;31.12.2024&lt;t&gt;SC TB cấp VBBH&lt;t&gt;&lt;lf&gt;06.03.2025&lt;t&gt;1151 Lệ phí cấp bằng&lt;t&gt;</t>
  </si>
  <si>
    <t>1-2022-03238</t>
  </si>
  <si>
    <t>VN 1-2022-03238  20.06.2014</t>
  </si>
  <si>
    <t>VN 88237 | A | 25.07.2022</t>
  </si>
  <si>
    <t>PCT/US2014/043517   20.06.2014</t>
  </si>
  <si>
    <t>IB WO/ 2015/006033   15.01.2015</t>
  </si>
  <si>
    <t>A61M 5/31  (2006.01) | B23P 17/04  (2006.01)</t>
  </si>
  <si>
    <t>(VI) Takeda Pharmaceutical Company Limited   : 1-1, Doshomachi 4-chome, Chuo-ku, Osaka-shi, Osaka, Japan</t>
  </si>
  <si>
    <t>(VI) OH, MyungShin   : 1700 Sawtelle Boulevard, #221, Los Angeles, California 90025, United States of America | (VI) LOEW-BASELLI, Alexandra   : Veitingergasse 28, A-1130 Vienna, Austria | (VI) SPOTTS, Gerald Dickey   : 17057 Adlon Road, Encino, California 91436, United States of America</t>
  </si>
  <si>
    <t>(VI) Phương pháp và thiết bị cung cấp chế độ dùng liều protein huyết tương trị liệu</t>
  </si>
  <si>
    <t>(VI) Sáng chế đề cập đến hệ thống và phương pháp cung cấp chế độ dùng liều protein huyết tương trị liệu bao gồm bước xác định profin dược động học ở bệnh nhân bằng cách sử dụng mô hình Bayes về profin dược động học của các bệnh nhân đã lấy mẫu. Hệ thống và phương pháp làm ví dụ này cũng bao gồm bước xác định chế độ dùng liều thứ nhất cho khoảng cách giữa các lần dùng liều đã xác định thứ nhất bao gồm (i) liều thứ nhất và (ii) mức protein huyết tương trị liệu thứ nhất ở bệnh nhân trong một khoảng thời gian dựa trên ít nhất là profin dược động học và bước xác định chế độ dùng liều thứ hai cho khoảng cách giữa các lần dùng liều đã xác định thứ hai bao gồm (i) liều thứ hai và (ii) mức protein huyết tương trị liệu thứ hai ở bệnh nhân trong khoảng thời gian này dựa trên ít nhất là profin dược động học. Hệ thống và phương pháp này còn bao gồm việc hiển thị chế độ dùng liều thứ nhất và chế độ dùng liều thứ hai trên thiết bị khách sao cho chế độ dùng liều thứ nhất được hiển thị kết hợp với chế độ dùng liều thứ hai.</t>
  </si>
  <si>
    <t>20.06.2014&lt;t&gt;Filing&lt;t&gt;Filed&lt;lf&gt;27.11.2020&lt;t&gt;PCT National Phase Entry&lt;t&gt;PCT National Phase&lt;lf&gt;23.05.2022&lt;t&gt;Biên lai điện tử XLQ&lt;t&gt;Pending&lt;lf&gt;22.06.2022&lt;t&gt;SC QĐ chấp nhận đơn hợp lệ&lt;t&gt;Examined&lt;lf&gt;28.04.2025&lt;t&gt;SC TB cấp VBBH&lt;t&gt;</t>
  </si>
  <si>
    <t>1-2022-01261</t>
  </si>
  <si>
    <t>https://wipopublish.ipvietnam.gov.vn/wopublish-search/service/patents/application/VN1202201261/doc/VN1202201261_DRAWINGS_1_1-2022-01261</t>
  </si>
  <si>
    <t>VN 1-2022-01261  19.08.2020</t>
  </si>
  <si>
    <t>VN 86526 | A | 25.05.2022</t>
  </si>
  <si>
    <t>PCT/US2020/046935   19.08.2020</t>
  </si>
  <si>
    <t>IB WO/ 2021/041101   04.03.2021</t>
  </si>
  <si>
    <t>US 62/894,299 | 30.08.2019</t>
  </si>
  <si>
    <t>C09D 201/00  (2006.01) | C09D 5/00  (2006.01) | C09D 7/42  (2006.01) | C09D 7/61  (2006.01) | C09D 7/65  (2006.01)</t>
  </si>
  <si>
    <t>(VI) W. R. GRACE &amp; CO.-CONN.   : 7500 Grace Drive, Columbia, MD 21044, United States of America</t>
  </si>
  <si>
    <t>(VI) GU, Feng   : 3027 Terra Maria Way, Ellicott City, MD 21042, United States of America | (VI) PRYOR, James, Neil   : 3253 Danmark Drive, West Friendship, MD 21794, United States of America | (VI) KORANNE, Manoj   : 6444 Erin Drive, Clarksville, MD 21029, United States of America</t>
  </si>
  <si>
    <t>(VI) Hợp phần làm mờ gốc silic oxit và phương pháp điều chế hợp phần này</t>
  </si>
  <si>
    <t>(VI) Sáng chế đề cập đến hợp phần phủ được cải thiện chứa chất làm mờ gốc silic oxit ở dạng hỗn hợp của hạt silic oxit có thể tích lỗ xốp thấp và hạt silic oxit có thể tích lỗ xốp cao. Hợp phần làm mờ hữu ích trong chế phẩm phủ trong nước phủ để tạo ra tính chất vượt trội cho nền được phủ. Màng tạo thành từ hợp phần phủ chứa chất làm mờ gốc silic oxit trên nền bất ngờ tạo ra trở lực hóa học được cải thiện cho bề mặt của nền, cụ thể là gỗ hoặc chất dẻo. Sáng chế cũng đề cập đến phương pháp điều chế hợp phần làm mờ gốc silic này.</t>
  </si>
  <si>
    <t>19.08.2020&lt;t&gt;Filing&lt;t&gt;Filed&lt;lf&gt;28.02.2022&lt;t&gt;PCT National Phase Entry&lt;t&gt;PCT National Phase&lt;lf&gt;03.03.2022&lt;t&gt;1101 NNĐ tự bổ sung sửa đổi đơn&lt;t&gt;Pending&lt;lf&gt;03.03.2022&lt;t&gt;1155 Bổ sung bản tóm tắt&lt;t&gt;Examined&lt;lf&gt;03.03.2022&lt;t&gt;1156 Nộp bản mô tả&lt;t&gt;Examined&lt;lf&gt;03.03.2022&lt;t&gt;Biên lai điện tử XLQ&lt;t&gt;&lt;lf&gt;15.04.2022&lt;t&gt;SC QĐ chấp nhận đơn hợp lệ&lt;t&gt;&lt;lf&gt;31.12.2024&lt;t&gt;SC TB dự định từ chối nội dung&lt;t&gt;&lt;lf&gt;20.03.2025&lt;t&gt;1143 Trả lời thông báo kết quả thẩm định nội dung&lt;t&gt;&lt;lf&gt;20.03.2025&lt;t&gt;1155 Bổ sung bản tóm tắt&lt;t&gt;&lt;lf&gt;20.03.2025&lt;t&gt;1156 Nộp bản mô tả&lt;t&gt;&lt;lf&gt;20.03.2025&lt;t&gt;Biên lai điện tử XLQ&lt;t&gt;&lt;lf&gt;05.05.2025&lt;t&gt;1101 NNĐ tự bổ sung sửa đổi đơn&lt;t&gt;&lt;lf&gt;05.05.2025&lt;t&gt;1155 Bổ sung bản tóm tắt&lt;t&gt;&lt;lf&gt;05.05.2025&lt;t&gt;1156 Nộp bản mô tả&lt;t&gt;&lt;lf&gt;05.05.2025&lt;t&gt;Biên lai điện tử XLQ&lt;t&gt;&lt;lf&gt;22.05.2025&lt;t&gt;SC TB cấp VBBH&lt;t&gt;</t>
  </si>
  <si>
    <t>1-2022-03833</t>
  </si>
  <si>
    <t>https://wipopublish.ipvietnam.gov.vn/wopublish-search/service/patents/application/VN1202203833/doc/VN1202203833_DRAWINGS_1_1-2022-03833</t>
  </si>
  <si>
    <t>VN 1-2022-03833  25.11.2020</t>
  </si>
  <si>
    <t>VN 90897 | A | 25.11.2022</t>
  </si>
  <si>
    <t>PCT/IB2020/061113   25.11.2020</t>
  </si>
  <si>
    <t>IB WO/ 2021/105889   03.06.2021</t>
  </si>
  <si>
    <t>AU 2019904448 | 25.11.2019</t>
  </si>
  <si>
    <t>B01D 11/02  (2006.01) | B01D 29/00  (2006.01) | C22B 3/12  (2006.01) | C22B 3/20  (2006.01)</t>
  </si>
  <si>
    <t>(VI) RIO TINTO ALCAN INTERNATIONAL LIMITED   : 400-1190 Avenue des Canadiens-de-Montréal, Montréal, Québec H3B 0E3, Canada</t>
  </si>
  <si>
    <t>(VI) VANWYK, Sanelle   : c/o Technological Resources Pty. Limited, Level 7, 360 Collins Street, Melbourne, VIC 3000, Australia | (VI) GERRELL, Brian Craig   : c/o Technological Resources Pty. Limited, Level 7, 360 Collins Street, Melbourne, VIC 3000, Australia | (VI) REN, Yaqiong   : c/o Technological Resources Pty. Limited, Level 7, 360 Collins Street, Melbourne, VIC 3000, Australia | (VI) FELL, Howard   : c/o Rio Tinto Alcan International Limited, 400-1190 Avenue des Canadiens-de-Montréal, Montréal, Québec H3B 0E3, Canada | (VI) MACH, Tomas   : c/o Rio Tinto Alcan International Limited, 400-1190 Avenue des Canadiens-de-Montréal, Montréal, Québec H3B 0E3, Canada | (VI) STAKER, Warren   : c/o Rio Tinto Alcan International Limited, 400-1190 Avenue des Canadiens-de-Montréal, Montréal, Québec H3B 0E3, Canada | (VI) MULLINS, Adrian Richard   : c/o Rio Tinto Alcan International Limited, 400-1190 Avenue des Canadiens-de-Montréal, Montréal, Québec H3B 0E3, Canada</t>
  </si>
  <si>
    <t>(VI) Phương pháp và thiết bị làm sạch dòng xử lý Bayer</t>
  </si>
  <si>
    <t>(VI) Sáng chế đề cập đến thiết bị và phương pháp làm sạch dòng xử lý Bayer bao gồm giai đoạn FILTER bao gồm ít nhất một bộ lọc được tạo kết cấu để lọc chất dạng hạt ra khỏi ít nhất một dòng chất lỏng mang ion từ giai đoạn EXTRACT, STRIP và REGEN. Việc lọc chất dạng hạt ra khỏi ít nhất một trong số các dòng chất lỏng mang ion làm giảm các lượng chất dạng hạt tuần hoàn và làm giảm khả năng tạo chất thô.</t>
  </si>
  <si>
    <t>25.11.2020&lt;t&gt;Filing&lt;t&gt;Filed&lt;lf&gt;17.06.2022&lt;t&gt;PCT National Phase Entry&lt;t&gt;PCT National Phase&lt;lf&gt;17.06.2022&lt;t&gt;Biên lai điện tử XLQ&lt;t&gt;Pending&lt;lf&gt;31.08.2022&lt;t&gt;1157 Bổ sung giấy ủy quyền&lt;t&gt;977&lt;lf&gt;07.10.2022&lt;t&gt;SC QĐ chấp nhận đơn hợp lệ&lt;t&gt;Examined&lt;lf&gt;21.02.2023&lt;t&gt;1100 SĐ1 Yêu cầu sửa đổi đơn (nội dung khác)&lt;t&gt;&lt;lf&gt;21.02.2023&lt;t&gt;997 Biên lai điện tử PS&lt;t&gt;&lt;lf&gt;16.05.2023&lt;t&gt;1141 Yêu cầu thẩm định nội dung&lt;t&gt;&lt;lf&gt;16.05.2023&lt;t&gt;Biên lai điện tử XLQ&lt;t&gt;&lt;lf&gt;30.05.2023&lt;t&gt;TB ghi nhận sửa đổi khác: SĐ1-2023-00256&lt;t&gt;&lt;lf&gt;26.11.2024&lt;t&gt;1101 NNĐ tự bổ sung sửa đổi đơn&lt;t&gt;&lt;lf&gt;26.11.2024&lt;t&gt;1155 Bổ sung bản tóm tắt&lt;t&gt;&lt;lf&gt;26.11.2024&lt;t&gt;1156 Nộp bản mô tả&lt;t&gt;&lt;lf&gt;26.11.2024&lt;t&gt;Biên lai điện tử XLQ&lt;t&gt;&lt;lf&gt;24.01.2025&lt;t&gt;SC TB cấp VBBH&lt;t&gt;&lt;lf&gt;26.03.2025&lt;t&gt;1151 Lệ phí cấp bằng&lt;t&gt;</t>
  </si>
  <si>
    <t>1-2022-03110</t>
  </si>
  <si>
    <t>VN 1-2022-03110  09.11.2020</t>
  </si>
  <si>
    <t>VN 91643 | A | 26.12.2022</t>
  </si>
  <si>
    <t>PCT/CN2020/127426   09.11.2020</t>
  </si>
  <si>
    <t>IB WO/ 2021/089032   14.05.2021</t>
  </si>
  <si>
    <t>CN 201911104067.9 | 09.11.2019</t>
  </si>
  <si>
    <t>A61K 31/519  (2006.01) | A61K 31/527  (2006.01) | A61P 25/28  (2006.01) | A61P 9/10  (2006.01) | C07D 487/14  (2006.01) | C07D 487/20  (2006.01) | C07D 491/20  (2006.01) | C07D 513/12  (2006.01)</t>
  </si>
  <si>
    <t>(VI) SHANGHAI SIMRD BIOTECHNOLOGY CO., LTD   : Building C, No.888 West Huanhu Road Number Two, Nanhui New Town, Pudong New Area, Shanghai 201306, China | (VI) SHANGHAI SIMR BIOTECHNOLOGY CO., LTD   : Building 26, 100 Banxia Road, Shanghai International Medical Park, Pudong New District, Shanghai 201321, China</t>
  </si>
  <si>
    <t>(VI) SUN, Yong   : Building 26, 100 Banxia Road, Shanghai International Medical Park, Pudong New District, Shanghai 201321, China | (VI) PENG, Jun   : Building 26, 100 Banxia Road, Shanghai International Medical Park, Pudong New District, Shanghai 201321, China | (VI) JIN, Yun   : Building 26, 100 Banxia Road, Shanghai International Medical Park, Pudong New District, Shanghai 201321, China | (VI) WU, Jinhua   : Building 26, 100 Banxia Road, Shanghai International Medical Park, Pudong New District, Shanghai 201321, China</t>
  </si>
  <si>
    <t>(VI) Dẫn xuất dihydroimidazopyrimidon ba vòng và dược phẩm chứa hợp chất này</t>
  </si>
  <si>
    <t>(VI) Sáng chế đề cập đến hợp chất như được biểu diễn bởi công thức chung (I), chất đồng phân cis-trans của nó, chất đồng phân đối ảnh của nó, chất đồng phân không đối quang của nó, raxemat của nó, solvat của nó, hydrat của nó, hoặc muối dược dụng của nó hoặc tiền dược chất của nó, phương pháp điều chế chúng và dược phẩm chứa hợp chất này</t>
  </si>
  <si>
    <t>09.11.2020&lt;t&gt;Filing&lt;t&gt;Filed&lt;lf&gt;17.05.2022&lt;t&gt;PCT National Phase Entry&lt;t&gt;PCT National Phase&lt;lf&gt;17.05.2022&lt;t&gt;Biên lai điện tử XLQ&lt;t&gt;Pending&lt;lf&gt;08.08.2022&lt;t&gt;1157 Bổ sung giấy ủy quyền&lt;t&gt;Pending&lt;lf&gt;26.08.2022&lt;t&gt;SC TB dự định từ chối hình thức&lt;t&gt;Examined&lt;lf&gt;18.10.2022&lt;t&gt;1123 Trả lời thông báo kết quả thẩm định hình thức&lt;t&gt;Examined&lt;lf&gt;18.10.2022&lt;t&gt;Biên lai điện tử XLQ&lt;t&gt;Examined&lt;lf&gt;04.11.2022&lt;t&gt;SC QĐ chấp nhận đơn hợp lệ&lt;t&gt;&lt;lf&gt;22.11.2022&lt;t&gt;1141 Yêu cầu thẩm định nội dung&lt;t&gt;&lt;lf&gt;22.11.2022&lt;t&gt;Biên lai điện tử XLQ&lt;t&gt;&lt;lf&gt;27.05.2024&lt;t&gt;SC TB dự định từ chối nội dung&lt;t&gt;&lt;lf&gt;20.08.2024&lt;t&gt;1143 Trả lời thông báo kết quả thẩm định nội dung&lt;t&gt;&lt;lf&gt;20.08.2024&lt;t&gt;1155 Bổ sung bản tóm tắt&lt;t&gt;&lt;lf&gt;20.08.2024&lt;t&gt;1156 Nộp bản mô tả&lt;t&gt;&lt;lf&gt;20.08.2024&lt;t&gt;Biên lai điện tử XLQ&lt;t&gt;&lt;lf&gt;30.09.2024&lt;t&gt;SC TB cấp VBBH&lt;t&gt;&lt;lf&gt;14.10.2024&lt;t&gt;1143 Trả lời thông báo kết quả thẩm định nội dung&lt;t&gt;&lt;lf&gt;14.10.2024&lt;t&gt;1155 Bổ sung bản tóm tắt&lt;t&gt;&lt;lf&gt;14.10.2024&lt;t&gt;1156 Nộp bản mô tả&lt;t&gt;&lt;lf&gt;14.10.2024&lt;t&gt;Biên lai điện tử XLQ&lt;t&gt;&lt;lf&gt;21.05.2025&lt;t&gt;SC TB cấp VBBH&lt;t&gt;</t>
  </si>
  <si>
    <t>1-2022-00273</t>
  </si>
  <si>
    <t>https://wipopublish.ipvietnam.gov.vn/wopublish-search/service/patents/application/VN1202200273/doc/VN1202200273_DRAWINGS_1_1-2022-00273</t>
  </si>
  <si>
    <t>VN 1-2022-00273  13.07.2020</t>
  </si>
  <si>
    <t>VN 89261 | A | 26.09.2022</t>
  </si>
  <si>
    <t>PCT/KR2020/009207   13.07.2020</t>
  </si>
  <si>
    <t>IB WO/ 2021/010712   21.01.2021</t>
  </si>
  <si>
    <t>KR 10-2019- 0085233 | 15.07.2019</t>
  </si>
  <si>
    <t>A61K 39/00  (2006.01) | A61P 25/28  (2006.01) | C07K 16/18  (2006.01) | G01N 33/68  (2006.01)</t>
  </si>
  <si>
    <t>(VI) ADEL, INC.   : Department of Brain Science, Asan Medical Center College of Medicine, University of Ulsan, 88, Olympic-ro 43-gil Songpa-gu, Seoul 05505, Republic of Korea</t>
  </si>
  <si>
    <t>(VI) YOON, Seung-Yong   : Department of Brain Science, Asan Medical Center College of Medicine, University of Ulsan, 88, Olympic-ro 43-gil Songpa-gu, Seoul 05505, Republic of Korea</t>
  </si>
  <si>
    <t>(VI) Kháng thể kháng tau, polynucleotit mã hóa kháng thể này, và dược phẩm chứa kháng thể này</t>
  </si>
  <si>
    <t>(VI) Sáng chế đề cập đến kháng thể kháng tau liên kết đặc hiệu với protein tau. Kháng thể kháng tau theo sáng chế có thể liên kết đặc hiệu với protein tau, trong đó lysin thứ 280 được axetyl hóa, và nó có thể ức chế sự kết tụ của các protein tau bất thường. Ngoài ra, trong trường hợp kháng thể kháng tau theo sáng chế được sử dụng cho mô hình động vật được gây sa sút trí tuệ, kháng thể kháng tau có thể cải thiện chức năng vận động và chức năng nhận thức của mô hình động vật này. Do đó, kháng thể kháng tau theo sáng chế có thể được sử dụng hiệu quả để ngăn ngừa hoặc điều trị bệnh thoái hóa thần kinh.</t>
  </si>
  <si>
    <t>13.07.2020&lt;t&gt;Filing&lt;t&gt;Filed&lt;lf&gt;14.01.2022&lt;t&gt;PCT National Phase Entry&lt;t&gt;PCT National Phase&lt;lf&gt;20.04.2022&lt;t&gt;1157 Bổ sung giấy ủy quyền&lt;t&gt;Pending&lt;lf&gt;11.05.2022&lt;t&gt;SC TB dự định từ chối hình thức&lt;t&gt;Pending&lt;lf&gt;11.07.2022&lt;t&gt;1123 Trả lời thông báo kết quả thẩm định hình thức&lt;t&gt;Examined&lt;lf&gt;11.07.2022&lt;t&gt;Biên lai điện tử XLQ&lt;t&gt;Examined&lt;lf&gt;29.07.2022&lt;t&gt;SC QĐ chấp nhận đơn hợp lệ&lt;t&gt;&lt;lf&gt;11.01.2023&lt;t&gt;1141 Yêu cầu thẩm định nội dung&lt;t&gt;&lt;lf&gt;11.01.2023&lt;t&gt;Biên lai điện tử XLQ&lt;t&gt;&lt;lf&gt;06.05.2024&lt;t&gt;SC TB dự định từ chối nội dung&lt;t&gt;&lt;lf&gt;06.08.2024&lt;t&gt;1143 Trả lời thông báo kết quả thẩm định nội dung&lt;t&gt;&lt;lf&gt;06.08.2024&lt;t&gt;1155 Bổ sung bản tóm tắt&lt;t&gt;&lt;lf&gt;06.08.2024&lt;t&gt;1156 Nộp bản mô tả&lt;t&gt;&lt;lf&gt;06.08.2024&lt;t&gt;Biên lai điện tử XLQ&lt;t&gt;&lt;lf&gt;31.12.2024&lt;t&gt;1101 NNĐ tự bổ sung sửa đổi đơn&lt;t&gt;&lt;lf&gt;31.12.2024&lt;t&gt;1155 Bổ sung bản tóm tắt&lt;t&gt;&lt;lf&gt;31.12.2024&lt;t&gt;1156 Nộp bản mô tả&lt;t&gt;&lt;lf&gt;31.12.2024&lt;t&gt;Biên lai điện tử XLQ&lt;t&gt;&lt;lf&gt;25.03.2025&lt;t&gt;SC TB cấp VBBH&lt;t&gt;&lt;lf&gt;27.05.2025&lt;t&gt;1151 Lệ phí cấp bằng&lt;t&gt;</t>
  </si>
  <si>
    <t>1-2022-02436</t>
  </si>
  <si>
    <t>https://wipopublish.ipvietnam.gov.vn/wopublish-search/service/patents/application/VN1202202436/doc/VN1202202436_DRAWINGS_1_1-2022-02436</t>
  </si>
  <si>
    <t>1-0047175-000   15.05.2025</t>
  </si>
  <si>
    <t>02.12.2036</t>
  </si>
  <si>
    <t>VN 1-2022-02436  02.12.2016</t>
  </si>
  <si>
    <t>VN 87945 | A | 25.07.2022</t>
  </si>
  <si>
    <t>PCT/US2016/064801   02.12.2016</t>
  </si>
  <si>
    <t>IB WO/ 2017/096288   08.06.2017</t>
  </si>
  <si>
    <t>B29C 45/16  (2006.01) | B29C 45/47  (2006.01) | B29C 45/77  (2006.01)</t>
  </si>
  <si>
    <t>(VI) Extrude to Fill, Inc.   : 985 North Wilson Avenue, Suite 100, Loveland, CO 80537, United States of America</t>
  </si>
  <si>
    <t>(VI) FITZPATRICK, Richard Ernest   : 2692 Susan Drive, Loveland, Colorado 80537, United States of America</t>
  </si>
  <si>
    <t>(VI) Máy đúc và phương pháp đúc chi tiết</t>
  </si>
  <si>
    <t>(VI) Sáng chế đề cập đến máy đúc và phương pháp đúc chi tiết. Máy đúc có thể bao gồm nhiều hệ thống đúc (ví dụ các máy ép đùn) để bơm vật liệu nóng chảy vào một hoặc nhiều hốc khuôn. Các hệ thống đúc có thể bơm cùng một vật liệu hoặc các vật liệu khác nhau vào một hoặc các hốc khuôn. Các hệ thống đúc có thể được điều khiển riêng rẽ và/hoặc chung. Phương pháp đúc chi tiết có thể bao gồm bước bơm vật liệu vào một hoặc nhiều hốc khuôn qua các hệ thống đúc, dừng bơm vật liệu vào một hoặc các hốc khuôn khi đạt được một hoặc nhiều áp suất được liên kết với các hệ thống đúc, và lấy chi tiết đã đúc ra khỏi một hoặc nhiều hốc khuôn sau khi đạt được một hoặc nhiều áp suất.</t>
  </si>
  <si>
    <t>02.12.2016&lt;t&gt;Filing&lt;t&gt;Filed&lt;lf&gt;20.06.2018&lt;t&gt;PCT National Phase Entry&lt;t&gt;PCT National Phase&lt;lf&gt;19.04.2022&lt;t&gt;Biên lai điện tử XLQ&lt;t&gt;Pending&lt;lf&gt;30.05.2022&lt;t&gt;SC QĐ chấp nhận đơn hợp lệ&lt;t&gt;Examined&lt;lf&gt;26.04.2024&lt;t&gt;SC TB dự định từ chối nội dung&lt;t&gt;Examined&lt;lf&gt;24.07.2024&lt;t&gt;1143 Trả lời thông báo kết quả thẩm định nội dung&lt;t&gt;Examined&lt;lf&gt;24.07.2024&lt;t&gt;1155 Bổ sung bản tóm tắt&lt;t&gt;&lt;lf&gt;24.07.2024&lt;t&gt;1156 Nộp bản mô tả&lt;t&gt;&lt;lf&gt;30.09.2024&lt;t&gt;SC TB cấp VBBH&lt;t&gt;&lt;lf&gt;05.11.2024&lt;t&gt;1151 Lệ phí cấp bằng&lt;t&gt;&lt;lf&gt;15.05.2025&lt;t&gt;SC Tài liệu cấp VBBH 1263&lt;t&gt;</t>
  </si>
  <si>
    <t>1-2022-03508</t>
  </si>
  <si>
    <t>https://wipopublish.ipvietnam.gov.vn/wopublish-search/service/patents/application/VN1202203508/doc/VN1202203508_DRAWINGS_1_1-2022-03508</t>
  </si>
  <si>
    <t>VN 1-2022-03508  04.11.2020</t>
  </si>
  <si>
    <t>VN 90863 | A | 25.11.2022</t>
  </si>
  <si>
    <t>PCT/SG2020/050637   04.11.2020</t>
  </si>
  <si>
    <t>IB WO/ 2021/091492   14.05.2021</t>
  </si>
  <si>
    <t>CN 201911076109.2 | 06.11.2019</t>
  </si>
  <si>
    <t>G16Y 30/10  (2006.01) | H04L 12/66  (2006.01) | H04L 29/08  (2006.01) | H04W 4/38  (2006.01)</t>
  </si>
  <si>
    <t>(VI) ZHANG, Yang   : c/o Shanghai Envision Digital Co., Ltd., No. 15, Lane 55, Chuanhe Road, China (Shanghai) Pilot Free Trade Zone, Shanghai, China | (VI) QIAN, Jialin   : c/o Shanghai Envision Digital Co., Ltd., No. 15, Lane 55, Chuanhe Road, China (Shanghai) Pilot Free Trade Zone, Shanghai, China | (VI) CUI, Changdong   : c/o Shanghai Envision Digital Co., Ltd., No. 15, Lane 55, Chuanhe Road, China (Shanghai) Pilot Free Trade Zone, Shanghai, China | (VI) ZHANG, Hongzhen   : c/o Shanghai Envision Digital Co., Ltd., No. 15, Lane 55, Chuanhe Road, China (Shanghai) Pilot Free Trade Zone, Shanghai, China</t>
  </si>
  <si>
    <t>(VI) Phương pháp và thiết bị truyền dữ liệu trong hệ thống Internet vạn vật (IoT) và thiết bị cổng ra vào và vật ghi lưu trữ dùng cho phương pháp và thiết bị này</t>
  </si>
  <si>
    <t>(VI) Sáng chế đề cập đến phương pháp và thiết bị truyền dữ liệu trong hệ thống Internet vạn vật (Internet of things, IoT). Phương pháp này bao gồm các bước: xác định kiểu dữ liệu của dữ liệu thiết bị được gửi bởi thiết bị IoT khi kết nối giữa thiết bị cổng ra vào và máy chủ là bất thường; lưu trữ dữ liệu thiết bị thuộc kiểu dữ liệu thời gian thực vào hàng đợi thông điệp thứ nhất của phần mềm trung gian định hướng theo thông điệp, và lưu trữ dữ liệu thiết bị thuộc kiểu dữ liệu lịch sử vào hàng đợi thông điệp thứ hai của phần mềm trung gian định hướng theo thông điệp; truyền dữ liệu thiết bị trong hàng đợi thông điệp thứ nhất đến máy chủ trên kênh vận chuyển phép đo từ xa hàng đợi thông điệp (Message Queuing Telemetry Transport, MQTT) thứ nhất và truyền dữ liệu thiết bị trong hàng đợi thông điệp thứ hai đến máy chủ trên kênh MQTT thứ hai khi kết nối tiếp tục lại đến trạng thái bình thường.</t>
  </si>
  <si>
    <t>Tài liệu được đối chứngTài liệu tham khảoDanh mụcYêu cầu bảo hộLoại tài liệu đối chứng  12022-02-07 Các tài liệu được trích dẫn trong Báo cáo thẩm định sơ bộ quốc tế cho đơn quốc tế số PCT/SG2020/050637. Notification and ReportSáng chế</t>
  </si>
  <si>
    <t>04.11.2020&lt;t&gt;Filing&lt;t&gt;Filed&lt;lf&gt;03.06.2022&lt;t&gt;PCT National Phase Entry&lt;t&gt;PCT National Phase&lt;lf&gt;03.06.2022&lt;t&gt;1195 Yêu cầu ASPEC&lt;t&gt;Pending&lt;lf&gt;03.06.2022&lt;t&gt;Biên lai điện tử XLQ&lt;t&gt;Examined&lt;lf&gt;06.09.2022&lt;t&gt;1157 Bổ sung giấy ủy quyền&lt;t&gt;&lt;lf&gt;28.09.2022&lt;t&gt;SC QĐ chấp nhận đơn hợp lệ&lt;t&gt;&lt;lf&gt;31.10.2023&lt;t&gt;SC TB cấp VBBH&lt;t&gt;</t>
  </si>
  <si>
    <t>1-2022-01100</t>
  </si>
  <si>
    <t>VN 1-2022-01100  22.07.2020</t>
  </si>
  <si>
    <t>VN 87575 | A | 25.07.2022</t>
  </si>
  <si>
    <t>PCT/IB2020/056875   22.07.2020</t>
  </si>
  <si>
    <t>IB WO/ 2021/014365   28.01.2021</t>
  </si>
  <si>
    <t>A61K 31/4188  (2006.01) | A61P 31/00  (2006.01) | A61P 35/00  (2006.01) | A61P 35/02  (2006.01) | C07D 498/16  (2006.01) | C07D 519/00  (2006.01)</t>
  </si>
  <si>
    <t>(VI) LUPIN LIMITED   : Kalpataru Inspire, 3rd Floor, Off Western Express Highway, Santacruz (East), Maharashtra Mumbai 400 055, India</t>
  </si>
  <si>
    <t>(VI) KAMBOJ, Rajender Kumar   : Lupin Research Park, Lupin Ltd., Survey No. 46 A / 47 A, Village Nande, Taluka Mulshi, Maharashtra, Pune 412115 , India | (VI) BANERJEE, Moloy   : Lupin Research Park, Lupin Ltd., Survey No. 46 A / 47 A, Village Nande, Taluka Mulshi, Maharashtra, Pune 412115 , India | (VI) RAMDAS, Vidya   : Lupin Research Park, Lupin Ltd., Survey No. 46 A / 47 A, Village Nande, Taluka Mulshi, Maharashtra, Pune 412115 , India | (VI) PALLE, Venkata P.   : Lupin Research Park, Lupin Ltd., Survey No. 46 A / 47 A, Village Nande, Taluka Mulshi, Maharashtra, Pune 412115 , India | (VI) KARCHE, Navnath Popat   : Lupin Research Park, Lupin Ltd., Survey No. 46 A / 47 A, Village Nande, Taluka Mulshi, Maharashtra, Pune 412115 , India | (VI) GUPTA, Nishant Ramnivasji   : Lupin Research Park, Lupin Ltd., Survey No. 46 A / 47 A, Village Nande, Taluka Mulshi, Maharashtra, Pune 412115 , India | (VI) JADHAV, Ganesh Rajaram   : Lupin Research Park, Lupin Ltd., Survey No. 46 A / 47 A, Village Nande, Taluka Mulshi, Maharashtra, Pune 412115 , India | (VI) VYAVAHARE, Vinod Popatrao   : Lupin Research Park, Lupin Ltd., Survey No. 46 A / 47 A, Village Nande, Taluka Mulshi, Maharashtra, Pune 412115 , India | (VI) DAS, Amit Kumar   : Lupin Research Park, Lupin Ltd., Survey No. 46 A / 47 A, Village Nande, Taluka Mulshi, Maharashtra, Pune 412115 , India | (VI) WALKE, Deepak Sahebrao   : Lupin Research Park, Lupin Ltd., Survey No. 46 A / 47 A, Village Nande, Taluka Mulshi, Maharashtra, Pune 412115 , India | (VI) KALHAPURE, Vaibhav Madhukar   : Lupin Research Park, Lupin Ltd., Survey No. 46 A / 47 A, Village Nande, Taluka Mulshi, Maharashtra, Pune 412115 , India | (VI) BHOSKAR, Smita Aditya   : Lupin Research Park, Lupin Ltd., Survey No. 46 A / 47 A, Village Nande, Taluka Mulshi, Maharashtra, Pune 412115 , India</t>
  </si>
  <si>
    <t>(VI) Hợp chất vòng lớn làm chất chủ vận STING và dược phẩm chứa hợp chất này</t>
  </si>
  <si>
    <t>(VI) Sáng chế đề cập đến hợp chất vòng lớn có công thức chung (I) hoặc (II) và dạng hỗ biến của chúng, chất đồng phân lập thể, muối dược dụng, hydrat, solvat và tiền dược chất của chúng, và hỗn hợp của chúng với thuốc thích hợp, quy trình tương ứng để tổng hợp và dược phẩm và sử dụng hợp chất được bộc lộ ở đây.</t>
  </si>
  <si>
    <t>22.07.2020&lt;t&gt;Filing&lt;t&gt;Filed&lt;lf&gt;22.02.2022&lt;t&gt;PCT National Phase Entry&lt;t&gt;PCT National Phase&lt;lf&gt;25.03.2022&lt;t&gt;SC TB dự định từ chối hình thức&lt;t&gt;Pending&lt;lf&gt;24.05.2022&lt;t&gt;1123 Trả lời thông báo kết quả thẩm định hình thức&lt;t&gt;Pending&lt;lf&gt;24.05.2022&lt;t&gt;Biên lai điện tử XLQ&lt;t&gt;Examined&lt;lf&gt;16.06.2022&lt;t&gt;SC QĐ chấp nhận đơn hợp lệ&lt;t&gt;Examined&lt;lf&gt;25.11.2022&lt;t&gt;1141 Yêu cầu thẩm định nội dung&lt;t&gt;&lt;lf&gt;25.11.2022&lt;t&gt;Biên lai điện tử XLQ&lt;t&gt;&lt;lf&gt;25.11.2024&lt;t&gt;SC TB dự định từ chối nội dung&lt;t&gt;&lt;lf&gt;19.12.2024&lt;t&gt;1143 Trả lời thông báo kết quả thẩm định nội dung&lt;t&gt;&lt;lf&gt;19.12.2024&lt;t&gt;1155 Bổ sung bản tóm tắt&lt;t&gt;&lt;lf&gt;19.12.2024&lt;t&gt;1156 Nộp bản mô tả&lt;t&gt;&lt;lf&gt;19.12.2024&lt;t&gt;Biên lai điện tử XLQ&lt;t&gt;&lt;lf&gt;27.02.2025&lt;t&gt;SC TB cấp VBBH&lt;t&gt;&lt;lf&gt;15.05.2025&lt;t&gt;1151 Lệ phí cấp bằng&lt;t&gt;</t>
  </si>
  <si>
    <t>1-2022-02570</t>
  </si>
  <si>
    <t>https://wipopublish.ipvietnam.gov.vn/wopublish-search/service/patents/application/VN1202202570/doc/VN1202202570_DRAWINGS_1_1-2022-02570</t>
  </si>
  <si>
    <t>VN 1-2022-02570  17.09.2020</t>
  </si>
  <si>
    <t>VN 88018 | A | 25.07.2022</t>
  </si>
  <si>
    <t>PCT/US2020/051316   17.09.2020</t>
  </si>
  <si>
    <t>IB WO/ 2021/061496   01.04.2021</t>
  </si>
  <si>
    <t>H04B 1/66  (2006.01) | H04N 11/02  (2006.01) | H04N 19/597  (2006.01) | H04N 7/12  (2006.01)</t>
  </si>
  <si>
    <t>(VI) Phương pháp giải mã, phương pháp mã hóa, thiết bị lập mã video, thiết bị mã hóa, và phương tiện đọc được bởi máy tính</t>
  </si>
  <si>
    <t>(VI) Sáng chế đề cập đến cơ chế lập mã video, cụ thể là đề cập đến phương pháp giải mã được thực hiện bởi bộ giải mã, thiết bị lập mã video, phương tiện đọc được bởi máy tính không nhất thời, và bộ giải mã. Cơ chế này bao gồm mã hóa hình ảnh được lập mã thành dòng bit. Thông điệp thông tin tăng cường bổ sung (Supplemental Enhancement Information, SEI) hiện thời bao gồm cờ biểu diễn các tham số bộ giải mã tham chiếu giả định (Hypothetical Reference Decoder, HRD) đơn vị giải mã (Decoding Unit, DU) (du_hrd_params_present_flag) cũng được mã hóa thành dòng bit. du_hrd_params_present_flag định rõ xem liệu các tham số HRD mức DU có trong dòng bit hay không. Tập hợp các thử nghiệm tương thích dòng bit được thực hiện trên dòng bit dựa vào thông điệp SEI hiện thời. Dòng bit được lưu trữ để truyền thông hướng về bộ giải mã.</t>
  </si>
  <si>
    <t>17.09.2020&lt;t&gt;Filing&lt;t&gt;Filed&lt;lf&gt;22.04.2022&lt;t&gt;PCT National Phase Entry&lt;t&gt;PCT National Phase&lt;lf&gt;22.04.2022&lt;t&gt;Biên lai điện tử XLQ&lt;t&gt;Pending&lt;lf&gt;02.06.2022&lt;t&gt;SC QĐ chấp nhận đơn hợp lệ&lt;t&gt;Examined&lt;lf&gt;30.08.2024&lt;t&gt;SC TB dự định từ chối nội dung&lt;t&gt;Examined&lt;lf&gt;12.11.2024&lt;t&gt;1143 Trả lời thông báo kết quả thẩm định nội dung&lt;t&gt;&lt;lf&gt;12.11.2024&lt;t&gt;1155 Bổ sung bản tóm tắt&lt;t&gt;&lt;lf&gt;12.11.2024&lt;t&gt;1156 Nộp bản mô tả&lt;t&gt;&lt;lf&gt;12.11.2024&lt;t&gt;Biên lai điện tử XLQ&lt;t&gt;&lt;lf&gt;31.03.2025&lt;t&gt;SC TB cấp VBBH&lt;t&gt;&lt;lf&gt;20.05.2025&lt;t&gt;1151 Lệ phí cấp bằng&lt;t&gt;</t>
  </si>
  <si>
    <t>1-2022-01266</t>
  </si>
  <si>
    <t>https://wipopublish.ipvietnam.gov.vn/wopublish-search/service/patents/application/VN1202201266/doc/VN1202201266_DRAWINGS_1_1-2022-01266</t>
  </si>
  <si>
    <t>VN 1-2022-01266  05.08.2019</t>
  </si>
  <si>
    <t>VN 87020 | A | 27.06.2022</t>
  </si>
  <si>
    <t>PCT/US2019/045061   05.08.2019</t>
  </si>
  <si>
    <t>IB WO/2021/025674   11.02.2021</t>
  </si>
  <si>
    <t>H04L 1/18  (2006.01) | H04W 28/04  (2006.01) | H04W 72/12  (2006.01) | H04W 72/14  (2006.01)</t>
  </si>
  <si>
    <t>(VI) SCHOBER, Karol   : Laurinniityntie 12 A1, 00440 Helsinki, Finland | (VI) ROSA, Claudio   : Kong Olafs Vej 27, 8920 Randers, Denmark | (VI) LUNTTILA, Timo   : Nokia Oyl, Karaportti 3, 02610 Espoo, Finland</t>
  </si>
  <si>
    <t>(VI) Phương pháp, bộ máy truyền thông và thiết bị người dùng</t>
  </si>
  <si>
    <t>(VI) Sáng chế đề xuất ít nhất là phương pháp và thiết bị để thực hiện nhận, bởi thiết bị mạng, thông tin bao gồm cấp phát đường lên nhiều khoảng thời gian truyền dẫn với các bit kiểm tra dư chu trình được xáo trộn bởi bộ định danh tạm thời mạng rađio; xác định, bởi thiết bị mạng của mạng truyền thông, tập con của các truyền dẫn dữ liệu của chùm các truyền dẫn dữ liệu trước đó sẽ được truyền lại bởi thiết bị mạng; và thực hiện bởi thiết bị mạng việc truyền lại tập con của các truyền dẫn dữ liệu sử dụng các tài nguyên được lập lịch của cấp phát đường lên. Ngoài ra, để thực hiện bước xác định, bởi nút mạng của mạng truyền thông, thông tin bao gồm cấp phát đường lên nhiều khoảng thời gian truyền dẫn với các bit kiểm tra dư chu trình được xáo trộn bởi bộ định danh tạm thời mạng rađio để định danh tập con của các truyền dẫn dữ liệu của chùm các truyền dẫn dữ liệu trước đó sẽ được truyền lại bởi thiết bị mạng; và gửi thông tin về phía thiết bị mạng để sử dụng trong việc truyền lại tập con của các truyền dẫn dữ liệu sử dụng các tài nguyên được lập lịch của cấp phát đường lên.</t>
  </si>
  <si>
    <t>05.08.2019&lt;t&gt;Filing&lt;t&gt;Filed&lt;lf&gt;28.02.2022&lt;t&gt;PCT National Phase Entry&lt;t&gt;PCT National Phase&lt;lf&gt;25.03.2022&lt;t&gt;SC TB dự định từ chối hình thức&lt;t&gt;Pending&lt;lf&gt;04.04.2022&lt;t&gt;1123 Trả lời thông báo kết quả thẩm định hình thức&lt;t&gt;Pending&lt;lf&gt;04.04.2022&lt;t&gt;Biên lai điện tử XLQ&lt;t&gt;Examined&lt;lf&gt;29.04.2022&lt;t&gt;SC QĐ chấp nhận đơn hợp lệ&lt;t&gt;Examined&lt;lf&gt;30.08.2024&lt;t&gt;SC TB dự định từ chối nội dung&lt;t&gt;&lt;lf&gt;29.11.2024&lt;t&gt;1143 Trả lời thông báo kết quả thẩm định nội dung&lt;t&gt;&lt;lf&gt;29.11.2024&lt;t&gt;1155 Bổ sung bản tóm tắt&lt;t&gt;&lt;lf&gt;29.11.2024&lt;t&gt;1156 Nộp bản mô tả&lt;t&gt;&lt;lf&gt;29.11.2024&lt;t&gt;Biên lai điện tử XLQ&lt;t&gt;&lt;lf&gt;06.12.2024&lt;t&gt;1101 NNĐ tự bổ sung sửa đổi đơn&lt;t&gt;&lt;lf&gt;06.12.2024&lt;t&gt;1155 Bổ sung bản tóm tắt&lt;t&gt;&lt;lf&gt;06.12.2024&lt;t&gt;1156 Nộp bản mô tả&lt;t&gt;&lt;lf&gt;06.12.2024&lt;t&gt;Biên lai điện tử XLQ&lt;t&gt;&lt;lf&gt;31.03.2025&lt;t&gt;SC TB cấp VBBH&lt;t&gt;</t>
  </si>
  <si>
    <t>1-2022-02780</t>
  </si>
  <si>
    <t>https://wipopublish.ipvietnam.gov.vn/wopublish-search/service/patents/application/VN1202202780/doc/VN1202202780_DRAWINGS_1_1-2022-02780</t>
  </si>
  <si>
    <t>VN 1-2022-02780  30.09.2019</t>
  </si>
  <si>
    <t>VN 88120 | A | 25.07.2022</t>
  </si>
  <si>
    <t>PCT/CN2019/109770   30.09.2019</t>
  </si>
  <si>
    <t>IB WO/ 2021/062841   08.04.2021</t>
  </si>
  <si>
    <t>H04L 1/00  (2006.01)</t>
  </si>
  <si>
    <t>(VI) LUO, Zhihu   : Huawei Administration Building, Bantian, Longgang District, Shenzhen, Guangdong 518129, China | (VI) JIN, Zhe   : Huawei Administration Building, Bantian, Longgang District, Shenzhen, Guangdong 518129, China | (VI) LI, Jun   : Huawei Administration Building, Bantian, Longgang District, Shenzhen, Guangdong 518129, China</t>
  </si>
  <si>
    <t>(VI) Phương pháp và thiết bị truyền thông, chip và phương tiện lưu trữ đọc được bằng máy tính</t>
  </si>
  <si>
    <t>(VI) Sáng chế đề cập đến phương pháp và thiết bị truyền thông, chip và vật ghi lưu trữ đọc được bằng máy tính. Phương pháp này bao gồm bước: Thiết bị đầu cuối nhận thông tin chỉ báo thứ nhất được gửi bởi thiết bị mạng. Thiết bị đầu cuối xác định chế độ truyền dẫn đích của N khối truyền tải (transport block, TB) dựa vào thông tin chỉ báo thứ nhất, trong đó chế độ truyền dẫn đích là chế độ truyền dẫn tuần tự hoặc chế độ truyền dẫn xen kẽ. Thiết bị đầu cuối nhận N TB từ thiết bị mạng dựa vào chế độ truyền dẫn đích. Theo phương pháp và thiết bị theo sáng chế này, thiết bị đầu cuối có thể nhận, dựa vào các chế độ truyền dẫn khác nhau, thông tin điều khiển đường xuống (downlink control information, DCI) và các TB mà được lập lịch bằng cách sử dụng DCI này.</t>
  </si>
  <si>
    <t>30.09.2019&lt;t&gt;Filing&lt;t&gt;Filed&lt;lf&gt;29.04.2022&lt;t&gt;PCT National Phase Entry&lt;t&gt;PCT National Phase&lt;lf&gt;29.04.2022&lt;t&gt;Biên lai điện tử XLQ&lt;t&gt;Pending&lt;lf&gt;09.06.2022&lt;t&gt;SC QĐ chấp nhận đơn hợp lệ&lt;t&gt;Examined&lt;lf&gt;29.08.2024&lt;t&gt;SC TB dự định từ chối nội dung&lt;t&gt;Examined&lt;lf&gt;19.11.2024&lt;t&gt;1143 Trả lời thông báo kết quả thẩm định nội dung&lt;t&gt;&lt;lf&gt;19.11.2024&lt;t&gt;1155 Bổ sung bản tóm tắt&lt;t&gt;&lt;lf&gt;19.11.2024&lt;t&gt;1156 Nộp bản mô tả&lt;t&gt;&lt;lf&gt;19.11.2024&lt;t&gt;Biên lai điện tử XLQ&lt;t&gt;&lt;lf&gt;03.02.2025&lt;t&gt;SC TB cấp VBBH&lt;t&gt;&lt;lf&gt;14.04.2025&lt;t&gt;1151 Lệ phí cấp bằng&lt;t&gt;</t>
  </si>
  <si>
    <t>1-2022-00734</t>
  </si>
  <si>
    <t>VN 1-2022-00734  09.07.2020</t>
  </si>
  <si>
    <t>VN 88471 | A | 25.08.2022</t>
  </si>
  <si>
    <t>PCT/US2020/041348   09.07.2020</t>
  </si>
  <si>
    <t>IB WO/ 2021/007402   14.01.2021</t>
  </si>
  <si>
    <t>A61K 47/64  (2006.01) | A61K 47/68  (2006.01) | A61P 35/00  (2006.01) | C07K 14/00  (2006.01)</t>
  </si>
  <si>
    <t>(VI) Cybrexa 3, Inc.   : 5 Science Park, 395 Winchester Avenue, New Haven, Connecticut 06511, United States of America</t>
  </si>
  <si>
    <t>(VI) MARSHALL, Daniel Richard   : 5 Science Park, 395 Winchester Avenue, New Haven, Connecticut 06511, United States of America | (VI) CSENGERY, Johanna Marie   : 5 Science Park, 395 Winchester Avenue, New Haven, Connecticut 06511, United States of America | (VI) VOLKMANN, Robert A.   : 135 Dogwood Lane, Mystic, Connecticut 06355, United States of America | (VI) MAGUIRE, Robert John   : 5 Science Park, 395 Winchester Avenue, New Haven, Connecticut 06511, United States of America</t>
  </si>
  <si>
    <t>(VI) Hợp chất peptit của chất hướng đích vi ống dùng làm chất trị liệu và chế phẩm dược chứa hợp chất này</t>
  </si>
  <si>
    <t>(VI) Sáng chế đề cập đến thể liên hợp peptit của chất hướng đích vi ống như các dẫn xuất maytansinoit mà hữu ích cho việc điều trị các bệnh như ung thư.</t>
  </si>
  <si>
    <t>09.07.2020&lt;t&gt;Filing&lt;t&gt;Filed&lt;lf&gt;07.02.2022&lt;t&gt;PCT National Phase Entry&lt;t&gt;PCT National Phase&lt;lf&gt;22.03.2022&lt;t&gt;1157 Bổ sung giấy ủy quyền&lt;t&gt;Pending&lt;lf&gt;15.04.2022&lt;t&gt;SC TB dự định từ chối hình thức&lt;t&gt;Pending&lt;lf&gt;07.06.2022&lt;t&gt;1123 Trả lời thông báo kết quả thẩm định hình thức&lt;t&gt;Examined&lt;lf&gt;07.06.2022&lt;t&gt;Biên lai điện tử XLQ&lt;t&gt;Examined&lt;lf&gt;11.07.2022&lt;t&gt;SC QĐ chấp nhận đơn hợp lệ&lt;t&gt;Examined&lt;lf&gt;23.12.2022&lt;t&gt;1141 Yêu cầu thẩm định nội dung&lt;t&gt;&lt;lf&gt;23.12.2022&lt;t&gt;Biên lai điện tử XLQ&lt;t&gt;&lt;lf&gt;29.02.2024&lt;t&gt;SC TB dự định từ chối nội dung&lt;t&gt;&lt;lf&gt;24.05.2024&lt;t&gt;1186 Yêu cầu gia hạn trả lời công văn&lt;t&gt;&lt;lf&gt;24.05.2024&lt;t&gt;Biên lai điện tử XLQ&lt;t&gt;&lt;lf&gt;26.08.2024&lt;t&gt;1143 Trả lời thông báo kết quả thẩm định nội dung&lt;t&gt;&lt;lf&gt;26.08.2024&lt;t&gt;1155 Bổ sung bản tóm tắt&lt;t&gt;&lt;lf&gt;26.08.2024&lt;t&gt;1156 Nộp bản mô tả&lt;t&gt;&lt;lf&gt;26.08.2024&lt;t&gt;Biên lai điện tử XLQ&lt;t&gt;&lt;lf&gt;09.10.2024&lt;t&gt;SC TB cấp VBBH&lt;t&gt;&lt;lf&gt;08.01.2025&lt;t&gt;1143 Trả lời thông báo kết quả thẩm định nội dung&lt;t&gt;&lt;lf&gt;08.01.2025&lt;t&gt;1155 Bổ sung bản tóm tắt&lt;t&gt;&lt;lf&gt;08.01.2025&lt;t&gt;1156 Nộp bản mô tả&lt;t&gt;&lt;lf&gt;08.01.2025&lt;t&gt;Biên lai điện tử XLQ&lt;t&gt;&lt;lf&gt;25.03.2025&lt;t&gt;SC TB cấp VBBH&lt;t&gt;&lt;lf&gt;11.04.2025&lt;t&gt;1151 Lệ phí cấp bằng&lt;t&gt;</t>
  </si>
  <si>
    <t>1-2022-01180</t>
  </si>
  <si>
    <t>https://wipopublish.ipvietnam.gov.vn/wopublish-search/service/patents/application/VN1202201180/doc/VN1202201180_DRAWINGS_1_1-2022-01180</t>
  </si>
  <si>
    <t>VN 1-2022-01180  27.07.2019</t>
  </si>
  <si>
    <t>VN 87583 | A | 25.07.2022</t>
  </si>
  <si>
    <t>PCT/US2019/043817   27.07.2019</t>
  </si>
  <si>
    <t>IB WO/ 2021/021095   04.02.2021</t>
  </si>
  <si>
    <t>B65D 41/34  (2006.01)</t>
  </si>
  <si>
    <t>(VI) THISCAP, INC.   : 286 Lake Drive, San Bruno, California 95123, United States of America</t>
  </si>
  <si>
    <t>(VI) MAGUIRE, Michael   : 6281 Mountford Dr., San Jose, California 95123, United States of America</t>
  </si>
  <si>
    <t>(VI) Nắp dùng cho bình chứa và phương pháp tạo ra nắp dùng cho bình chứa</t>
  </si>
  <si>
    <t>(VI) Sáng chế đề cập đến nắp dùng cho bình chứa được tạo ra sao cho nắp này có tấm trên cùng và thành bên tròn. Hai bên đối diện của thành bên tròn nối tròn với nhau, một chu vi của thành bên tròn nối với một bề mặt của tấm trên cùng tạo ra đầu đóng, và chu vi còn lại của thành bên tròn ở bên đối diện của đầu đóng tạo ra đầu mở. Các rãnh cắt nằm ở thành bên tròn. Các rãnh cắt tạo ra chi tiết vòng nằm ở đầu mở của nắp được tách rời khỏi thân chính của nắp bởi rãnh cắt thứ nhất và rãnh cắt thứ hai giữa đầu mở của thân chính và chi tiết vòng.</t>
  </si>
  <si>
    <t>27.07.2019&lt;t&gt;Filing&lt;t&gt;Filed&lt;lf&gt;24.02.2022&lt;t&gt;PCT National Phase Entry&lt;t&gt;PCT National Phase&lt;lf&gt;03.03.2022&lt;t&gt;1157 Bổ sung giấy ủy quyền&lt;t&gt;Pending&lt;lf&gt;14.03.2022&lt;t&gt;1152 Công văn liên quan đến lệ phí&lt;t&gt;Pending&lt;lf&gt;14.03.2022&lt;t&gt;Biên lai điện tử XLQ&lt;t&gt;Examined&lt;lf&gt;15.04.2022&lt;t&gt;SC TB dự định từ chối hình thức&lt;t&gt;Examined&lt;lf&gt;11.05.2022&lt;t&gt;1123 Trả lời thông báo kết quả thẩm định hình thức&lt;t&gt;Examined&lt;lf&gt;11.05.2022&lt;t&gt;Biên lai điện tử XLQ&lt;t&gt;&lt;lf&gt;16.06.2022&lt;t&gt;SC QĐ chấp nhận đơn hợp lệ&lt;t&gt;&lt;lf&gt;08.07.2022&lt;t&gt;1141 Yêu cầu thẩm định nội dung&lt;t&gt;&lt;lf&gt;25.01.2024&lt;t&gt;SC TB dự định từ chối nội dung&lt;t&gt;&lt;lf&gt;22.03.2024&lt;t&gt;1143 Trả lời thông báo kết quả thẩm định nội dung&lt;t&gt;&lt;lf&gt;22.03.2024&lt;t&gt;1155 Bổ sung bản tóm tắt&lt;t&gt;&lt;lf&gt;22.03.2024&lt;t&gt;1156 Nộp bản mô tả&lt;t&gt;&lt;lf&gt;25.11.2024&lt;t&gt;SC TB dự định từ chối nội dung&lt;t&gt;&lt;lf&gt;07.02.2025&lt;t&gt;1143 Trả lời thông báo kết quả thẩm định nội dung&lt;t&gt;&lt;lf&gt;07.02.2025&lt;t&gt;1155 Bổ sung bản tóm tắt&lt;t&gt;&lt;lf&gt;07.02.2025&lt;t&gt;1156 Nộp bản mô tả&lt;t&gt;&lt;lf&gt;07.02.2025&lt;t&gt;Biên lai điện tử XLQ&lt;t&gt;&lt;lf&gt;25.03.2025&lt;t&gt;SC TB cấp VBBH&lt;t&gt;</t>
  </si>
  <si>
    <t>1-2022-06590</t>
  </si>
  <si>
    <t>https://wipopublish.ipvietnam.gov.vn/wopublish-search/service/patents/application/VN1202206590/doc/VN1202206590_DRAWINGS_1_1-2022-06590</t>
  </si>
  <si>
    <t>VN 1-2022-06590  11.03.2021</t>
  </si>
  <si>
    <t>VN 93413 | A | 27.03.2023</t>
  </si>
  <si>
    <t>PCT/IN2021/050240   11.03.2021</t>
  </si>
  <si>
    <t>IB WO/ 2021/181419   16.09.2021</t>
  </si>
  <si>
    <t>IN 202041010873 | 13.03.2020</t>
  </si>
  <si>
    <t>B05D 1/28  (2006.01) | B05D 5/02  (2006.01)</t>
  </si>
  <si>
    <t>(VI) K H EXPORTS INDIA PRIVATE LIMITED   : 4/74, V O C Street, Senneerkuppam, Poonamallee, Tamil Nadu, Chennai 600056, India</t>
  </si>
  <si>
    <t>(VI) MAMAT, Omer Suat   : 4/74, V O C Street, Senneerkuppam, Poonamallee, Tamil Nadu, Chennai 600056, India</t>
  </si>
  <si>
    <t>(VI) Phương pháp nhuộm viền/sơn viền cho lớp vật liệu da</t>
  </si>
  <si>
    <t>(VI) Sáng chế đề cập đến quy trình sơn viền da. Cụ thể hơn, sáng chế đề cập đến quy trình (200) trong đó sơn viền dạng lỏng được chuyển đổi thành màng kết dính màu dạng rắn (205). Cụ thể hơn, sáng chế đề cập đến quy trình trong đó sơn viền dạng lỏng được chuyển đổi thành màng kết dính màu dạng rắn trên màng trong suốt (205), và chuyển (207) từ giấy trong suốt đến các viền của vật liệu nền. Hơn nữa, quy trình theo sáng chế đề xuất sơn viền dạng lỏng được chuyển đến viền lớp nền cho một hoặc nhiều ứng dụng.</t>
  </si>
  <si>
    <t>11.03.2021&lt;t&gt;Filing&lt;t&gt;Filed&lt;lf&gt;12.10.2022&lt;t&gt;PCT National Phase Entry&lt;t&gt;PCT National Phase&lt;lf&gt;13.12.2022&lt;t&gt;1157 Bổ sung giấy ủy quyền&lt;t&gt;Pending&lt;lf&gt;20.02.2023&lt;t&gt;SC QĐ chấp nhận đơn hợp lệ&lt;t&gt;Examined&lt;lf&gt;11.09.2023&lt;t&gt;1141 Yêu cầu thẩm định nội dung&lt;t&gt;&lt;lf&gt;11.09.2023&lt;t&gt;Biên lai điện tử XLQ&lt;t&gt;&lt;lf&gt;17.03.2025&lt;t&gt;1101 NNĐ tự bổ sung sửa đổi đơn&lt;t&gt;&lt;lf&gt;17.03.2025&lt;t&gt;1155 Bổ sung bản tóm tắt&lt;t&gt;&lt;lf&gt;17.03.2025&lt;t&gt;1156 Nộp bản mô tả&lt;t&gt;&lt;lf&gt;17.03.2025&lt;t&gt;Biên lai điện tử XLQ&lt;t&gt;&lt;lf&gt;18.04.2025&lt;t&gt;SC TB cấp VBBH&lt;t&gt;</t>
  </si>
  <si>
    <t>1-2022-00117</t>
  </si>
  <si>
    <t>https://wipopublish.ipvietnam.gov.vn/wopublish-search/service/patents/application/VN1202200117/doc/VN1202200117_DRAWINGS_1_1-2022-00117</t>
  </si>
  <si>
    <t>VN 1-2022-00117  15.06.2020</t>
  </si>
  <si>
    <t>VN 88418 | A | 25.08.2022</t>
  </si>
  <si>
    <t>PCT/IB2020/055561   15.06.2020</t>
  </si>
  <si>
    <t>IB WO/ 2020/250204   17.12.2020</t>
  </si>
  <si>
    <t>KR 10-2019-0070048 | 13.06.2019</t>
  </si>
  <si>
    <t>A61K 39/00  (2006.01) | A61P 35/00  (2006.01) | C07K 16/18  (2006.01) | G01N 33/574  (2006.01)</t>
  </si>
  <si>
    <t>(VI) PRESTIGE BIOPHARMA PTE. LTD.   : 2 Science Park Drive, #04-13/14 Ascent Tower B, Singapore Science Park, Singapore 118222, Singapore</t>
  </si>
  <si>
    <t>(VI) KOH, Sang Seok   : 207-502, Daebang Noble Land 2-cha, 11, Myeongjigukje 5-ro, Gangseo-gu, Busan 46772, Republic of Korea | (VI) KANG, Min Kyung   : 303-701, Hwamyeong Lotte Castle Kaiser, 166, Geumgok-daero, Buk-gu, Busan 46539, Republic of Korea | (VI) PARK, So Yeon   : Halland Link #01-54 Singapore 275764, Singapore</t>
  </si>
  <si>
    <t>(VI) Kháng thể gắn kết đặc hiệu với protein chứa đoạn lặp lại chuỗi xoắn ba colagen-1 (CTHRC1), và polynucleotit, vectơ biểu hiện, tế bào chủ, dược phẩm, phương pháp phát hiện protein CTHRC1 và kit chứa kháng thể này</t>
  </si>
  <si>
    <t>(VI) Sáng chế đề cập đến kháng thể gắn kết với CTHRC1, polynucleotit mã hóa kháng thể này và dược phẩm chứa kháng thể này.</t>
  </si>
  <si>
    <t>15.06.2020&lt;t&gt;Filing&lt;t&gt;Filed&lt;lf&gt;07.01.2022&lt;t&gt;PCT National Phase Entry&lt;t&gt;PCT National Phase&lt;lf&gt;16.02.2022&lt;t&gt;SC TB dự định từ chối hình thức&lt;t&gt;Pending&lt;lf&gt;17.06.2022&lt;t&gt;1123 Trả lời thông báo kết quả thẩm định hình thức&lt;t&gt;Pending&lt;lf&gt;17.06.2022&lt;t&gt;Biên lai điện tử XLQ&lt;t&gt;Examined&lt;lf&gt;11.07.2022&lt;t&gt;SC QĐ chấp nhận đơn hợp lệ&lt;t&gt;Examined&lt;lf&gt;08.12.2022&lt;t&gt;1141 Yêu cầu thẩm định nội dung&lt;t&gt;Examined&lt;lf&gt;08.12.2022&lt;t&gt;Biên lai điện tử XLQ&lt;t&gt;&lt;lf&gt;29.02.2024&lt;t&gt;SC TB dự định từ chối nội dung&lt;t&gt;&lt;lf&gt;29.05.2024&lt;t&gt;1143 Trả lời thông báo kết quả thẩm định nội dung&lt;t&gt;&lt;lf&gt;28.06.2024&lt;t&gt;1101 NNĐ tự bổ sung sửa đổi đơn&lt;t&gt;&lt;lf&gt;28.06.2024&lt;t&gt;1155 Bổ sung bản tóm tắt&lt;t&gt;&lt;lf&gt;28.06.2024&lt;t&gt;1156 Nộp bản mô tả&lt;t&gt;&lt;lf&gt;28.06.2024&lt;t&gt;Biên lai điện tử XLQ&lt;t&gt;&lt;lf&gt;25.10.2024&lt;t&gt;SC TB dự định từ chối nội dung&lt;t&gt;&lt;lf&gt;22.01.2025&lt;t&gt;1143 Trả lời thông báo kết quả thẩm định nội dung&lt;t&gt;&lt;lf&gt;22.01.2025&lt;t&gt;1155 Bổ sung bản tóm tắt&lt;t&gt;&lt;lf&gt;22.01.2025&lt;t&gt;1156 Nộp bản mô tả&lt;t&gt;&lt;lf&gt;22.01.2025&lt;t&gt;Biên lai điện tử XLQ&lt;t&gt;&lt;lf&gt;31.03.2025&lt;t&gt;SC TB cấp VBBH&lt;t&gt;&lt;lf&gt;29.04.2025&lt;t&gt;1151 Lệ phí cấp bằng&lt;t&gt;</t>
  </si>
  <si>
    <t>1-2022-03016</t>
  </si>
  <si>
    <t>VN 1-2022-03016  14.10.2020</t>
  </si>
  <si>
    <t>VN 92920 | A | 27.02.2023</t>
  </si>
  <si>
    <t>PCT/US2020/055547   14.10.2020</t>
  </si>
  <si>
    <t>IB WO/ 2021/076602   22.04.2021</t>
  </si>
  <si>
    <t>A61K 31/437  (2006.01) | A61P 35/00  (2006.01) | C07D 471/04  (2006.01)</t>
  </si>
  <si>
    <t>(VI) QI, Chao   : 1801 Augustine Cut-Off, Wilmington, Delaware 19803, United States of America | (VI) ZHAO, Peng   : 1801 Augustine Cut-Off, Wilmington, Delaware 19803, United States of America | (VI) VECHORKIN, Oleg   : 1801 Augustine Cut-Off, Wilmington, Delaware 19803, United States of America | (VI) WANG, Anlai   : 1801 Augustine Cut-Off, Wilmington, Delaware 19803, United States of America | (VI) ZHANG, Ke   : 1801 Augustine Cut-Off, Wilmington, Delaware 19803, United States of America | (VI) YAO, Wenqing   : 1801 Augustine Cut-Off, Wilmington, Delaware 19803, United States of America | (VI) XU, Yao   : 1801 Augustine Cut-Off, Wilmington, Delaware 19803, United States of America | (VI) NGUYEN, Minh   : 1801 Augustine Cut-Off, Wilmington, Delaware 19803, United States of America | (VI) WITTEN, Michael   : 1801 Augustine Cut-Off, Wilmington, Delaware 19803, United States of America | (VI) YE, Hai FEN   : 1801 Augustine Cut-Off, Wilmington, Delaware 19803, United States of America</t>
  </si>
  <si>
    <t>(VI) Hợp chất dị vòng hai vòng dùng làm chất ức chế FGFR, chế phẩm dược bao gồm chúng và phương pháp in vitro ức chế enzym FGFR3</t>
  </si>
  <si>
    <t>(VI) Sáng chế đề cập đến các dị vòng hai vòng, và chế phẩm dược chứa dị vòng này, là chất ức chế của enzym FGFR và hữu dụng trong việc điều trị các bệnh liên quan đến FGFR chẳng hạn ung thư. Công thức (I).</t>
  </si>
  <si>
    <t>14.10.2020&lt;t&gt;Filing&lt;t&gt;Filed&lt;lf&gt;12.05.2022&lt;t&gt;PCT National Phase Entry&lt;t&gt;PCT National Phase&lt;lf&gt;12.05.2022&lt;t&gt;Biên lai điện tử XLQ&lt;t&gt;Pending&lt;lf&gt;17.06.2022&lt;t&gt;1157 Bổ sung giấy ủy quyền&lt;t&gt;Pending&lt;lf&gt;08.07.2022&lt;t&gt;SC TB dự định từ chối hình thức&lt;t&gt;Pending&lt;lf&gt;31.08.2022&lt;t&gt;1186 Yêu cầu gia hạn trả lời công văn&lt;t&gt;Examined&lt;lf&gt;31.08.2022&lt;t&gt;Biên lai điện tử XLQ&lt;t&gt;Examined&lt;lf&gt;31.10.2022&lt;t&gt;1123 Trả lời thông báo kết quả thẩm định hình thức&lt;t&gt;&lt;lf&gt;31.10.2022&lt;t&gt;Biên lai điện tử XLQ&lt;t&gt;&lt;lf&gt;18.11.2022&lt;t&gt;SC TB dự định từ chối hình thức&lt;t&gt;&lt;lf&gt;25.11.2022&lt;t&gt;1123 Trả lời thông báo kết quả thẩm định hình thức&lt;t&gt;&lt;lf&gt;25.11.2022&lt;t&gt;Biên lai điện tử XLQ&lt;t&gt;&lt;lf&gt;30.12.2022&lt;t&gt;SC QĐ chấp nhận đơn hợp lệ&lt;t&gt;&lt;lf&gt;11.04.2023&lt;t&gt;1141 Yêu cầu thẩm định nội dung&lt;t&gt;&lt;lf&gt;11.04.2023&lt;t&gt;Biên lai điện tử XLQ&lt;t&gt;&lt;lf&gt;27.05.2024&lt;t&gt;SC TB dự định từ chối nội dung&lt;t&gt;&lt;lf&gt;22.08.2024&lt;t&gt;1186 Yêu cầu gia hạn trả lời công văn&lt;t&gt;&lt;lf&gt;22.08.2024&lt;t&gt;Biên lai điện tử XLQ&lt;t&gt;&lt;lf&gt;27.11.2024&lt;t&gt;1143 Trả lời thông báo kết quả thẩm định nội dung&lt;t&gt;&lt;lf&gt;27.11.2024&lt;t&gt;1155 Bổ sung bản tóm tắt&lt;t&gt;&lt;lf&gt;27.11.2024&lt;t&gt;1156 Nộp bản mô tả&lt;t&gt;&lt;lf&gt;27.11.2024&lt;t&gt;Biên lai điện tử XLQ&lt;t&gt;&lt;lf&gt;24.01.2025&lt;t&gt;SC TB cấp VBBH&lt;t&gt;&lt;lf&gt;08.04.2025&lt;t&gt;1151 Lệ phí cấp bằng&lt;t&gt;</t>
  </si>
  <si>
    <t>1-2022-00085</t>
  </si>
  <si>
    <t>https://wipopublish.ipvietnam.gov.vn/wopublish-search/service/patents/application/VN1202200085/doc/VN1202200085_DRAWINGS_1_1-2022-00085</t>
  </si>
  <si>
    <t>VN 1-2022-00085  10.06.2020</t>
  </si>
  <si>
    <t>VN 85033 | A | 25.03.2022</t>
  </si>
  <si>
    <t>PCT/KR2020/007530   10.06.2020</t>
  </si>
  <si>
    <t>IB WO/2020/251260   17.12.2020</t>
  </si>
  <si>
    <t>KR 10-2019-0068630 | 11.06.2019</t>
  </si>
  <si>
    <t>H04N 19/11  (2006.01) | H04N 19/119  (2006.01) | H04N 19/132  (2006.01) | H04N 19/593  (2006.01) | H04N 19/70  (2006.01)</t>
  </si>
  <si>
    <t>(VI) Phương pháp giải mã tín hiệu viđeo, thiết bị giải mã tín hiệu viđeo, thiết bị mã hóa tín hiệu viđeo, và phương tiện đọc được bằng máy tính không tạm thời</t>
  </si>
  <si>
    <t>(VI) Sáng chế đề xuất phương pháp và thiết bị xử lý tín hiệu viđeo và, cụ thể hơn là, bao gồm các bước: phân tích cú pháp, từ dòng bit, thông tin cho phép điều biến mã xung delta dựa trên khối (block-based delta pulse code modulation, BDPCM) cho biết liệu BDPCM đã được cho phép hay không; khi thông tin cho phép BDPCM chỉ ra rằng BDPCM đã được cho phép, thì chiều rộng của khối hiện tại nhỏ hơn hoặc bằng giá trị thứ nhất, và chiều cao của khối hiện tại nhỏ hơn hoặc bằng giá trị thứ hai, phân tích cú pháp, từ dòng bit, thông tin BDPCM nội ảnh cho biết liệu BDPCM có được áp dụng cho khối hiện tại hay không; khi thông tin BDPCM nội ảnh chỉ ra rằng BDPCM sẽ được áp dụng cho khối hiện tại, thì phân tích cú pháp, từ dòng bit, thông tin hướng BDPCM nội ảnh liên quan đến khối hiện tại; và tái tạo khối hiện tại trên cơ sở thông tin hướng BDPCM nội ảnh. Ngoài ra, sáng chế còn đề xuất vật ghi đọc được bằng máy tính không khả biến.</t>
  </si>
  <si>
    <t>10.06.2020&lt;t&gt;Filing&lt;t&gt;Filed&lt;lf&gt;06.01.2022&lt;t&gt;PCT National Phase Entry&lt;t&gt;PCT National Phase&lt;lf&gt;17.02.2022&lt;t&gt;SC QĐ chấp nhận đơn hợp lệ&lt;t&gt;Pending&lt;lf&gt;20.07.2022&lt;t&gt;1111 CĐ Yêu cầu ghi nhận việc chuyển giao đơn&lt;t&gt;977&lt;lf&gt;20.07.2022&lt;t&gt;997 Biên lai điện tử PS&lt;t&gt;Examined&lt;lf&gt;03.10.2022&lt;t&gt;TB ghi nhận chuyển giao đơn: CĐ1-2022-00619&lt;t&gt;Examined&lt;lf&gt;09.09.2024&lt;t&gt;SC TB dự định từ chối nội dung&lt;t&gt;&lt;lf&gt;09.12.2024&lt;t&gt;1143 Trả lời thông báo kết quả thẩm định nội dung&lt;t&gt;&lt;lf&gt;09.12.2024&lt;t&gt;1155 Bổ sung bản tóm tắt&lt;t&gt;&lt;lf&gt;09.12.2024&lt;t&gt;1156 Nộp bản mô tả&lt;t&gt;&lt;lf&gt;25.03.2025&lt;t&gt;SC TB cấp VBBH&lt;t&gt;</t>
  </si>
  <si>
    <t>1-2021-08154</t>
  </si>
  <si>
    <t>https://wipopublish.ipvietnam.gov.vn/wopublish-search/service/patents/application/VN1202108154/doc/VN1202108154_DRAWINGS_1_1-2021-08154</t>
  </si>
  <si>
    <t>VN 1-2021-08154  21.05.2020</t>
  </si>
  <si>
    <t>VN 87414 | A | 25.07.2022</t>
  </si>
  <si>
    <t>PCT/US2020/033983   21.05.2020</t>
  </si>
  <si>
    <t>IB WO/ 2020/237042   26.11.2020</t>
  </si>
  <si>
    <t>US 62/851,915 | 23.05.2019</t>
  </si>
  <si>
    <t>A61K 9/127  (2006.01) | A61K 9/16  (2006.01) | A61P 35/00  (2006.01)</t>
  </si>
  <si>
    <t>(VI) BOARD OF REGENTS, THE UNIVERSITY OF TEXAS SYSTEM   : 210 West 7th Street Austin, TX 78701, United States of America</t>
  </si>
  <si>
    <t>(VI) PHILLIPS, William T.   : c/o Office of Technology Commercialization, 8403 Floyd Curl Dr, MS 7746, San Antonio, Texas 78229, United States of America | (VI) BITAR, Ryan   : c/o Office of Technology Commercialization, 8403 Floyd Curl Dr, MS 7746, San Antonio, Texas 78229, United States of America</t>
  </si>
  <si>
    <t>(VI) Phương pháp sản xuất vi cầu alginat chứa liposom, vi cầu alginat chứa liposom và vi cầu alginat chứa liposom nhiệt trị liệu</t>
  </si>
  <si>
    <t>(VI) Sáng chế đề cập đến phương pháp sản xuất vi cầu alginat và vi cầu alginat chứa liposom bao nang nhiều loại chất hữu ích. Các chất cần lưu ý có thể được bao nang trong liposom và được nạp vào các vi cầu alginat bao gồm tác nhân xạ trị (ví dụ, rê-ni-188), chất đánh dấu đồng vị phóng xạ (ví dụ, techneti-99m), tác nhân hóa trị (doxorubicin), hạt từ tính (ví dụ, hạt nano sắt 10 m), và vật liệu mờ bức xạ (ví dụ, chất cản quang chứa iot).</t>
  </si>
  <si>
    <t>Tài liệu được đối chứngTài liệu tham khảoDanh mụcYêu cầu bảo hộLoại tài liệu đối chứng  12021-11-16 Các tài liệu tình trạng kỹ thuật được trích dẫn trong Báo cáo thẩm định sơ bộ quốc tế cho đơn quốc tế số PCT/US2020/033983 Notification and ReportSáng chế</t>
  </si>
  <si>
    <t>21.05.2020&lt;t&gt;Filing&lt;t&gt;Filed&lt;lf&gt;17.12.2021&lt;t&gt;PCT National Phase Entry&lt;t&gt;PCT National Phase&lt;lf&gt;08.03.2022&lt;t&gt;1157 Bổ sung giấy ủy quyền&lt;t&gt;Pending&lt;lf&gt;30.03.2022&lt;t&gt;SC TB dự định từ chối hình thức&lt;t&gt;Pending&lt;lf&gt;30.05.2022&lt;t&gt;1123 Trả lời thông báo kết quả thẩm định hình thức&lt;t&gt;Examined&lt;lf&gt;30.05.2022&lt;t&gt;Biên lai điện tử XLQ&lt;t&gt;Examined&lt;lf&gt;20.06.2022&lt;t&gt;SC QĐ chấp nhận đơn hợp lệ&lt;t&gt;&lt;lf&gt;09.09.2022&lt;t&gt;1141 Yêu cầu thẩm định nội dung&lt;t&gt;&lt;lf&gt;09.09.2022&lt;t&gt;Biên lai điện tử XLQ&lt;t&gt;&lt;lf&gt;26.04.2024&lt;t&gt;SC TB dự định từ chối nội dung&lt;t&gt;&lt;lf&gt;26.07.2024&lt;t&gt;1143 Trả lời thông báo kết quả thẩm định nội dung&lt;t&gt;&lt;lf&gt;26.07.2024&lt;t&gt;Biên lai điện tử XLQ&lt;t&gt;&lt;lf&gt;15.08.2024&lt;t&gt;1101 NNĐ tự bổ sung sửa đổi đơn&lt;t&gt;&lt;lf&gt;15.08.2024&lt;t&gt;1155 Bổ sung bản tóm tắt&lt;t&gt;&lt;lf&gt;15.08.2024&lt;t&gt;1156 Nộp bản mô tả&lt;t&gt;&lt;lf&gt;15.08.2024&lt;t&gt;Biên lai điện tử XLQ&lt;t&gt;&lt;lf&gt;30.08.2024&lt;t&gt;SC TB cấp VBBH&lt;t&gt;&lt;lf&gt;28.11.2024&lt;t&gt;1186 Yêu cầu gia hạn trả lời công văn&lt;t&gt;&lt;lf&gt;28.11.2024&lt;t&gt;Biên lai điện tử XLQ&lt;t&gt;&lt;lf&gt;25.02.2025&lt;t&gt;1145 Yêu cầu tách đơn&lt;t&gt;&lt;lf&gt;25.02.2025&lt;t&gt;1151 Lệ phí cấp bằng&lt;t&gt;&lt;lf&gt;25.02.2025&lt;t&gt;Biên lai điện tử XLQ&lt;t&gt;</t>
  </si>
  <si>
    <t>1-2022-02340</t>
  </si>
  <si>
    <t>https://wipopublish.ipvietnam.gov.vn/wopublish-search/service/patents/application/VN1202202340/doc/VN1202202340_DRAWINGS_1_1-2022-02340</t>
  </si>
  <si>
    <t>VN 1-2022-02340  27.09.2019</t>
  </si>
  <si>
    <t>VN 87208 | A | 27.06.2022</t>
  </si>
  <si>
    <t>PCT/CN2019/108437   27.09.2019</t>
  </si>
  <si>
    <t>IB WO/2021/056388   01.04.2021</t>
  </si>
  <si>
    <t>H04W 74/08  (2006.01)</t>
  </si>
  <si>
    <t>(VI) TURTINEN, Samuli   : Salongintie 15, 91100 Ii, Finland | (VI) WU, Chunli   : No. 1 Wangjing East Road, Chaoyang District, Beijing 100102, China</t>
  </si>
  <si>
    <t>(VI) Thiết bị truyền thông</t>
  </si>
  <si>
    <t>(VI) Sáng chế đề cập đến thiết bị bao gồm các phương tiện để sử dụng kiểu truy cập ngẫu nhiên thứ nhất trong thủ tục truy cập ngẫu nhiên; và để đáp lại việc xác định rằng số lần thử truy cập ngẫu nhiên không thành công đã đạt đến ngưỡng bằng cách sử dụng kiểu truy cập ngẫu nhiên thứ nhất, xác định xem liệu có chuyển đổi để sử dụng kiểu truy cập ngẫu nhiên thứ hai khác với kiểu truy cập ngẫu nhiên thứ nhất hay không.</t>
  </si>
  <si>
    <t>27.09.2019&lt;t&gt;Filing&lt;t&gt;Filed&lt;lf&gt;14.04.2022&lt;t&gt;PCT National Phase Entry&lt;t&gt;PCT National Phase&lt;lf&gt;14.04.2022&lt;t&gt;Biên lai điện tử XLQ&lt;t&gt;Pending&lt;lf&gt;12.05.2022&lt;t&gt;SC QĐ chấp nhận đơn hợp lệ&lt;t&gt;Examined&lt;lf&gt;30.08.2024&lt;t&gt;SC TB dự định từ chối nội dung&lt;t&gt;Examined&lt;lf&gt;18.10.2024&lt;t&gt;1143 Trả lời thông báo kết quả thẩm định nội dung&lt;t&gt;&lt;lf&gt;18.10.2024&lt;t&gt;1155 Bổ sung bản tóm tắt&lt;t&gt;&lt;lf&gt;18.10.2024&lt;t&gt;1156 Nộp bản mô tả&lt;t&gt;&lt;lf&gt;31.12.2024&lt;t&gt;SC TB cấp VBBH&lt;t&gt;&lt;lf&gt;03.02.2025&lt;t&gt;1151 Lệ phí cấp bằng&lt;t&gt;</t>
  </si>
  <si>
    <t>1-2022-01099</t>
  </si>
  <si>
    <t>https://wipopublish.ipvietnam.gov.vn/wopublish-search/service/patents/application/VN1202201099/doc/VN1202201099_DRAWINGS_1_1-2022-01099</t>
  </si>
  <si>
    <t>VN 1-2022-01099  20.07.2020</t>
  </si>
  <si>
    <t>VN 86443 | A | 25.05.2022</t>
  </si>
  <si>
    <t>PCT/JP2020/028083   20.07.2020</t>
  </si>
  <si>
    <t>IB WO/ 2021/039204   04.03.2021</t>
  </si>
  <si>
    <t>JP 2019-153968 | 26.08.2019</t>
  </si>
  <si>
    <t>G03G 15/02  (2006.01)</t>
  </si>
  <si>
    <t>(VI) OURA Kosuke   : c/o NOK Corporation, 4-3-1, Tsujidoshinmachi, Fujisawa-shi, Kanagawa 2510042, Japan | (VI) SUZUKI Shogo   : c/o NOK Corporation, 4-3-1, Tsujidoshinmachi, Fujisawa-shi, Kanagawa 2510042, Japan | (VI) SASAKI Kenji   : c/o NOK Corporation, 4-3-1, Tsujidoshinmachi, Fujisawa-shi, Kanagawa 2510042, Japan | (VI) FUKUOKA Satoshi   : c/o NOK Corporation, 4-3-1, Tsujidoshinmachi, Fujisawa-shi, Kanagawa 2510042, Japan</t>
  </si>
  <si>
    <t>(VI) TRỤC IN SẠC ĐIỆN</t>
  </si>
  <si>
    <t>(VI) Sáng chế đề cập đến trục in sạc điện bao gồm bộ phận lõi, vật liệu nền cao su được bố trí bao quanh bộ phận lõi và lớp bề mặt được bố trí bao quanh vật liệu nền cao su. Trị số trung bình của các chiều cao các đường viền của các phần nhô trên bề mặt của lớp bề mặt đối với bề mặt dạng hình trụ trung bình thu được bằng cách lấy trung bình cộng độ không đều bề mặt của lớp bề mặt là bằng hoặc lớn hơn 0,8 micromet và bằng hoặc nhỏ hơn 2,1 micromet. Trị số trung bình của các khoảng cách ở giữa các đỉnh của các phần nhô trên bề mặt của lớp bề mặt là bằng hoặc lớn hơn 6,6 micromet và bằng hoặc nhỏ hơn 11,5 micromet.</t>
  </si>
  <si>
    <t>20.07.2020&lt;t&gt;Filing&lt;t&gt;Filed&lt;lf&gt;22.02.2022&lt;t&gt;PCT National Phase Entry&lt;t&gt;PCT National Phase&lt;lf&gt;08.04.2022&lt;t&gt;SC QĐ chấp nhận đơn hợp lệ&lt;t&gt;Pending&lt;lf&gt;29.12.2023&lt;t&gt;SC TB dự định từ chối nội dung&lt;t&gt;Examined&lt;lf&gt;07.02.2024&lt;t&gt;1143 Trả lời thông báo kết quả thẩm định nội dung&lt;t&gt;Examined&lt;lf&gt;07.02.2024&lt;t&gt;1155 Bổ sung bản tóm tắt&lt;t&gt;&lt;lf&gt;07.02.2024&lt;t&gt;1156 Nộp bản mô tả&lt;t&gt;&lt;lf&gt;07.02.2024&lt;t&gt;Biên lai điện tử XLQ&lt;t&gt;&lt;lf&gt;03.02.2025&lt;t&gt;SC TB cấp VBBH&lt;t&gt;&lt;lf&gt;10.04.2025&lt;t&gt;1151 Lệ phí cấp bằng&lt;t&gt;</t>
  </si>
  <si>
    <t>1-2021-07772</t>
  </si>
  <si>
    <t>https://wipopublish.ipvietnam.gov.vn/wopublish-search/service/patents/application/VN1202107772/doc/VN1202107772_DRAWINGS_1_1-2021-07772</t>
  </si>
  <si>
    <t>VN 1-2021-07772  17.06.2020</t>
  </si>
  <si>
    <t>VN 84881 | A | 25.03.2022</t>
  </si>
  <si>
    <t>PCT/KR2020/007842   17.06.2020</t>
  </si>
  <si>
    <t>IB WO/2020/256405   24.12.2020</t>
  </si>
  <si>
    <t>H04N 19/105  (2006.01) | H04N 19/109  (2006.01) | H04N 19/176  (2006.01) | H04N 19/513  (2006.01) | H04N 19/70  (2006.01)</t>
  </si>
  <si>
    <t>(VI) ELECTRONICS AND TELECOMMUNICATIONS RESEARCH INSTITUTE   : 218, Gajeong-ro, Yuseong-gu, Daejeon 34129, Republic of Korea</t>
  </si>
  <si>
    <t>(VI) KANG, Jung Won   : 303-303, 362, Jijok-ro, Yuseong-gu, Daejeon 34076, Republic of Korea | (VI) LEE, Ha Hyun   : #402, 34-8, Dongil-ro 102-gil, Jungnang-gu, Seoul 02142, Republic of Korea | (VI) LIM, Sung Chang   : 202-1801, 523, Doandong-ro, Yuseong-gu, Daejeon 34189, Republic of Korea | (VI) LEE, Jin Ho   : 102-1904, 124, Jijokdong-ro, Yuseong-gu, Daejeon 34075, Republic of Korea | (VI) KIM, Hui Yong   : 810-201, 34, Eungubinam-ro, Yuseong-gu, Daejeon 34090, Republic of Korea</t>
  </si>
  <si>
    <t>(VI) Phương pháp mã hóa/giải mã hình ảnh và phương tiện ghi đọc được bằng máy tính không tạm thời</t>
  </si>
  <si>
    <t>(VI) Sáng chế đề cập đến phương pháp và thiết bị mã hóa/giải mã hình ảnh. Phương pháp giải mã hình ảnh gồm bước thu thông tin chế độ dự đoán của khối hiện thời từ dòng bit, giải mã chế độ dự đoán bản sao khối nội ảnh của khối hiện thời sử dụng thông tin chế độ dự đoán của khối hiện thời, và tái dựng khối hiện thời dựa trên chế độ dự đoán bản sao khối nội ảnh. Chế độ dự đoán bản sao khối nội ảnh là ít nhất một trong số các chế độ bỏ qua dựa trên bản sao khối, chế độ hợp nhất dựa trên bản sao khối hoặc chế độ AMVP dựa trên bản sao khối.</t>
  </si>
  <si>
    <t>17.06.2020&lt;t&gt;Filing&lt;t&gt;Filed&lt;lf&gt;02.12.2021&lt;t&gt;PCT National Phase Entry&lt;t&gt;PCT National Phase&lt;lf&gt;28.01.2022&lt;t&gt;SC QĐ chấp nhận đơn hợp lệ&lt;t&gt;Pending&lt;lf&gt;01.08.2022&lt;t&gt;1101 NNĐ tự bổ sung sửa đổi đơn&lt;t&gt;Examined&lt;lf&gt;01.08.2022&lt;t&gt;1141 Yêu cầu thẩm định nội dung&lt;t&gt;Examined&lt;lf&gt;01.08.2022&lt;t&gt;Biên lai điện tử XLQ&lt;t&gt;&lt;lf&gt;09.09.2024&lt;t&gt;SC TB dự định từ chối nội dung&lt;t&gt;&lt;lf&gt;09.12.2024&lt;t&gt;1143 Trả lời thông báo kết quả thẩm định nội dung&lt;t&gt;&lt;lf&gt;09.12.2024&lt;t&gt;1155 Bổ sung bản tóm tắt&lt;t&gt;&lt;lf&gt;09.12.2024&lt;t&gt;1156 Nộp bản mô tả&lt;t&gt;&lt;lf&gt;28.04.2025&lt;t&gt;SC TB cấp VBBH&lt;t&gt;</t>
  </si>
  <si>
    <t>1-2019-04236</t>
  </si>
  <si>
    <t>VN 1-2019-04236  29.01.2018</t>
  </si>
  <si>
    <t>VN 67894 | A | 30.01.2020</t>
  </si>
  <si>
    <t>PCT/US2018/015674   29.01.2018</t>
  </si>
  <si>
    <t>IB WO/2018/148044   16.08.2018</t>
  </si>
  <si>
    <t>H01J 37/32  (2006.01)</t>
  </si>
  <si>
    <t>(VI) LYTEN, INC.   : 145 Baytech Drive, San Jose, California 95134-2303, United States of America</t>
  </si>
  <si>
    <t>(VI) COOK, Daniel   : 933 Kifer Rd., Suite B, Sunnyvale, California 94086, United States of America | (VI) STOWELL, Michael W.   : 933 Kifer Rd., Suite B, Sunnyvale, California 94086, United States of America | (VI) TANNER, David   : 933 Kifer Rd., Suite B, Sunnyvale, California 94086, United States of America | (VI) GHEZELBASH, Hossein-Ali   : 933 Kifer Rd., Suite B, Sunnyvale, California 94086, United States of America | (VI) ANZELMO, Bryce H.   : 933 Kifer Rd., Suite B, Sunnyvale, California 94086, United States of America | (VI) SINGH, Shreeyukta   : 933 Kifer Rd., Suite B, Sunnyvale, California 94086, United States of America</t>
  </si>
  <si>
    <t>(VI) Vật liệu cacbon và mực dẫn điện, chất phụ gia lốp xe, điện cực ắcqui chứa vật liệu cacbon này</t>
  </si>
  <si>
    <t>(VI) Sáng chế đề xuất vật liệu cacbon có tổ hợp cacbon, trong đó tổ hợp này bao gồm hạt nano cacbon và không có hạt mầm. Theo các phương án khác nhau, hạt nano bao gồm graphen, tùy ý với fuleren khối cầu đa vách và/hoặc thể thù hình cacbon khác. Theo các phương án khác nhau, hạt nano và tổ hợp có các dạng kết hợp khác nhau của: quang phổ Raman với đỉnh chế độ 2D và đỉnh chế độ G, và tỷ lệ cường độ 2D/G là lớn hơn 0,5, hàm lượng tạp chất nguyên tố thấp, diện tích bề mặt Brunauer-Emmett và Teller (BET) lớn, cỡ hạt lớn, và/hoặc độ dẫn điện lớn. Sáng chế còn đề xuất phương pháp sản xuất vật liệu cacbon này.</t>
  </si>
  <si>
    <t>29.01.2018&lt;t&gt;Filing&lt;t&gt;Filed&lt;lf&gt;01.08.2019&lt;t&gt;PCT National Phase Entry&lt;t&gt;PCT National Phase&lt;lf&gt;27.11.2019&lt;t&gt;QĐ chấp nhận đơn&lt;t&gt;975&lt;lf&gt;24.07.2020&lt;t&gt;1141 Yêu cầu thẩm định nội dung&lt;t&gt;977&lt;lf&gt;19.07.2022&lt;t&gt;1100 SĐ1 Yêu cầu sửa đổi đơn (sửa đại diện)&lt;t&gt;977&lt;lf&gt;19.07.2022&lt;t&gt;1100 SĐ1 Yêu cầu đổi đơn ( tên, địa chỉ chủ đơn)&lt;t&gt;Examined&lt;lf&gt;19.07.2022&lt;t&gt;997 Biên lai điện tử PS&lt;t&gt;Examined&lt;lf&gt;31.08.2022&lt;t&gt;TB sửa đại diện: SĐ1-2022-01307&lt;t&gt;&lt;lf&gt;03.10.2022&lt;t&gt;TB ghi nhận thay đổi đại diện: SĐ1-2022-01307&lt;t&gt;&lt;lf&gt;08.12.2022&lt;t&gt;TB Ghi nhận sửa đơn: SĐ1-2022-01308&lt;t&gt;&lt;lf&gt;27.07.2023&lt;t&gt;SC TB dự định từ chối nội dung&lt;t&gt;&lt;lf&gt;24.08.2023&lt;t&gt;1143 Trả lời thông báo kết quả thẩm định nội dung&lt;t&gt;&lt;lf&gt;24.08.2023&lt;t&gt;1155 Bổ sung bản tóm tắt&lt;t&gt;&lt;lf&gt;24.08.2023&lt;t&gt;1156 Nộp bản mô tả&lt;t&gt;&lt;lf&gt;24.08.2023&lt;t&gt;Biên lai điện tử XLQ&lt;t&gt;&lt;lf&gt;29.05.2024&lt;t&gt;SC TB cấp VBBH&lt;t&gt;&lt;lf&gt;20.08.2024&lt;t&gt;1145 Yêu cầu tách đơn&lt;t&gt;&lt;lf&gt;20.08.2024&lt;t&gt;1151 Lệ phí cấp bằng&lt;t&gt;&lt;lf&gt;20.08.2024&lt;t&gt;Biên lai điện tử XLQ&lt;t&gt;</t>
  </si>
  <si>
    <t>1-2022-02650</t>
  </si>
  <si>
    <t>VN 1-2022-02650  09.09.2020</t>
  </si>
  <si>
    <t>VN 88052 | A | 25.07.2022</t>
  </si>
  <si>
    <t>PCT/JP2020/034036   09.09.2020</t>
  </si>
  <si>
    <t>IB WO/ 2021/065387   08.04.2021</t>
  </si>
  <si>
    <t>JP 2019-181831 | 02.10.2019</t>
  </si>
  <si>
    <t>C12G 3/04  (2006.01)</t>
  </si>
  <si>
    <t>(VI) SUNTORY HOLDINGS LIMITED   : 1-40, Dojimahama 2-chome, Kita-ku, Osaka-shi, Osaka 530-8203, Japan</t>
  </si>
  <si>
    <t>(VI) YOSHIHARA, Kazuki   : c/o Suntory Products Development Center, 13-2, Imaikami-cho, Nakahara-ku, Kawasaki-shi, Kanagawa 2110067,Japan | (VI) OCHI, Naoko   : c/o Suntory Products Development Center, 13-2, Imaikami-cho, Nakahara-ku, Kawasaki-shi, Kanagawa 2110067,Japan</t>
  </si>
  <si>
    <t>(VI) Đồ uống có cồn được đóng gói và phương pháp sản xuất đồ uống có cồn được đóng gói</t>
  </si>
  <si>
    <t>(VI) Mục đích của sáng chế là cải thiện cảm giác hăng cay của đồ uống có cồn được đóng gói mà không làm ảnh hưởng đáng kể đến hương vị của đồ uống. Cụ thể, sáng chế đề cập đến đồ uống có cồn chứa từ 1,0 ppm đến 50 ppm saponin từ cây ngọc giá và đồ uống này có hàm lượng cồn nằm trong khoảng từ 1% đến 9,5% thể tích/thể tích, nhờ đó cảm giác cay của cồn trong đồ uống có cồn được đóng gói có thể được làm giảm.</t>
  </si>
  <si>
    <t>09.09.2020&lt;t&gt;Filing&lt;t&gt;Filed&lt;lf&gt;26.04.2022&lt;t&gt;PCT National Phase Entry&lt;t&gt;PCT National Phase&lt;lf&gt;26.04.2022&lt;t&gt;Biên lai điện tử XLQ&lt;t&gt;Pending&lt;lf&gt;16.06.2022&lt;t&gt;SC QĐ chấp nhận đơn hợp lệ&lt;t&gt;Examined&lt;lf&gt;03.03.2023&lt;t&gt;1141 Yêu cầu thẩm định nội dung&lt;t&gt;Examined&lt;lf&gt;03.03.2023&lt;t&gt;Biên lai điện tử XLQ&lt;t&gt;&lt;lf&gt;07.05.2024&lt;t&gt;SC TB dự định từ chối nội dung&lt;t&gt;&lt;lf&gt;07.08.2024&lt;t&gt;1143 Trả lời thông báo kết quả thẩm định nội dung&lt;t&gt;&lt;lf&gt;07.08.2024&lt;t&gt;1155 Bổ sung bản tóm tắt&lt;t&gt;&lt;lf&gt;07.08.2024&lt;t&gt;1156 Nộp bản mô tả&lt;t&gt;&lt;lf&gt;07.08.2024&lt;t&gt;Biên lai điện tử XLQ&lt;t&gt;&lt;lf&gt;08.11.2024&lt;t&gt;1101 NNĐ tự bổ sung sửa đổi đơn&lt;t&gt;&lt;lf&gt;08.11.2024&lt;t&gt;1155 Bổ sung bản tóm tắt&lt;t&gt;&lt;lf&gt;08.11.2024&lt;t&gt;1156 Nộp bản mô tả&lt;t&gt;&lt;lf&gt;08.11.2024&lt;t&gt;Biên lai điện tử XLQ&lt;t&gt;&lt;lf&gt;31.12.2024&lt;t&gt;SC TB cấp VBBH&lt;t&gt;&lt;lf&gt;05.03.2025&lt;t&gt;1151 Lệ phí cấp bằng&lt;t&gt;</t>
  </si>
  <si>
    <t>1-2022-00561</t>
  </si>
  <si>
    <t>https://wipopublish.ipvietnam.gov.vn/wopublish-search/service/patents/application/VN1202200561/doc/VN1202200561_DRAWINGS_1_1-2022-00561</t>
  </si>
  <si>
    <t>VN 1-2022-00561  26.06.2020</t>
  </si>
  <si>
    <t>VN 89270 | A | 26.09.2022</t>
  </si>
  <si>
    <t>PCT/JP2020/025368   26.06.2020</t>
  </si>
  <si>
    <t>IB WO/ 2020/262662   30.12.2020</t>
  </si>
  <si>
    <t>JP 2019-122151 | 28.06.2019</t>
  </si>
  <si>
    <t>A01C 1/04  (2006.01) | A01G 22/22  (2006.01)</t>
  </si>
  <si>
    <t>(VI) Bayer Cropscience K.K.   : 1-6-5, Marunouchi, Chiyoda-ku, Tokyo 1008262, Japan | (VI) Field Bioresearch K.K.   : 2809-118, Yurigaoka 3-chome, Moriya-city, Ibaraki 3020110, Japan | (VI) Yamato Nohji Co., Ltd.   : 1-4-1, Kita-Aoyama, Minato-ku, Tokyo 1070061, Japan</t>
  </si>
  <si>
    <t>(VI) NAKAKURA Norihiko   : c/o BAYER CROPSCIENCE K.K., Akeno Technology Center, 1500-41, Mukouueno, Chikusei-city, Ibaraki 3004522, Japan | (VI) KAMOCHI Atsumi   : 9-9~7, Inari 1-chome, Fujisawa-city, Kanagawa 2510862, Japan | (VI) UEHARA Fumi   : c/o FIELD BIORESEARCH K.K., 2809-118, Yurigaoka 3-chome, Moriya-city, Ibaraki 3020110, Japan | (VI) YAMADA Masahiro   : c/o YAMATO NOHJI CO., LTD., 1-4-1, Kita-Aoyama, Minato-ku, Tokyo 1070061, Japan | (VI) SAKURAI Hideyuki   : c/o YAMATO NOHJI CO., LTD., Chiba Office, 1-2-3, Minami-Nagareyama, Nagareyama-city, Chiba 2700163, Japan | (VI) NEMOTO Masahisa   : c/o YAMATO NOHJI CO., LTD., Chiba Office, 1-2-3, Minami-Nagareyama, Nagareyama-city, Chiba 2700163, Japan | (VI) MINAMI Kazue   : c/o FIELD BIORESEARCH K.K. Ibaraki Office, 38-2, Nagaoki-machi, Ryugasaki-city, Ibaraki 3010015, Japan | (VI) OSHIMA Akihisa   : c/o BAYER CROPSCIENCE K.K., Marunouchi Kitaguchi Building, 1-6-5, Marunouchi, Chiyoda-ku, Tokyo 1008262, Japan | (VI) NIKI Masahito   : c/o BAYER CROPSCIENCE K.K., Marunouchi Kitaguchi Building, 1-6-5, Marunouchi, Chiyoda-ku, Tokyo 1008262, Japan | (VI) SHIROSHITA Michiaki   : c/o BAYER CROPSCIENCE K.K., Marunouchi Kitaguchi Building, 1-6-5, Marunouchi, Chiyoda-ku, Tokyo 1008262, Japan | (VI) TODA Ayaka   : c/o BAYER CROPSCIENCE K.K., Akeno Technology Center, 1500-41, Mukouueno, Chikusei-city, Ibaraki 3004522, Japan</t>
  </si>
  <si>
    <t>(VI) Phương pháp sản xuất dây bện mạ giống và phương pháp trồng lúa</t>
  </si>
  <si>
    <t>(VI) Sáng chế đề cập tới dây bện mạ giống bao gồm dây bện và mạ giống có thân và lá xanh màu lá cây, mềm dẻo, rễ và hạt giống mà được cố định hoặc đính vào dây bện (có thể được gọi là mạ giống hình kim màu xanh lá), phương pháp chế tạo chúng, và phương pháp trồng lúa bao gồm bước rải hạt lúa giống, dây bện hạt giống (băng hạt giống), hoặc dây bện mạ giống vào đáy của luống (có thể được gọi là trồng theo luống).</t>
  </si>
  <si>
    <t>26.06.2020&lt;t&gt;Filing&lt;t&gt;Filed&lt;lf&gt;25.01.2022&lt;t&gt;PCT National Phase Entry&lt;t&gt;PCT National Phase&lt;lf&gt;27.04.2022&lt;t&gt;1141 Yêu cầu thẩm định nội dung&lt;t&gt;Pending&lt;lf&gt;27.04.2022&lt;t&gt;Biên lai điện tử XLQ&lt;t&gt;Examined&lt;lf&gt;15.08.2022&lt;t&gt;SC QĐ chấp nhận đơn hợp lệ&lt;t&gt;Examined&lt;lf&gt;27.11.2024&lt;t&gt;SC TB dự định từ chối nội dung&lt;t&gt;&lt;lf&gt;27.02.2025&lt;t&gt;1143 Trả lời thông báo kết quả thẩm định nội dung&lt;t&gt;&lt;lf&gt;27.02.2025&lt;t&gt;Biên lai điện tử XLQ&lt;t&gt;&lt;lf&gt;31.03.2025&lt;t&gt;1101 NNĐ tự bổ sung sửa đổi đơn&lt;t&gt;&lt;lf&gt;31.03.2025&lt;t&gt;1155 Bổ sung bản tóm tắt&lt;t&gt;&lt;lf&gt;31.03.2025&lt;t&gt;1156 Nộp bản mô tả&lt;t&gt;&lt;lf&gt;31.03.2025&lt;t&gt;Biên lai điện tử XLQ&lt;t&gt;&lt;lf&gt;15.04.2025&lt;t&gt;1101 NNĐ tự bổ sung sửa đổi đơn&lt;t&gt;&lt;lf&gt;15.04.2025&lt;t&gt;1155 Bổ sung bản tóm tắt&lt;t&gt;&lt;lf&gt;15.04.2025&lt;t&gt;1156 Nộp bản mô tả&lt;t&gt;&lt;lf&gt;15.04.2025&lt;t&gt;Biên lai điện tử XLQ&lt;t&gt;&lt;lf&gt;06.05.2025&lt;t&gt;SC TB cấp VBBH&lt;t&gt;</t>
  </si>
  <si>
    <t>1-2022-02159</t>
  </si>
  <si>
    <t>VN 1-2022-02159  21.09.2020</t>
  </si>
  <si>
    <t>VN 90774 | A | 25.11.2022</t>
  </si>
  <si>
    <t>PCT/CN2020/116510   21.09.2020</t>
  </si>
  <si>
    <t>IB WO/ 2021/052499   25.03.2021</t>
  </si>
  <si>
    <t>A61P 35/00  (2006.01) | C07D 471/14  (2006.01) | C07D 471/22  (2006.01) | C07D 498/14  (2006.01)</t>
  </si>
  <si>
    <t>(VI) SHANGHAI JEMINCARE PHARMACEUTICALS CO., LTD   : 1st Floor, Block 1, No.1118 Halei Road, Pilot Free Trade Zone, Pudong New Area, Shanghai 201203, China | (VI) JIANGXI JEMINCARE GROUP CO., LTD   : Block 14, Zhongxing Nanchang Software Park Industrial Park, No.688 Aixihu North Road, Nanchang Hi-Tech Industrial Development Zone Nanchang, Jiangxi 330096, China</t>
  </si>
  <si>
    <t>(VI) FAN, Jun   : 1st Floor, Block 1, No.1118 Halei Road, Pilot Free Trade Zone, Pudong New Area Shanghai 201203, China | (VI) LIU, Yang   : 1st Floor, Block 1, No.1118 Halei Road, Pilot Free Trade Zone, Pudong New Area Shanghai 201203, China | (VI) GUO, Shuchun   : 1st Floor, Block 1, No.1118 Halei Road, Pilot Free Trade Zone, Pudong New Area Shanghai 201203, China | (VI) BAO, Fang   : 1st Floor, Block 1, No.1118 Halei Road, Pilot Free Trade Zone, Pudong New Area Shanghai 201203, China | (VI) PENG, Jianbiao   : 1st Floor, Block 1, No.1118 Halei Road, Pilot Free Trade Zone, Pudong New Area Shanghai 201203, China | (VI) GUO, Haibing   : 1st Floor, Block 1, No.1118 Halei Road, Pilot Free Trade Zone, Pudong New Area Shanghai 201203, China</t>
  </si>
  <si>
    <t>(VI) Hợp chất pyridon được ngưng tụ và dược phẩm chứa hợp chất này</t>
  </si>
  <si>
    <t>(VI) Sáng chế đề cập đến hợp chất pyridon được ngưng tụ, và phương pháp điều chế chúng. Cụ thể là, sáng chế bộc lộ hợp chất có công thức (I-B), chất đồng phân quang học của nó và muối dược dụng của nó.</t>
  </si>
  <si>
    <t>21.09.2020&lt;t&gt;Filing&lt;t&gt;Filed&lt;lf&gt;06.04.2022&lt;t&gt;PCT National Phase Entry&lt;t&gt;PCT National Phase&lt;lf&gt;15.07.2022&lt;t&gt;1157 Bổ sung giấy ủy quyền&lt;t&gt;Pending&lt;lf&gt;05.08.2022&lt;t&gt;SC TB dự định từ chối hình thức&lt;t&gt;Pending&lt;lf&gt;15.09.2022&lt;t&gt;1123 Trả lời thông báo kết quả thẩm định hình thức&lt;t&gt;Examined&lt;lf&gt;15.09.2022&lt;t&gt;Biên lai điện tử XLQ&lt;t&gt;Examined&lt;lf&gt;10.10.2022&lt;t&gt;SC QĐ chấp nhận đơn hợp lệ&lt;t&gt;&lt;lf&gt;28.02.2023&lt;t&gt;1141 Yêu cầu thẩm định nội dung&lt;t&gt;&lt;lf&gt;28.02.2023&lt;t&gt;Biên lai điện tử XLQ&lt;t&gt;&lt;lf&gt;24.06.2024&lt;t&gt;SC TB dự định từ chối nội dung&lt;t&gt;&lt;lf&gt;18.09.2024&lt;t&gt;1186 Yêu cầu gia hạn trả lời công văn&lt;t&gt;&lt;lf&gt;18.09.2024&lt;t&gt;Biên lai điện tử XLQ&lt;t&gt;&lt;lf&gt;24.12.2024&lt;t&gt;1143 Trả lời thông báo kết quả thẩm định nội dung&lt;t&gt;&lt;lf&gt;24.12.2024&lt;t&gt;1155 Bổ sung bản tóm tắt&lt;t&gt;&lt;lf&gt;24.12.2024&lt;t&gt;1156 Nộp bản mô tả&lt;t&gt;&lt;lf&gt;24.12.2024&lt;t&gt;Biên lai điện tử XLQ&lt;t&gt;&lt;lf&gt;12.02.2025&lt;t&gt;1101 NNĐ tự bổ sung sửa đổi đơn&lt;t&gt;&lt;lf&gt;12.02.2025&lt;t&gt;1155 Bổ sung bản tóm tắt&lt;t&gt;&lt;lf&gt;12.02.2025&lt;t&gt;1156 Nộp bản mô tả&lt;t&gt;&lt;lf&gt;12.02.2025&lt;t&gt;Biên lai điện tử XLQ&lt;t&gt;&lt;lf&gt;25.03.2025&lt;t&gt;SC TB cấp VBBH&lt;t&gt;&lt;lf&gt;24.04.2025&lt;t&gt;1151 Lệ phí cấp bằng&lt;t&gt;</t>
  </si>
  <si>
    <t>1-2022-00208</t>
  </si>
  <si>
    <t>https://wipopublish.ipvietnam.gov.vn/wopublish-search/service/patents/application/VN1202200208/doc/VN1202200208_DRAWINGS_1_1-2022-00208</t>
  </si>
  <si>
    <t>VN 1-2022-00208  27.07.2020</t>
  </si>
  <si>
    <t>VN 88425 | A | 25.08.2022</t>
  </si>
  <si>
    <t>PCT/KR2020/009871   27.07.2020</t>
  </si>
  <si>
    <t>IB WO/ 2021/020846   04.02.2021</t>
  </si>
  <si>
    <t>A61K 39/00  (2006.01) | A61P 35/00  (2006.01) | A61P 37/04  (2006.01) | C07K 16/28  (2006.01) | C07K 16/32  (2006.01)</t>
  </si>
  <si>
    <t>(VI) YUHAN CORPORATION   : 74, Noryangjin-ro, Dongjak-gu, Seoul 06927, Republic of Korea</t>
  </si>
  <si>
    <t>(VI) LEE, Na Rae   : 201-1104, 50, Bugahyeon-ro 1-gil, Seodaemun-gu, Seoul 03770, Republic of Korea | (VI) KIM, Taewang   : 204-403, 58, Hanbora 1-ro 21beon-gil, Giheung-gu, Yongin-si, Gyeonggi-do 17082, Republic of Korea | (VI) SONG, Moo Young   : 114-302, 36, Gwongwang-ro 260beon-gil, Yeongtong-gu, Suwon-si, Gyeonggi-do 16532, Republic of Korea | (VI) LEE, Eun-Jung   : #106-101, 19, Sinsu-ro 683beon-gil, Suji-gu, Yongin-si, Gyeonggi-do 16831, Republic of Korea | (VI) LEE, Eun-Jung   : #604, 8, Guseong-ro 53beon-gil, Giheung-gu, Yongin-si, Gyeonggi-do 16917, Republic of Korea | (VI) AHN, Seawon   : 16, Daewangpangyo-ro 712beon-gil, Bundang-gu, Seongnam-si, Gyeonggi-do 13488, Republic of Korea | (VI) PARK, Eunyoung   : 16, Daewangpangyo-ro 712beon-gil, Bundang-gu, Seongnam-si, Gyeonggi-do 13488, Republic of Korea | (VI) KIM, Eunjung   : 16, Daewangpangyo-ro 712beon-gil, Bundang-gu, Seongnam-si, Gyeonggi-do 13488, Republic of Korea | (VI) SON, Yong-Gyu   : 16, Daewangpangyo-ro 712beon-gil, Bundang-gu, Seongnam-si, Gyeonggi-do 13488, Republic of Korea | (VI) YEOM, Donghoon   : 16, Daewangpangyo-ro 712beon-gil, Bundang-gu, Seongnam-si, Gyeonggi-do 13488, Republic of Korea | (VI) LEE, Chanmoo   : 16, Daewangpangyo-ro 712beon-gil, Bundang-gu, Seongnam-si, Gyeonggi-do 13488, Republic of Korea | (VI) HONG, Junghyeon   : 16, Daewangpangyo-ro 712beon-gil, Bundang-gu, Seongnam-si, Gyeonggi-do 13488, Republic of Korea | (VI) YONG, Yeryoung   : 16, Daewangpangyo-ro 712beon-gil, Bundang-gu, Seongnam-si, Gyeonggi-do 13488, Republic of Korea | (VI) JUNG, Ui-Jung   : 16, Daewangpangyo-ro 712beon-gil, Bundang-gu, Seongnam-si, Gyeonggi-do 13488, Republic of Korea | (VI) CHUNG, Hyejin   : 16, Daewangpangyo-ro 712beon-gil, Bundang-gu, Seongnam-si, Gyeonggi-do 13488, Republic of Korea | (VI) PARK, Kyeongsu   : 16, Daewangpangyo-ro 712beon-gil, Bundang-gu, Seongnam-si, Gyeonggi-do 13488, Republic of Korea | (VI) SON, Wonjun   : 16, Daewangpangyo-ro 712beon-gil, Bundang-gu, Seongnam-si, Gyeonggi-do 13488, Republic of Korea | (VI) LEE, Yangsoon   : 16, Daewangpangyo-ro 712beon-gil, Bundang-gu, Seongnam-si, Gyeonggi-do 13488, Republic of Korea | (VI) PARK, Young Bong   : 6-304, 42-3, Yonggu-daero 1890beon-gil, Giheung-gu, Yongin-si, Gyeonggi-do 17074, Republic of Korea</t>
  </si>
  <si>
    <t>(VI) Kháng thể đặc hiệu kép kháng 4-1BB/kháng HER2 và dược phẩm chứa kháng thể này</t>
  </si>
  <si>
    <t>(VI) Sáng chế đề cập đến kháng thể đặc hiệu kép kháng 4-1BB/kháng HER2 và dược phẩm chứa kháng thể này.</t>
  </si>
  <si>
    <t>27.07.2020&lt;t&gt;Filing&lt;t&gt;Filed&lt;lf&gt;12.01.2022&lt;t&gt;PCT National Phase Entry&lt;t&gt;PCT National Phase&lt;lf&gt;13.01.2022&lt;t&gt;1157 Bổ sung giấy ủy quyền&lt;t&gt;Pending&lt;lf&gt;17.06.2022&lt;t&gt;SC TB dự định từ chối hình thức&lt;t&gt;Pending&lt;lf&gt;07.07.2022&lt;t&gt;1123 Trả lời thông báo kết quả thẩm định hình thức&lt;t&gt;977&lt;lf&gt;07.07.2022&lt;t&gt;Biên lai điện tử XLQ&lt;t&gt;Examined&lt;lf&gt;22.07.2022&lt;t&gt;SC QĐ chấp nhận đơn hợp lệ&lt;t&gt;Examined&lt;lf&gt;28.09.2022&lt;t&gt;1111 CĐ Yêu cầu ghi nhận việc chuyển giao đơn&lt;t&gt;&lt;lf&gt;28.09.2022&lt;t&gt;997 Biên lai điện tử PS&lt;t&gt;&lt;lf&gt;09.11.2022&lt;t&gt;TB ghi nhận chuyển giao đơn: CĐ1-2022-00859&lt;t&gt;&lt;lf&gt;09.12.2022&lt;t&gt;1141 Yêu cầu thẩm định nội dung&lt;t&gt;&lt;lf&gt;09.12.2022&lt;t&gt;Biên lai điện tử XLQ&lt;t&gt;&lt;lf&gt;29.08.2024&lt;t&gt;SC TB dự định từ chối nội dung&lt;t&gt;&lt;lf&gt;26.11.2024&lt;t&gt;1143 Trả lời thông báo kết quả thẩm định nội dung&lt;t&gt;&lt;lf&gt;26.11.2024&lt;t&gt;1155 Bổ sung bản tóm tắt&lt;t&gt;&lt;lf&gt;26.11.2024&lt;t&gt;1156 Nộp bản mô tả&lt;t&gt;&lt;lf&gt;26.11.2024&lt;t&gt;Biên lai điện tử XLQ&lt;t&gt;&lt;lf&gt;24.01.2025&lt;t&gt;SC TB cấp VBBH&lt;t&gt;&lt;lf&gt;17.03.2025&lt;t&gt;1151 Lệ phí cấp bằng&lt;t&gt;</t>
  </si>
  <si>
    <t>1-2022-00177</t>
  </si>
  <si>
    <t>https://wipopublish.ipvietnam.gov.vn/wopublish-search/service/patents/application/VN1202200177/doc/VN1202200177_DRAWINGS_1_1-2022-00177</t>
  </si>
  <si>
    <t>VN 1-2022-00177  10.06.2020</t>
  </si>
  <si>
    <t>VN 85655 | A | 25.04.2022</t>
  </si>
  <si>
    <t>PCT/JP2020/022797   10.06.2020</t>
  </si>
  <si>
    <t>IB WO/2020/261989   30.12.2020</t>
  </si>
  <si>
    <t>JP 2019-121861 | 28.06.2019</t>
  </si>
  <si>
    <t>A41B 13/06  (2006.01)</t>
  </si>
  <si>
    <t>(VI) FAST RETAILING CO., LTD.   : 10717-1, Sayama, Yamaguchi-shi, Yamaguchi 7540894, Japan</t>
  </si>
  <si>
    <t>(VI) HOSHI Akira   : c/o FAST RETAILING CO., LTD., 10717-1, Sayama, Yamaguchi-shi, Yamaguchi 7540894, Japan | (VI) TAKAHASHI Megumi   : c/o FAST RETAILING CO., LTD., 10717-1, Sayama, Yamaguchi-shi, Yamaguchi 7540894, Japan | (VI) CHANG Youna   : c/o FAST RETAILING CO., LTD., 10717-1, Sayama, Yamaguchi-shi, Yamaguchi 7540894, Japan | (VI) KAWANO Maki   : c/o FAST RETAILING CO., LTD., 10717-1, Sayama, Yamaguchi-shi, Yamaguchi 7540894, Japan</t>
  </si>
  <si>
    <t>(VI) Chăn</t>
  </si>
  <si>
    <t>(VI) Sáng chế đề cập đến chăn mà dễ dàng duy trì trạng thái gấp và thể hiện tính chất bảo vệ chống lạnh. Chăn (100A, 100B) bao gồm nhóm nút thứ nhất (31) ở hai bên trái và phải của phần dưới của chăn (100A, 100B). Trong đó, nhóm nút thứ nhất (31) bao gồm nhóm nút phía trên (31a) và nhóm nút phía dưới (31b), các nhóm nút phía trên và phía dưới (31a, 31b) bao gồm một hoặc nhiều nút. Phần ăn khớp của nhóm nút phía trên (31a) và phần ăn khớp của nhóm nút phía dưới (31b) được bố trí trên các bề mặt khác nhau của chăn (100A, 100B). Chăn (100A, 100B) có thể duy trì trạng thái gấp và nhóm nút phía trên (31a) và nhóm nút phía dưới (31b) ăn khớp với nhau khi phần dưới của chăn (100A, 100B) được gấp về phía sau.</t>
  </si>
  <si>
    <t>10.06.2020&lt;t&gt;Filing&lt;t&gt;Filed&lt;lf&gt;11.01.2022&lt;t&gt;PCT National Phase Entry&lt;t&gt;PCT National Phase&lt;lf&gt;04.03.2022&lt;t&gt;SC QĐ chấp nhận đơn hợp lệ&lt;t&gt;Pending&lt;lf&gt;16.12.2024&lt;t&gt;SC TB dự định từ chối nội dung&lt;t&gt;Examined&lt;lf&gt;13.03.2025&lt;t&gt;1143 Trả lời thông báo kết quả thẩm định nội dung&lt;t&gt;Examined&lt;lf&gt;13.03.2025&lt;t&gt;1155 Bổ sung bản tóm tắt&lt;t&gt;&lt;lf&gt;13.03.2025&lt;t&gt;1156 Nộp bản mô tả&lt;t&gt;&lt;lf&gt;13.03.2025&lt;t&gt;Biên lai điện tử XLQ&lt;t&gt;&lt;lf&gt;23.04.2025&lt;t&gt;SC TB cấp VBBH&lt;t&gt;&lt;lf&gt;27.05.2025&lt;t&gt;1151 Lệ phí cấp bằng&lt;t&gt;</t>
  </si>
  <si>
    <t>1-2021-06713</t>
  </si>
  <si>
    <t>https://wipopublish.ipvietnam.gov.vn/wopublish-search/service/patents/application/VN1202106713/doc/VN1202106713_DRAWINGS_1_1-2021-06713</t>
  </si>
  <si>
    <t>VN 1-2021-06713  12.01.2015</t>
  </si>
  <si>
    <t>VN 83131 | A | 27.12.2021</t>
  </si>
  <si>
    <t>PCT/KR2015/000303   12.01.2015</t>
  </si>
  <si>
    <t>IB WO/2015/105393   16.07.2015</t>
  </si>
  <si>
    <t>KR 10-2014-0003619 | 10.01.2014</t>
  </si>
  <si>
    <t>H04S 3/00  (2006.01) | H04S 7/00  (2006.01)</t>
  </si>
  <si>
    <t>(VI) KIM, Sun-min   : 245-1704, 16, Bongyeong-ro 1744beon-gil, Yeongtong-gu, Suwon-si, Gyeonggi-do, 443-744, Republic of Korea | (VI) CHON, Sang-bae   : 103-504, 110, Maeyeong-ro, Yeongtong-gu, Suwon-si, Gyeonggi-do, 443-802, Republic of Korea</t>
  </si>
  <si>
    <t>(VI) Phương pháp và thiết bị kết xuất tín hiệu auđio</t>
  </si>
  <si>
    <t>(VI) Sáng chế đề cập đến phương pháp kết xuất tín hiệu auđio. Phương pháp này bao gồm các bước: thu các tín hiệu kênh đầu vào; tạo ra tham số để điều hưởng pha dựa trên các tín hiệu kênh đầu vào; biến đổi ma trận trộn xuống, dựa trên tham số để điều hưởng pha, để điều hưởng pha miền tần số thứ nhất của các tín hiệu kênh đầu vào; và trộn xuống các tín hiệu kênh đầu vào với các tín hiệu kênh đầu ra dựa trên ma trận trộn xuống được biến đổi, trong đó các tín hiệu kênh đầu vào bao gồm tín hiệu kênh đầu vào độ cao, trong đó miền tần số thứ nhất bao gồm nhỏ hơn 2,8kHz và lớn hơn 10kHz, trong đó sơ đồ của các tín hiệu kênh đầu ra bao gồm một trong số sơ đồ đầu ra kênh 5,0 hoặc 5,1, trong đó tín hiệu kênh đầu vào độ cao được nhận dạng dựa trên thông tin độ cao, và trong đó ma trận trộn xuống được biến đổi bao gồm tham số kết xuất độ cao dựa trên hệ số lọc độ cao dựa trên hàm truyền liên quan đến đầu để cung cấp hình ảnh âm thanh trên cao sử dụng sơ đồ của các tín hiệu kênh đầu ra.</t>
  </si>
  <si>
    <t>12.01.2015&lt;t&gt;Filing&lt;t&gt;Filed&lt;lf&gt;04.08.2016&lt;t&gt;PCT National Phase Entry&lt;t&gt;PCT National Phase&lt;lf&gt;10.11.2021&lt;t&gt;SC QĐ chấp nhận đơn hợp lệ&lt;t&gt;Pending&lt;lf&gt;28.04.2025&lt;t&gt;SC TB cấp VBBH&lt;t&gt;Examined</t>
  </si>
  <si>
    <t>1-2022-02228</t>
  </si>
  <si>
    <t>https://wipopublish.ipvietnam.gov.vn/wopublish-search/service/patents/application/VN1202202228/doc/VN1202202228_DRAWINGS_1_1-2022-02228</t>
  </si>
  <si>
    <t>VN 1-2022-02228  14.09.2020</t>
  </si>
  <si>
    <t>VN 87878 | A | 25.07.2022</t>
  </si>
  <si>
    <t>PCT/JP2020/034790   14.09.2020</t>
  </si>
  <si>
    <t>IB WO/ 2021/054295   25.03.2021</t>
  </si>
  <si>
    <t>JP 2019-167908 | 17.09.2019</t>
  </si>
  <si>
    <t>H04R 1/24  (2006.01) | H04R 7/12  (2006.01) | H04R 7/16  (2006.01) | H04R 9/04  (2006.01) | H04R 9/06  (2006.01)</t>
  </si>
  <si>
    <t>(VI) SOUND FUN CORPORATION   : 4F, Cosumosuasakusabashisakai-Bldg., 1-32-6, Asakusabashi, Taitou-ku Tokyo 1110053, Japan</t>
  </si>
  <si>
    <t>(VI) TANAKA Hiroshi   : 4F, Cosumosuasakusabashisakai-Bldg., 1-32-6, Asakusabashi, Taitou-ku Tokyo 1110053, Japan | (VI) SUZUKI Masahiro   : 4F, Cosumosuasakusabashisakai-Bldg., 1-32-6, Asakusabashi, Taitou-ku Tokyo 1110053, Japan</t>
  </si>
  <si>
    <t>(VI) Thiết bị loa và loa</t>
  </si>
  <si>
    <t>(VI) Sáng chế đề cập đến hệ thống loa màng cong hiệu suất và chất lượng cao hơn có đủ hiệu suất cho người khó nghe và cả cho người nghe bình thường. Thiết bị loa (10) theo sáng chế ít nhất bao gồm: màng thứ nhất (1) có dạng côn; miếng lưỡi (5) có dạng tấm mà màng thứ hai có dạng tấm tạo nên phần mặt tròn cong từ một phía đầu đến phía đầu kia được gắn với nó; và thiết bị điều khiển (3) điều khiển màng dạng côn và miếng lưỡi này cùng nhau. Miếng lưỡi được nối qua mũ tâm gắn với đầu mũi của cuộn dây tiếng của thiết bị điều khiển để nhô từ phía đường kính nhỏ (1a) đến phía đường kính lớn (1b) của màng thứ nhất. Trong màng thứ nhất thì phía đường kính nhỏ được nối với thiết bị điều khiển và cũng vậy phía đường kính lớn được gắn với khung đỡ côn (9). Ngoài ra, màng thứ hai còn được bố trí sao cho một phía đầu được xếp chồng với một mặt của miếng lưỡi.</t>
  </si>
  <si>
    <t>14.09.2020&lt;t&gt;Filing&lt;t&gt;Filed&lt;lf&gt;08.04.2022&lt;t&gt;PCT National Phase Entry&lt;t&gt;PCT National Phase&lt;lf&gt;08.04.2022&lt;t&gt;Biên lai điện tử XLQ&lt;t&gt;Pending&lt;lf&gt;14.04.2022&lt;t&gt;1157 Bổ sung giấy ủy quyền&lt;t&gt;Examined&lt;lf&gt;02.06.2022&lt;t&gt;SC QĐ chấp nhận đơn hợp lệ&lt;t&gt;Examined&lt;lf&gt;13.01.2025&lt;t&gt;SC TB dự định từ chối nội dung&lt;t&gt;&lt;lf&gt;26.02.2025&lt;t&gt;1143 Trả lời thông báo kết quả thẩm định nội dung&lt;t&gt;&lt;lf&gt;31.03.2025&lt;t&gt;1101 NNĐ tự bổ sung sửa đổi đơn&lt;t&gt;&lt;lf&gt;31.03.2025&lt;t&gt;1155 Bổ sung bản tóm tắt&lt;t&gt;&lt;lf&gt;31.03.2025&lt;t&gt;1156 Nộp bản mô tả&lt;t&gt;&lt;lf&gt;31.03.2025&lt;t&gt;Biên lai điện tử XLQ&lt;t&gt;&lt;lf&gt;08.05.2025&lt;t&gt;SC TB cấp VBBH&lt;t&gt;</t>
  </si>
  <si>
    <t>1-2021-08090</t>
  </si>
  <si>
    <t>https://wipopublish.ipvietnam.gov.vn/wopublish-search/service/patents/application/VN1202108090/doc/VN1202108090_DRAWINGS_1_1-2021-08090</t>
  </si>
  <si>
    <t>VN 1-2021-08090  04.06.2020</t>
  </si>
  <si>
    <t>VN 84551 | A | 25.02.2022</t>
  </si>
  <si>
    <t>PCT/NL2020/050362   04.06.2020</t>
  </si>
  <si>
    <t>IB WO/2020/246884   10.12.2020</t>
  </si>
  <si>
    <t>B01D 53/04  (2006.01) | B65D 85/72  (2006.01) | B67D 1/04  (2006.01)</t>
  </si>
  <si>
    <t>(VI) Heineken Supply Chain B.V.   : Tweede Weteringplantsoen 21, 1017 ZD Amsterdam, the Netherlands</t>
  </si>
  <si>
    <t>(VI) WOLTHERS, Wolter   : c/o Tweede Weteringplantsoen 21, 1017 ZD Amsterdam, the Netherlands | (VI) PRONK, Rudolf Maria   : c/o Tweede Weteringplantsoen 21, 1017 ZD Amsterdam, the Netherlands | (VI) SILLINCE, Mark, Erich   : Units 20 - 23, Lineside Industrial Estate, Eldon Way, Littlehampton, West Sussex BN17 7HE, United Kingdom</t>
  </si>
  <si>
    <t>(VI) Thiết bị kiểm soát áp suất dùng cho vật đựng đồ uống</t>
  </si>
  <si>
    <t>(VI) Sáng chế đề cập đến thiết bị kiểm soát áp suất để kiểm soát áp suất trong vật đựng đồ uống gồm khoang kiểm soát áp suất được nạp đầy khí được bao quanh bởi thành thiết bị kiểm soát áp suất. Thành thiết bị có bề mặt trong quay mặt vào khoang và bề mặt ngoài quay ra ngoài khoang, bề mặt trong và bề mặt ngoài tạo nên độ dày của thành. Vật liệu làm sạch được bố trí trong thiết bị kiểm soát áp suất để bắt giữ khí đi vào, trong quá trình sử dụng, khoang kiểm soát áp suất. Vật liệu làm sạch được phân bố theo độ dày thành với nồng độ định trước từ bề mặt trong về phía bề mặt ngoài của thành sao cho tỷ lệ bắt giữ khí bởi vật liệu làm sạch thay đổi theo thời gian.</t>
  </si>
  <si>
    <t>04.06.2020&lt;t&gt;Filing&lt;t&gt;Filed&lt;lf&gt;15.12.2021&lt;t&gt;PCT National Phase Entry&lt;t&gt;PCT National Phase&lt;lf&gt;21.01.2022&lt;t&gt;SC QĐ chấp nhận đơn hợp lệ&lt;t&gt;Pending&lt;lf&gt;28.11.2022&lt;t&gt;1141 Yêu cầu thẩm định nội dung&lt;t&gt;Examined&lt;lf&gt;28.11.2022&lt;t&gt;Biên lai điện tử XLQ&lt;t&gt;Examined&lt;lf&gt;19.04.2024&lt;t&gt;SC TB dự định từ chối nội dung&lt;t&gt;Examined&lt;lf&gt;17.07.2024&lt;t&gt;1186 Yêu cầu gia hạn trả lời công văn&lt;t&gt;&lt;lf&gt;17.07.2024&lt;t&gt;Biên lai điện tử XLQ&lt;t&gt;&lt;lf&gt;18.10.2024&lt;t&gt;1143 Trả lời thông báo kết quả thẩm định nội dung&lt;t&gt;&lt;lf&gt;18.10.2024&lt;t&gt;1155 Bổ sung bản tóm tắt&lt;t&gt;&lt;lf&gt;18.10.2024&lt;t&gt;1156 Nộp bản mô tả&lt;t&gt;&lt;lf&gt;25.11.2024&lt;t&gt;SC TB dự định từ chối nội dung&lt;t&gt;&lt;lf&gt;20.02.2025&lt;t&gt;1143 Trả lời thông báo kết quả thẩm định nội dung&lt;t&gt;&lt;lf&gt;20.02.2025&lt;t&gt;1155 Bổ sung bản tóm tắt&lt;t&gt;&lt;lf&gt;20.02.2025&lt;t&gt;1156 Nộp bản mô tả&lt;t&gt;&lt;lf&gt;20.02.2025&lt;t&gt;Biên lai điện tử XLQ&lt;t&gt;&lt;lf&gt;23.04.2025&lt;t&gt;SC TB cấp VBBH&lt;t&gt;</t>
  </si>
  <si>
    <t>1-2021-07457</t>
  </si>
  <si>
    <t>VN 1-2021-07457  19.05.2020</t>
  </si>
  <si>
    <t>VN 84354 | A | 25.02.2022</t>
  </si>
  <si>
    <t>PCT/EP2020/063961   19.05.2020</t>
  </si>
  <si>
    <t>IB WO/ 2020/234293   26.11.2020</t>
  </si>
  <si>
    <t>EP 19175947.1 | 22.05.2019</t>
  </si>
  <si>
    <t>B01J 8/04  (2006.01) | C08G 63/00  (2006.01) | C08G 63/16  (2006.01) | C08G 63/78  (2006.01) | C08G 63/82  (2006.01) | C08G 63/90  (2006.01)</t>
  </si>
  <si>
    <t>(VI) BASF SE   : Carl-Bosch-Strasse 38, 67056 Ludwigshafen am Rhein, Germany</t>
  </si>
  <si>
    <t>(VI) EFFEN, Norbert   : Carl-Bosch-Strasse 38, 67056 Ludwigshafen, Germany | (VI) WITT, Timo Benjamin   : Carl-Bosch-Strasse 38, 67056 Ludwigshafen, Germany | (VI) LOHMANN, Jerome   : Carl-Bosch-Strasse 38, 67056 Ludwigshafen, Germany | (VI) YAMAMOTO, Motonori   : Carl-Bosch-Strasse 38, 67056 Ludwigshafen, Germany | (VI) KUENKEL, Andreas   : Carl-Bosch-Strasse 38, 67056 Ludwigshafen, Germany</t>
  </si>
  <si>
    <t>(VI) Quy trình tinh chế polyeste béo-thơm</t>
  </si>
  <si>
    <t>(VI) Sáng chế đề xuất quy trình tinh chế liên tục polyeste béo-thơm được cấu thành từ các axit dicarboxylic béo, các axit dicarboxylic thơm và các diol béo trong thiết bị loại khí, trong đó polyeste thô được loại khí trong khoảng từ 3 đến 30 phút ở áp suất nằm trong khoảng từ 0,11 đến 5 mbar khi có mặt từ 1% đến 7% theo trọng lượng, tính trên tổng trọng lượng của polyeste thô, của chất cuốn khí.</t>
  </si>
  <si>
    <t>19.05.2020&lt;t&gt;Filing&lt;t&gt;Filed&lt;lf&gt;22.11.2021&lt;t&gt;PCT National Phase Entry&lt;t&gt;PCT National Phase&lt;lf&gt;24.01.2022&lt;t&gt;SC QĐ chấp nhận đơn hợp lệ&lt;t&gt;Pending&lt;lf&gt;16.11.2022&lt;t&gt;1141 Yêu cầu thẩm định nội dung&lt;t&gt;Examined&lt;lf&gt;16.11.2022&lt;t&gt;Biên lai điện tử XLQ&lt;t&gt;Examined&lt;lf&gt;26.04.2024&lt;t&gt;SC TB dự định từ chối nội dung&lt;t&gt;&lt;lf&gt;23.07.2024&lt;t&gt;1143 Trả lời thông báo kết quả thẩm định nội dung&lt;t&gt;&lt;lf&gt;23.07.2024&lt;t&gt;Biên lai điện tử XLQ&lt;t&gt;&lt;lf&gt;15.08.2024&lt;t&gt;1101 NNĐ tự bổ sung sửa đổi đơn&lt;t&gt;&lt;lf&gt;15.08.2024&lt;t&gt;1155 Bổ sung bản tóm tắt&lt;t&gt;&lt;lf&gt;15.08.2024&lt;t&gt;1156 Nộp bản mô tả&lt;t&gt;&lt;lf&gt;15.08.2024&lt;t&gt;Biên lai điện tử XLQ&lt;t&gt;&lt;lf&gt;17.09.2024&lt;t&gt;1101 NNĐ tự bổ sung sửa đổi đơn&lt;t&gt;&lt;lf&gt;17.09.2024&lt;t&gt;1155 Bổ sung bản tóm tắt&lt;t&gt;&lt;lf&gt;17.09.2024&lt;t&gt;1156 Nộp bản mô tả&lt;t&gt;&lt;lf&gt;17.09.2024&lt;t&gt;Biên lai điện tử XLQ&lt;t&gt;&lt;lf&gt;14.10.2024&lt;t&gt;SC TB cấp VBBH&lt;t&gt;&lt;lf&gt;08.01.2025&lt;t&gt;1151 Lệ phí cấp bằng&lt;t&gt;</t>
  </si>
  <si>
    <t>1-2022-01348</t>
  </si>
  <si>
    <t>https://wipopublish.ipvietnam.gov.vn/wopublish-search/service/patents/application/VN1202201348/doc/VN1202201348_DRAWINGS_1_1-2022-01348</t>
  </si>
  <si>
    <t>VN 1-2022-01348  05.08.2020</t>
  </si>
  <si>
    <t>VN 86563 | A | 25.05.2022</t>
  </si>
  <si>
    <t>PCT/KR2020/010363   05.08.2020</t>
  </si>
  <si>
    <t>IB WO/2021/025476   11.02.2021</t>
  </si>
  <si>
    <t>KR 10-2019-0095768 | 06.08.2019</t>
  </si>
  <si>
    <t>H04L 1/1829  (2006.01) | H04L 1/1867  (2006.01)</t>
  </si>
  <si>
    <t>(VI) INNOVATIVE TECHNOLOGY LAB CO., LTD.   : 4th Floor, 5th Floor, 175, Baumoe-ro, Seocho-gu, Seoul 06744, Republic of Korea</t>
  </si>
  <si>
    <t>(VI) PARK, Dong Hyun   : 4th Floor, 5th Floor, 175, Baumoe-ro, Seocho-gu, Seoul 06744, Republic of Korea</t>
  </si>
  <si>
    <t>(VI) Phương pháp và máy để xác định sự định thời yêu cầu lặp tự động lai (HARQ) trong truyền thông không dây</t>
  </si>
  <si>
    <t>(VI) Sáng chế đề cập đến phương pháp và thiết bị và hệ thống. Thông tin điều khiển đường xuống liên kết bên có thể bao gồm trường ký hiệu chỉ báo thứ nhất chỉ báo định thời phản hồi yêu cầu lặp tự động lai (Hybrid Automatic Repeat Request - HARQ) liên kết bên. Độ rộng bit của trường ký hiệu chỉ báo thứ nhất có thể dựa vào ít nhất một trong số một hoặc nhiều thông số từ trạm gốc. Thiết bị người dùng không dây thứ nhất có thể truyền, dựa vào SL DCI (Sidelink Downlink Control Information - thông tin điều khiển đường xuống liên kết bên) và đến thiết bị người dùng không dây thứ hai, tín hiệu liên kết bên thứ nhất. Thiết bị người dùng không dây thứ nhất có thể nhận, trong khoảng thời gian thứ nhất và từ thiết bị người dùng không dây thứ hai, thông tin phản hồi HARQ liên kết bên thứ nhất đáp lại tín hiệu liên kết bên thứ nhất. Thiết bị người dùng không dây thứ nhất có thể xác định, dựa vào định thời phản hồi HARQ liên kết bên và dựa vào khoảng thời gian thứ nhất, khoảng thời gian thứ hai. Thiết bị người dùng không dây thứ nhất có thể truyền, trong khoảng thời gian thứ hai và đến trạm gốc, thông tin phản hồi HARQ liên kết bên thứ nhất.</t>
  </si>
  <si>
    <t>05.08.2020&lt;t&gt;Filing&lt;t&gt;Filed&lt;lf&gt;03.03.2022&lt;t&gt;PCT National Phase Entry&lt;t&gt;PCT National Phase&lt;lf&gt;21.04.2022&lt;t&gt;SC QĐ chấp nhận đơn hợp lệ&lt;t&gt;Pending&lt;lf&gt;30.01.2023&lt;t&gt;1141 Yêu cầu thẩm định nội dung&lt;t&gt;Examined&lt;lf&gt;30.01.2023&lt;t&gt;Biên lai điện tử XLQ&lt;t&gt;Examined&lt;lf&gt;06.09.2024&lt;t&gt;SC TB dự định từ chối nội dung&lt;t&gt;&lt;lf&gt;06.12.2024&lt;t&gt;1143 Trả lời thông báo kết quả thẩm định nội dung&lt;t&gt;&lt;lf&gt;06.12.2024&lt;t&gt;1155 Bổ sung bản tóm tắt&lt;t&gt;&lt;lf&gt;06.12.2024&lt;t&gt;1156 Nộp bản mô tả&lt;t&gt;&lt;lf&gt;06.12.2024&lt;t&gt;Biên lai điện tử XLQ&lt;t&gt;&lt;lf&gt;18.04.2025&lt;t&gt;SC TB cấp VBBH&lt;t&gt;</t>
  </si>
  <si>
    <t>1-2021-07713</t>
  </si>
  <si>
    <t>https://wipopublish.ipvietnam.gov.vn/wopublish-search/service/patents/application/VN1202107713/doc/VN1202107713_DRAWINGS_1_1-2021-07713</t>
  </si>
  <si>
    <t>VN 1-2021-07713  31.01.2019</t>
  </si>
  <si>
    <t>VN 84447 | A | 25.02.2022</t>
  </si>
  <si>
    <t>PCT/KR2019/001390   31.01.2019</t>
  </si>
  <si>
    <t>IB WO/2020/122317   18.06.2020</t>
  </si>
  <si>
    <t>KR 10-2018-0158389 | 10.12.2018</t>
  </si>
  <si>
    <t>A23K 10/18  (2006.01) | A23K 10/30  (2006.01) | A23K 30/20  (2006.01) | A23N 17/00  (2006.01) | B03B 7/00  (2006.01) | B04B 5/10  (2006.01) | C12N 1/20  (2006.01)</t>
  </si>
  <si>
    <t>(VI) FEEDUP CO., LTD.   : 479, Dongan-ro, Yeonmu-eup, Nonsan-si, Chungcheongnam-do 32944, Republic of Korea | (VI) DAE SUNG MACHINERY CO., LTD.   : 334 Gongdan 1-daero, Siheung-si, Gyeonggi-do, 15106, Republic of Korea</t>
  </si>
  <si>
    <t>(VI) LEE, Sung Min   : 79-2, Wellbeing town-ro 56beon-gil Yeongtong-gu, Suwon-si Gyeonggi-do 16222, Repubic of Korea | (VI) LEE, Hee Sung   : 75, Seonsam-ro, Danwon-gu, Ansan-si, Gyeonggi-do 15212, Republic of Korea | (VI) LEE, Jong Hwa   : 1011-602, 181, Maeum-ro, Sejong 30062, Republic of Korea | (VI) LEE, Hyuck Gee   : 48-12, Wonjeok-ro 685beon-gil, Baeksa-myeon, Icheon-si, Gyeonggi-do 17310, Republic of Korea</t>
  </si>
  <si>
    <t>(VI) Thiết bị sản xuất bột đậu nành lên men</t>
  </si>
  <si>
    <t>(VI) Sáng chế đề cập đến thiết bị sản xuất bột đậu nành lên men, để sản xuất bột đậu nành lên men cho động vật có một dạ dày và động vật nhai lại một cách chọn lọc hoặc cùng nhau. Thiết bị sản xuất bột đậu nành lên men theo một phương án làm ví dụ của sáng chế bao gồm: bộ phận chia tách rắn-lỏng, để trộn bột đậu nành nguyên liệu và dung môi chiết và chiết bột đậu nành, và sản xuất riêng rẽ bột đậu nành còn lại và chất chiết từ bột đậu nành; bộ phận nuôi cấy vi khuẩn axit lactic, để tạo ra vi khuẩn axit lactic bằng cách đưa chất cấy vào chất chiết từ bột đậu nành, và cấp vi khuẩn axit lactic vào bộ phận chia tách rắn-lỏng; bộ phận lên men cơ chất rắn, được cấp có chọn lọc cùng với và trộn với ít nhất hai trong số bột đậu nành còn lại được cấp từ bộ phận chia tách rắn-lỏng, bột đậu nành nguyên liệu được cấp qua đường nhánh, và vi khuẩn axit lactic được cấp từ bộ phận nuôi cấy vi khuẩn axit lactic để tạo thành nguyên liệu hỗn hợp, và lên men cơ chất rắn nguyên liệu hỗn hợp để sản xuất bột đậu nành lên men cơ chất rắn thứ nhất; và máy sấy, để sấy bột đậu nành lên men cơ chất rắn thứ nhất được cấp từ bộ phận lên men cơ chất rắn để sản xuất đậu nành lên men cơ chất rắn thứ hai.</t>
  </si>
  <si>
    <t>31.01.2019&lt;t&gt;Filing&lt;t&gt;Filed&lt;lf&gt;30.11.2021&lt;t&gt;PCT National Phase Entry&lt;t&gt;PCT National Phase&lt;lf&gt;30.11.2021&lt;t&gt;Biên lai điện tử XLQ&lt;t&gt;Pending&lt;lf&gt;01.12.2021&lt;t&gt;1157 Bổ sung giấy ủy quyền&lt;t&gt;977&lt;lf&gt;29.12.2021&lt;t&gt;SC QĐ chấp nhận đơn hợp lệ&lt;t&gt;Examined&lt;lf&gt;17.02.2023&lt;t&gt;1111 CĐ Yêu cầu ghi nhận việc chuyển giao đơn&lt;t&gt;Examined&lt;lf&gt;17.02.2023&lt;t&gt;997 Biên lai điện tử PS&lt;t&gt;&lt;lf&gt;03.04.2023&lt;t&gt;TB ghi nhận chuyển giao đơn: CĐ1-2023-00094&lt;t&gt;&lt;lf&gt;13.12.2023&lt;t&gt;SC TB dự định từ chối nội dung&lt;t&gt;&lt;lf&gt;11.03.2024&lt;t&gt;1143 Trả lời thông báo kết quả thẩm định nội dung&lt;t&gt;&lt;lf&gt;11.03.2024&lt;t&gt;1155 Bổ sung bản tóm tắt&lt;t&gt;&lt;lf&gt;11.03.2024&lt;t&gt;1156 Nộp bản mô tả&lt;t&gt;&lt;lf&gt;11.03.2024&lt;t&gt;Biên lai điện tử XLQ&lt;t&gt;&lt;lf&gt;24.01.2025&lt;t&gt;SC TB cấp VBBH&lt;t&gt;&lt;lf&gt;18.03.2025&lt;t&gt;1151 Lệ phí cấp bằng&lt;t&gt;</t>
  </si>
  <si>
    <t>1-2022-02103</t>
  </si>
  <si>
    <t>VN 1-2022-02103  06.07.2020</t>
  </si>
  <si>
    <t>VN 88590 | A | 25.08.2022</t>
  </si>
  <si>
    <t>PCT/EP2020/068973   06.07.2020</t>
  </si>
  <si>
    <t>IB WO/ 2021/052647   25.03.2021</t>
  </si>
  <si>
    <t>EP 19382797.9 | 16.09.2019</t>
  </si>
  <si>
    <t>A61K 8/11  (2006.01) | A61K 8/49  (2006.01) | A61K 8/64  (2006.01) | A61K 8/67  (2006.01) | A61Q 19/02  (2006.01)</t>
  </si>
  <si>
    <t>(VI) BELLA AURORA LABS, S.A.   : C/A, Edificio Filatures, 4° planta, Recinto, Industrial Colonia Güell, 08690 Santa Coloma de Cervelló (BARCELONA), Spain</t>
  </si>
  <si>
    <t>(VI) HERNÁNDEZ NAVARRO, Sergi   : BELLA AURORA LABS, S.A., C/ A, Edificio Filatures, 4° planta, Recinto, Industrial Colonia Güell, 08690 Santa Coloma de Cervelló (BARCELONA), Spain | (VI) SEGURA TEJEDOR, Jordi   : BELLA AURORA LABS, S.A., C/ A, Edificio Filatures, 4° planta, Recinto, Industrial Colonia Güell, 08690 Santa Coloma de Cervelló (BARCELONA), Spain</t>
  </si>
  <si>
    <t>(VI) Chế phẩm làm trắng da</t>
  </si>
  <si>
    <t>(VI) Sáng chế đề cập đến chế phẩm làm trắng da bao gồm tổ hợp của sclareolit, axitc kojic và ascorbyl glucosit, trong đó axit kojic được bao nang trong vi nang hoặc vi nang nano mục tiêu có peptit chủ vận của thụ thể melanocortin 1 (MC1R) liên kết với bề mặt. Đã phát hiện ra rằng tổ hợp các hoạt chất như vậy mang lại hiệu quả làm trắng da hiệp đồng. Sáng chế còn đề cập đến chế phẩm ở dạng mỹ phẩm để làm trắng da, cụ thể, để loại bỏ hoặc làm giảm các vết do tăng sắc tố của da như các vết liên quan đến sự tiếp xúc với tia UV, vết sau sẹo, vết sau viêm, vết do nám da, vết do đồi mồi hoặc vết liên quan đến tuổi tác.</t>
  </si>
  <si>
    <t>Tài liệu được đối chứngTài liệu tham khảoDanh mụcYêu cầu bảo hộLoại tài liệu đối chứng  12022-03-09 Các tài liệu tình trạng kỹ thuật được nêu trong mục (56) của patent đồng dạng số EP 3791932 B1 Notification and ReportSáng chế</t>
  </si>
  <si>
    <t>06.07.2020&lt;t&gt;Filing&lt;t&gt;Filed&lt;lf&gt;04.04.2022&lt;t&gt;PCT National Phase Entry&lt;t&gt;PCT National Phase&lt;lf&gt;29.04.2022&lt;t&gt;SC TB dự định từ chối hình thức&lt;t&gt;Pending&lt;lf&gt;13.06.2022&lt;t&gt;1123 Trả lời thông báo kết quả thẩm định hình thức&lt;t&gt;Pending&lt;lf&gt;13.06.2022&lt;t&gt;Biên lai điện tử XLQ&lt;t&gt;Examined&lt;lf&gt;06.07.2022&lt;t&gt;SC QĐ chấp nhận đơn hợp lệ&lt;t&gt;Examined&lt;lf&gt;17.01.2023&lt;t&gt;1141 Yêu cầu thẩm định nội dung&lt;t&gt;&lt;lf&gt;17.01.2023&lt;t&gt;Biên lai điện tử XLQ&lt;t&gt;&lt;lf&gt;02.05.2024&lt;t&gt;SC TB cấp VBBH&lt;t&gt;&lt;lf&gt;17.05.2024&lt;t&gt;1143 Trả lời thông báo kết quả thẩm định nội dung&lt;t&gt;&lt;lf&gt;17.05.2024&lt;t&gt;1155 Bổ sung bản tóm tắt&lt;t&gt;&lt;lf&gt;17.05.2024&lt;t&gt;1156 Nộp bản mô tả&lt;t&gt;&lt;lf&gt;17.05.2024&lt;t&gt;Biên lai điện tử XLQ&lt;t&gt;&lt;lf&gt;27.02.2025&lt;t&gt;SC TB cấp VBBH&lt;t&gt;&lt;lf&gt;19.05.2025&lt;t&gt;1151 Lệ phí cấp bằng&lt;t&gt;</t>
  </si>
  <si>
    <t>1-2021-07868</t>
  </si>
  <si>
    <t>https://wipopublish.ipvietnam.gov.vn/wopublish-search/service/patents/application/VN1202107868/doc/VN1202107868_DRAWINGS_1_1-2021-07868</t>
  </si>
  <si>
    <t>VN 1-2021-07868  06.05.2020</t>
  </si>
  <si>
    <t>VN 84898 | A | 25.03.2022</t>
  </si>
  <si>
    <t>PCT/US2020/031719   06.05.2020</t>
  </si>
  <si>
    <t>IB WO/2020/227438   12.11.2020</t>
  </si>
  <si>
    <t>US 62/844,301 | 07.05.2019</t>
  </si>
  <si>
    <t>B22D 11/00  (2006.01) | C21D 8/02  (2006.01) | C21D 9/46  (2006.01) | C22C 38/02  (2006.01) | C22C 38/04  (2006.01) | C22C 38/06  (2006.01) | C23C 2/06  (2006.01)</t>
  </si>
  <si>
    <t>(VI) UNITED STATES STEEL CORPORATION   : 600 Grant Street, Pittsburgh, Pennsylvania 15219-2800, United States of America</t>
  </si>
  <si>
    <t>(VI) MCCOSBY, Matthew Michael   : 463 Swamp Road, New Castle, Pennsylvania 16101, United States of America | (VI) HOYDICK, David Paul   : 1740 Malor Drive, Pittsburgh, Pennsylvania 15227, United States of America | (VI) SILVA, Eduardo Augusto   : 3977 Murry Highlands Circle, Murrysville, Pennsylvania 15668, United States of America</t>
  </si>
  <si>
    <t>(VI) Phương pháp sản xuất các sản phẩm thép tấm cường độ cao được cán nóng đúc liên tục và sản phẩm thép tấm được cán đúc liên tục cường độ cao được sản xuất bởi phương pháp này</t>
  </si>
  <si>
    <t>(VI) Sáng chế đề cập đến phương pháp sản xuất các sản phẩm thép tấm cán nóng đúc liên tục cường lực cao. Phương pháp này bao gồm việc đúc liên tục tấm thép và sau đó cán nóng bằng cách cán hoàn thiện trên máy cán dải nóng, tôi trên máy cán dải nóng để tạo ra vi cấu trúc chủ yếu là martensitic, và thực hiện bước xoay vòng nhiệt gồm có việc ngâm ở nhiệt độ liên tới hạn tiếp theo là giữ ở nhiệt độ thấp hơn. Các sản phẩm tấm thép cán nóng này có vi cấu trúc bao gồm ferit và auxtenit dư. Thép được xử lý theo sáng chế thể hiện các đặc tính kết hợp có lợi giới hạn bền kéo tới hạn và độ giãn dài tổng (UTS∙TE), và có thể thuộc loại thép cường lực cao đạt đến Gen 3, cần thiết trong các ngành công nghiệp khác nhau bao gồm các ngành sản xuất ô tô.</t>
  </si>
  <si>
    <t>06.05.2020&lt;t&gt;Filing&lt;t&gt;Filed&lt;lf&gt;07.12.2021&lt;t&gt;PCT National Phase Entry&lt;t&gt;PCT National Phase&lt;lf&gt;10.01.2022&lt;t&gt;1157 Bổ sung giấy ủy quyền&lt;t&gt;Pending&lt;lf&gt;10.02.2022&lt;t&gt;SC QĐ chấp nhận đơn hợp lệ&lt;t&gt;Examined&lt;lf&gt;03.11.2022&lt;t&gt;1141 Yêu cầu thẩm định nội dung&lt;t&gt;Examined&lt;lf&gt;03.11.2022&lt;t&gt;Biên lai điện tử XLQ&lt;t&gt;&lt;lf&gt;29.11.2024&lt;t&gt;SC TB dự định từ chối nội dung&lt;t&gt;&lt;lf&gt;26.02.2025&lt;t&gt;1143 Trả lời thông báo kết quả thẩm định nội dung&lt;t&gt;&lt;lf&gt;26.02.2025&lt;t&gt;Biên lai điện tử XLQ&lt;t&gt;&lt;lf&gt;21.03.2025&lt;t&gt;1101 NNĐ tự bổ sung sửa đổi đơn&lt;t&gt;&lt;lf&gt;21.03.2025&lt;t&gt;1155 Bổ sung bản tóm tắt&lt;t&gt;&lt;lf&gt;21.03.2025&lt;t&gt;1156 Nộp bản mô tả&lt;t&gt;&lt;lf&gt;21.03.2025&lt;t&gt;Biên lai điện tử XLQ&lt;t&gt;&lt;lf&gt;23.04.2025&lt;t&gt;SC TB cấp VBBH&lt;t&gt;</t>
  </si>
  <si>
    <t>1-2021-08151</t>
  </si>
  <si>
    <t>https://wipopublish.ipvietnam.gov.vn/wopublish-search/service/patents/application/VN1202108151/doc/VN1202108151_DRAWINGS_1_1-2021-08151</t>
  </si>
  <si>
    <t>VN 1-2021-08151  28.05.2020</t>
  </si>
  <si>
    <t>VN 89943 | A | 25.10.2022</t>
  </si>
  <si>
    <t>PCT/KR2020/006940   28.05.2020</t>
  </si>
  <si>
    <t>IB WO/ 2020/242229   03.12.2020</t>
  </si>
  <si>
    <t>H04N 19/119  (2006.01) | H04N 19/132  (2006.01) | H04N 19/186  (2006.01) | H04N 19/70  (2006.01)</t>
  </si>
  <si>
    <t>(VI) TAMSE, Anish   : 129, Samsung-ro, Yeongtong-gu, Suwon-si, Gyeonggi-do, 16677, Republic of Korea | (VI) JEONG, Seungsoo   : 129, Samsung-ro, Yeongtong-gu, Suwon-si, Gyeonggi-do, 16677, Republic of Korea | (VI) PARK, Minwoo   : 129, Samsung-ro, Yeongtong-gu, Suwon-si, Gyeonggi-do, 16677, Republic of Korea | (VI) CHOI, Kiho   : 129, Samsung-ro, Yeongtong-gu, Suwon-si, Gyeonggi-do, 16677, Republic of Korea | (VI) PIAO, Yinji   : 129, Samsung-ro, Yeongtong-gu, Suwon-si, Gyeonggi-do, 16677, Republic of Korea | (VI) PARK, Minsoo   : 129, Samsung-ro, Yeongtong-gu, Suwon-si, Gyeonggi-do, 16677, Republic of Korea | (VI) CHOI, Narae   : 129, Samsung-ro, Yeongtong-gu, Suwon-si, Gyeonggi-do, 16677, Republic of Korea | (VI) CHOI, Woongil   : 129, Samsung-ro, Yeongtong-gu, Suwon-si, Gyeonggi-do, 16677, Republic of Korea</t>
  </si>
  <si>
    <t>(VI) Phương pháp mã hóa viđeo, và phương pháp và thiết bị giải mã viđeo</t>
  </si>
  <si>
    <t>(VI) Sáng chế đề xuất phương pháp và thiết bị mã hóa viđeo, và phương pháp và thiết bị giải mã viđeo. Phương pháp giải mã viđeo theo phương án của sáng chế bao gồm các bước: thu chiều rộng của ảnh dựa vào thông tin về chiều rộng của ảnh thu được từ dòng bit và thu chiều cao của ảnh dựa vào thông tin về chiều cao của ảnh thu được từ dòng bit; khi tọa độ x theo chiều rộng luma của khối hiện tại được tạo ra từ ảnh không lớn hơn so với chiều rộng của ảnh, thì tọa độ y theo chiều cao luma của khối hiện tại không lớn hơn so với chiều cao của ảnh, và chế độ phân chia khối luma của khối hiện tại là chế độ không phân chia, giải mã khối luma; và xác định khối sắc độ tương ứng với khối luma và giải mã khối sắc độ, trong đó thông tin về chiều rộng của ảnh chỉ ra số lượng mẫu luma được sắp xếp theo hướng theo chiều rộng của ảnh, số lượng mẫu luma được sắp xếp theo hướng theo chiều rộng là bội số nguyên của 8, thông tin về chiều cao của ảnh chỉ ra số lượng mẫu luma được sắp xếp theo hướng theo chiều cao của ảnh, và số lượng mẫu luma được sắp xếp theo hướng theo chiều cao là bội số nguyên của 8.</t>
  </si>
  <si>
    <t>28.05.2020&lt;t&gt;Filing&lt;t&gt;Filed&lt;lf&gt;17.12.2021&lt;t&gt;PCT National Phase Entry&lt;t&gt;PCT National Phase&lt;lf&gt;26.08.2022&lt;t&gt;SC QĐ chấp nhận đơn hợp lệ&lt;t&gt;Pending&lt;lf&gt;25.11.2022&lt;t&gt;1141 Yêu cầu thẩm định nội dung&lt;t&gt;Examined&lt;lf&gt;25.11.2022&lt;t&gt;Biên lai điện tử XLQ&lt;t&gt;&lt;lf&gt;20.01.2025&lt;t&gt;1101 NNĐ tự bổ sung sửa đổi đơn&lt;t&gt;&lt;lf&gt;20.01.2025&lt;t&gt;1155 Bổ sung bản tóm tắt&lt;t&gt;&lt;lf&gt;20.01.2025&lt;t&gt;1156 Nộp bản mô tả&lt;t&gt;&lt;lf&gt;20.01.2025&lt;t&gt;Biên lai điện tử XLQ&lt;t&gt;&lt;lf&gt;25.03.2025&lt;t&gt;SC TB cấp VBBH&lt;t&gt;</t>
  </si>
  <si>
    <t>1-2021-08120</t>
  </si>
  <si>
    <t>https://wipopublish.ipvietnam.gov.vn/wopublish-search/service/patents/application/VN1202108120/doc/VN1202108120_DRAWINGS_1_1-2021-08120</t>
  </si>
  <si>
    <t>VN 1-2021-08120  20.05.2020</t>
  </si>
  <si>
    <t>VN 86936 | A | 27.06.2022</t>
  </si>
  <si>
    <t>PCT/US2020/033831   20.05.2020</t>
  </si>
  <si>
    <t>IB WO/ 2020/236947   26.11.2020</t>
  </si>
  <si>
    <t>US 62/851,044 | 21.05.2019</t>
  </si>
  <si>
    <t>A61K 31/519  (2006.01) | A61P 35/00  (2006.01) | C07D 471/04  (2006.01)</t>
  </si>
  <si>
    <t>(VI) Amgen Inc.   : One Amgen Center Drive, Thousand Oaks, California 91320-1799, United States of America</t>
  </si>
  <si>
    <t>(VI) LOPEZ, Patricia   : One Amgen Center Drive, Law Dept - Patent Operations, MS 28-5-A, Thousand Oaks, California 91320-1799, United States of America | (VI) AMEGADZIE, Albert   : One Amgen Center Drive, Law Dept - Patent Operations, MS 28-5-A, Thousand Oaks, California 91320-1799, United States of America | (VI) KELLY, Ron C.   : One Amgen Center Drive, Law Dept - Patent Operations, MS 28-5-A, Thousand Oaks, California 91320-1799, United States of America | (VI) CHAVES, Mary   : One Amgen Center Drive, Law Dept - Patent Operations, MS 28-5-A, Thousand Oaks, California 91320-1799, United States of America | (VI) AGARWAL, Prashant   : One Amgen Center Drive, Law Dept - Patent Operations, MS 28-5-A, Thousand Oaks, California 91320-1799, United States of America | (VI) AZALI, Stephanie   : One Amgen Center Drive, Law Dept - Patent Operations, MS 28-5-A, Thousand Oaks, California 91320-1799, United States of America | (VI) SHIMANOVICH, Roman   : One Amgen Center Drive, Law Dept - Patent Operations, MS 28-5-A, Thousand Oaks, California 91320-1799, United States of America | (VI) REID, Darren Leonard   : One Amgen Center Drive, Law Dept - Patent Operations, MS 28-5-A, Thousand Oaks, California 91320-1799, United States of America</t>
  </si>
  <si>
    <t>(VI) Đồng phân đối hình quay M của hợp chất 6-flo-7-(2-flo-6-hydroxyphenyl)-1-(4-metyl-2-(2-propanyl)-3-pyridinyl)-4-((2S)-2-metyl-4-(2-propenoyl)-1-piperazinyl)pyrido[2,3-d]pyrimidin-2(1H)-on (hợp chất 1) ở dạng tinh thể và dược phẩm chứa hợp chất này</t>
  </si>
  <si>
    <t>(VI) Sáng chế đề cập đến các dạng vô định hình và tinh thể của 6-flo-7-(2-flo-6-hydroxyphenyl)-1-(4-metyl-2-(2-propanyl)-3-pyridinyl)-4-((2S)-2-metyl-4-(2-propenoyl)-1-piperazinyl)pyrido[2,3-d]pyrimidin-2(1H)-on, bao gồm một số dạng khan, hydrat và solvat, và các dạng trạng thái rắn của chúng, dược phẩm để điều trị bệnh liên quan đến việc ức chế KRAS G12C.</t>
  </si>
  <si>
    <t>Tài liệu được đối chứngTài liệu tham khảoDanh mụcYêu cầu bảo hộLoại tài liệu đối chứng  12022-02-01 Các tài liệu tình trạng kỹ thuật được nêu trong mục (56) của patent đồng dạng số US 11236091 B2 Notification and ReportSáng chế</t>
  </si>
  <si>
    <t>20.05.2020&lt;t&gt;Filing&lt;t&gt;Filed&lt;lf&gt;16.12.2021&lt;t&gt;PCT National Phase Entry&lt;t&gt;PCT National Phase&lt;lf&gt;21.01.2022&lt;t&gt;SC TB dự định từ chối hình thức&lt;t&gt;Pending&lt;lf&gt;21.03.2022&lt;t&gt;1123 Trả lời thông báo kết quả thẩm định hình thức&lt;t&gt;Pending&lt;lf&gt;21.03.2022&lt;t&gt;Biên lai điện tử XLQ&lt;t&gt;Examined&lt;lf&gt;20.05.2022&lt;t&gt;SC QĐ chấp nhận đơn hợp lệ&lt;t&gt;Examined&lt;lf&gt;31.10.2022&lt;t&gt;1141 Yêu cầu thẩm định nội dung&lt;t&gt;&lt;lf&gt;31.10.2022&lt;t&gt;Biên lai điện tử XLQ&lt;t&gt;&lt;lf&gt;27.05.2024&lt;t&gt;SC TB dự định từ chối nội dung&lt;t&gt;&lt;lf&gt;15.07.2024&lt;t&gt;1186 Yêu cầu gia hạn trả lời công văn&lt;t&gt;&lt;lf&gt;15.07.2024&lt;t&gt;Biên lai điện tử XLQ&lt;t&gt;&lt;lf&gt;12.08.2024&lt;t&gt;1145 Yêu cầu tách đơn&lt;t&gt;&lt;lf&gt;12.08.2024&lt;t&gt;Biên lai điện tử XLQ&lt;t&gt;&lt;lf&gt;26.11.2024&lt;t&gt;1143 Trả lời thông báo kết quả thẩm định nội dung&lt;t&gt;&lt;lf&gt;26.11.2024&lt;t&gt;1155 Bổ sung bản tóm tắt&lt;t&gt;&lt;lf&gt;26.11.2024&lt;t&gt;1156 Nộp bản mô tả&lt;t&gt;&lt;lf&gt;26.11.2024&lt;t&gt;Biên lai điện tử XLQ&lt;t&gt;&lt;lf&gt;24.01.2025&lt;t&gt;SC TB cấp VBBH&lt;t&gt;&lt;lf&gt;13.03.2025&lt;t&gt;1151 Lệ phí cấp bằng&lt;t&gt;</t>
  </si>
  <si>
    <t>1-2021-08316</t>
  </si>
  <si>
    <t>https://wipopublish.ipvietnam.gov.vn/wopublish-search/service/patents/application/VN1202108316/doc/VN1202108316_DRAWINGS_1_1-2021-08316</t>
  </si>
  <si>
    <t>VN 1-2021-08316  18.09.2020</t>
  </si>
  <si>
    <t>VN 87426 | A | 25.07.2022</t>
  </si>
  <si>
    <t>PCT/KR2020/012604   18.09.2020</t>
  </si>
  <si>
    <t>IB WO/ 2021/060777   01.04.2021</t>
  </si>
  <si>
    <t>KR 10-2019-0119165 | 26.09.2019</t>
  </si>
  <si>
    <t>B01J 19/00  (2006.01) | C07C 67/08  (2006.01)</t>
  </si>
  <si>
    <t>(VI) LEE, Sung Kyu   : LG Chem Research Park, 188, Munji-ro Yuseong-gu Daejeon 34122, Republic of Korea | (VI) KIM, Hyun Kyu   : LG Chem Research Park, 188, Munji-ro Yuseong-gu Daejeon 34122, Republic of Korea | (VI) PARK, Jin Sung   : LG Chem Research Park, 188, Munji-ro Yuseong-gu Daejeon 34122, Republic of Korea | (VI) CHOO, Yeon Uk   : LG Chem Research Park, 188, Munji-ro Yuseong-gu Daejeon 34122, Republic of Korea | (VI) JUN, Hyoung   : LG Chem Research Park, 188, Munji-ro Yuseong-gu Daejeon 34122, Republic of Korea | (VI) JIN, Chan Hyu   : LG Chem Research Park, 188, Munji-ro Yuseong-gu Daejeon 34122, Republic of Korea</t>
  </si>
  <si>
    <t>(VI) Thiết bị phản ứng este hóa và phương pháp phản ứng este hóa</t>
  </si>
  <si>
    <t>(VI) Sáng chế đề cập đến thiết bị phản ứng este hóa và phương pháp phản ứng este hóa. Thiết bị phản ứng este hóa bao gồm thùng phản ứng có phần chứa, trong đó nguyên liệu thô chứa axit carboxylic và rượu cần được cấp được cung cấp, trong đó, bộ phận gia nhiệt có cấu tạo để gia nhiệt riêng rẽ các vùng phân chia được chia thành N (N là là số nguyên bằng 2 hoặc lớn hơn) vùng theo hướng thẳng đứng của phần chứa, và thiết bị điều khiển có cấu tạo để điều khiển bộ phận gia nhiệt sao cho chỉ các vùng phân chia, trong đó chứa chất lỏng, trong số N vùng phân chia được gia nhiệt bằng cách điều khiển bộ phận gia nhiệt, nhờ đó thực hiện phản ứng este hóa nguyên liệu thô.</t>
  </si>
  <si>
    <t>Tài liệu được đối chứngTài liệu tham khảoDanh mụcYêu cầu bảo hộLoại tài liệu đối chứng  12022-04-07 Các tài liệu tình trạng kỹ thuật được nêu trong Báo cáo thẩm định nội dung của Cơ quan Sáng chế châu Âu cho đơn số EP 20 869 014.9 Notification and ReportSáng chế</t>
  </si>
  <si>
    <t>18.09.2020&lt;t&gt;Filing&lt;t&gt;Filed&lt;lf&gt;23.12.2021&lt;t&gt;PCT National Phase Entry&lt;t&gt;PCT National Phase&lt;lf&gt;30.05.2022&lt;t&gt;SC QĐ chấp nhận đơn hợp lệ&lt;t&gt;Pending&lt;lf&gt;28.09.2022&lt;t&gt;1141 Yêu cầu thẩm định nội dung&lt;t&gt;Examined&lt;lf&gt;28.09.2022&lt;t&gt;Biên lai điện tử XLQ&lt;t&gt;Examined&lt;lf&gt;27.02.2024&lt;t&gt;SC TB dự định từ chối nội dung&lt;t&gt;&lt;lf&gt;22.05.2024&lt;t&gt;1143 Trả lời thông báo kết quả thẩm định nội dung&lt;t&gt;&lt;lf&gt;22.05.2024&lt;t&gt;1155 Bổ sung bản tóm tắt&lt;t&gt;&lt;lf&gt;22.05.2024&lt;t&gt;1156 Nộp bản mô tả&lt;t&gt;&lt;lf&gt;22.05.2024&lt;t&gt;Biên lai điện tử XLQ&lt;t&gt;&lt;lf&gt;31.12.2024&lt;t&gt;SC TB cấp VBBH&lt;t&gt;&lt;lf&gt;17.01.2025&lt;t&gt;1151 Lệ phí cấp bằng&lt;t&gt;</t>
  </si>
  <si>
    <t>1-2021-06152</t>
  </si>
  <si>
    <t>https://wipopublish.ipvietnam.gov.vn/wopublish-search/service/patents/application/VN1202106152/doc/VN1202106152_DRAWINGS_1_1-2021-06152</t>
  </si>
  <si>
    <t>VN 1-2021-06152  11.02.2020</t>
  </si>
  <si>
    <t>VN 84159 | A | 25.02.2022</t>
  </si>
  <si>
    <t>PCT/DK2020/050035   11.02.2020</t>
  </si>
  <si>
    <t>IB WO/2020/177824   10.09.2020</t>
  </si>
  <si>
    <t>DK PA201970143 | 01.03.2019</t>
  </si>
  <si>
    <t>B66C 1/10  (2006.01) | B66C 23/00  (2006.01) | B66C 23/20  (2006.01) | F03D 13/10  (2006.01) | F03D 80/50  (2006.01)</t>
  </si>
  <si>
    <t>(VI) LIFTRA IP APS   : Stationsmestervej 81, 9200 Aalborg SV, Denmark</t>
  </si>
  <si>
    <t>(VI) FENGER, Per   : Flougaardsvej 8, 9575 Terndrup, Denmark</t>
  </si>
  <si>
    <t>(VI) HỆ THỐNG CẦN CẨU VÀ PHƯƠNG PHÁP ĐỂ DỊCH CHUYỂN TẢI TRỌNG</t>
  </si>
  <si>
    <t>(VI) Sáng chế đề cập đến hệ thống cần trục để dịch chuyển tải trọng, như thành phần tua bin gió, giữa vỏ bọc hoặc rôto của tua bin gió và vị trí ở đầu bên dưới của tua bin gió ở cách một khoảng so với tua bin gió, trong đó hệ thống cần trục bao gồm cần trục, cần trục nêu trên tương thích được lắp đặt ở gần hoặc trong vỏ bọc của tua bin gió, trong đó cần trục nêu trên bao gồm cần và trong đó cần trục có ít nhất một trục quay, mà các đoạn của cần trục có thể quay quanh đó. Sáng chế cũng đề cập đến phương pháp để dịch chuyển tải trọng, như thành phần tua bin gió, giữa vỏ bọc hoặc rôto của tua bin gió và vị trí ở đầu bên dưới của tua bin gió ở cách một khoảng so với tua bin gió.</t>
  </si>
  <si>
    <t>11.02.2020&lt;t&gt;Filing&lt;t&gt;Filed&lt;lf&gt;01.10.2021&lt;t&gt;PCT National Phase Entry&lt;t&gt;PCT National Phase&lt;lf&gt;28.12.2021&lt;t&gt;1157 Bổ sung giấy ủy quyền&lt;t&gt;Pending&lt;lf&gt;12.01.2022&lt;t&gt;SC QĐ chấp nhận đơn hợp lệ&lt;t&gt;Examined&lt;lf&gt;27.07.2022&lt;t&gt;1141 Yêu cầu thẩm định nội dung&lt;t&gt;Examined&lt;lf&gt;27.07.2022&lt;t&gt;Biên lai điện tử XLQ&lt;t&gt;Examined&lt;lf&gt;18.10.2023&lt;t&gt;SC TB dự định từ chối nội dung&lt;t&gt;&lt;lf&gt;03.01.2024&lt;t&gt;1186 Yêu cầu gia hạn trả lời công văn&lt;t&gt;&lt;lf&gt;03.01.2024&lt;t&gt;Biên lai điện tử XLQ&lt;t&gt;&lt;lf&gt;16.04.2024&lt;t&gt;1143 Trả lời thông báo kết quả thẩm định nội dung&lt;t&gt;&lt;lf&gt;16.04.2024&lt;t&gt;1155 Bổ sung bản tóm tắt&lt;t&gt;&lt;lf&gt;16.04.2024&lt;t&gt;1156 Nộp bản mô tả&lt;t&gt;&lt;lf&gt;16.04.2024&lt;t&gt;Biên lai điện tử XLQ&lt;t&gt;&lt;lf&gt;20.01.2025&lt;t&gt;SC TB dự định từ chối nội dung&lt;t&gt;&lt;lf&gt;13.03.2025&lt;t&gt;1143 Trả lời thông báo kết quả thẩm định nội dung&lt;t&gt;&lt;lf&gt;13.03.2025&lt;t&gt;1155 Bổ sung bản tóm tắt&lt;t&gt;&lt;lf&gt;13.03.2025&lt;t&gt;1156 Nộp bản mô tả&lt;t&gt;&lt;lf&gt;23.04.2025&lt;t&gt;SC TB cấp VBBH&lt;t&gt;</t>
  </si>
  <si>
    <t>1-2022-01565</t>
  </si>
  <si>
    <t>https://wipopublish.ipvietnam.gov.vn/wopublish-search/service/patents/application/VN1202201565/doc/VN1202201565_DRAWINGS_1_1-2022-01565</t>
  </si>
  <si>
    <t>VN 1-2022-01565  14.08.2020</t>
  </si>
  <si>
    <t>VN 86632 | A | 25.05.2022</t>
  </si>
  <si>
    <t>PCT/SE2020/050784   14.08.2020</t>
  </si>
  <si>
    <t>IB WO/2021/034252   25.02.2021</t>
  </si>
  <si>
    <t>SE 1950940-5 | 16.08.2019</t>
  </si>
  <si>
    <t>B01F 7/00  (2006.01) | B01F 9/04  (2006.01) | B01F 9/20  (2006.01)</t>
  </si>
  <si>
    <t>(VI) SANSO MIXING AB   : Askeröd 1059, 242 97 HÖRBY, Sweden</t>
  </si>
  <si>
    <t>(VI) IVARSSON, Nemo   : Skönviksvägen 253, 122 42 ENSKEDE, Sweden | (VI) ANDERSSON, Mats   : Östraby 9144, 242 97 HÖRBY, Sweden</t>
  </si>
  <si>
    <t>(VI) Bộ phận dòng chảy ra dùng cho máy trộn</t>
  </si>
  <si>
    <t>(VI) Sáng chế mô tả bộ phận dòng chảy ra (1) dùng cho máy trộn (2), bộ phận dòng chảy ra (1) này có chứa nhiều đường rãnh chảy ra (3) riêng lẻ.</t>
  </si>
  <si>
    <t>14.08.2020&lt;t&gt;Filing&lt;t&gt;Filed&lt;lf&gt;11.03.2022&lt;t&gt;PCT National Phase Entry&lt;t&gt;PCT National Phase&lt;lf&gt;11.03.2022&lt;t&gt;Biên lai điện tử XLQ&lt;t&gt;Pending&lt;lf&gt;08.04.2022&lt;t&gt;SC QĐ chấp nhận đơn hợp lệ&lt;t&gt;Examined&lt;lf&gt;20.12.2022&lt;t&gt;1141 Yêu cầu thẩm định nội dung&lt;t&gt;Examined&lt;lf&gt;20.12.2022&lt;t&gt;Biên lai điện tử XLQ&lt;t&gt;&lt;lf&gt;23.01.2025&lt;t&gt;SC TB dự định từ chối nội dung&lt;t&gt;&lt;lf&gt;18.02.2025&lt;t&gt;1143 Trả lời thông báo kết quả thẩm định nội dung&lt;t&gt;&lt;lf&gt;18.02.2025&lt;t&gt;1155 Bổ sung bản tóm tắt&lt;t&gt;&lt;lf&gt;18.02.2025&lt;t&gt;1156 Nộp bản mô tả&lt;t&gt;&lt;lf&gt;18.02.2025&lt;t&gt;Biên lai điện tử XLQ&lt;t&gt;&lt;lf&gt;18.04.2025&lt;t&gt;SC TB cấp VBBH&lt;t&gt;&lt;lf&gt;09.05.2025&lt;t&gt;1151 Lệ phí cấp bằng&lt;t&gt;</t>
  </si>
  <si>
    <t>1-2022-01865</t>
  </si>
  <si>
    <t>VN 1-2022-01865  24.06.2020</t>
  </si>
  <si>
    <t>VN 87742 | A | 25.07.2022</t>
  </si>
  <si>
    <t>PCT/JP2020/024729   24.06.2020</t>
  </si>
  <si>
    <t>IB WO/ 2021/039072   04.03.2021</t>
  </si>
  <si>
    <t>JP 2019-158761 | 30.08.2019</t>
  </si>
  <si>
    <t>B32B 27/30  (2006.01) | B32B 27/36  (2006.01) | B32B 7/028  (2006.01) | B65D 65/40  (2006.01) | G09F 3/04  (2006.01)</t>
  </si>
  <si>
    <t>(VI) GUNZE LIMITED   : 1, Zeze, Aono-cho, Ayabe-shi, Kyoto 623-8511, Japan</t>
  </si>
  <si>
    <t>(VI) OHNO, Naoki   : c/o GUNZE LIMITED, 163, Morikawaracho, Moriyama-shi, Shiga 5248501, Japan | (VI) ONISHI, Yusuke   : c/o GUNZE LIMITED, 163, Morikawaracho, Moriyama-shi, Shiga 5248501, Japan</t>
  </si>
  <si>
    <t>(VI) Màng nhiều lớp co nhiệt và nhãn co nhiệt</t>
  </si>
  <si>
    <t>(VI) Sáng chế đề xuất màng nhiều lớp co nhiệt mà có thể giúp tạo ra nhãn co nhiệt có độ bền bịt kín cao bất kể độ bền giữa các lớp, và còn có độ trong suốt cao. Sáng chế còn đề xuất nhãn co nhiệt bao gồm màng nhiều lớp co nhiệt. Sáng chế đề xuất màng nhiều lớp co nhiệt bao gồm: mỗi lớp trước và sau chứa nhựa polyeste; lớp giữa chứa nhựa polystyren; và các lớp kết dính, trong đó lớp trước và sau và lớp giữa được xếp chồng với lớp kết dính được xen vào giữa chúng, và mỗi lớp kết dính chứa nhựa polyeste có nhiệt độ chuyển thủy tinh là 77°C hoặc thấp hơn</t>
  </si>
  <si>
    <t>24.06.2020&lt;t&gt;Filing&lt;t&gt;Filed&lt;lf&gt;24.03.2022&lt;t&gt;PCT National Phase Entry&lt;t&gt;PCT National Phase&lt;lf&gt;24.03.2022&lt;t&gt;Biên lai điện tử XLQ&lt;t&gt;Pending&lt;lf&gt;30.05.2022&lt;t&gt;SC QĐ chấp nhận đơn hợp lệ&lt;t&gt;Examined&lt;lf&gt;20.02.2023&lt;t&gt;1141 Yêu cầu thẩm định nội dung&lt;t&gt;Examined&lt;lf&gt;20.02.2023&lt;t&gt;Biên lai điện tử XLQ&lt;t&gt;&lt;lf&gt;10.01.2025&lt;t&gt;SC TB dự định từ chối nội dung&lt;t&gt;&lt;lf&gt;31.03.2025&lt;t&gt;1143 Trả lời thông báo kết quả thẩm định nội dung&lt;t&gt;&lt;lf&gt;31.03.2025&lt;t&gt;1155 Bổ sung bản tóm tắt&lt;t&gt;&lt;lf&gt;31.03.2025&lt;t&gt;1156 Nộp bản mô tả&lt;t&gt;&lt;lf&gt;31.03.2025&lt;t&gt;Biên lai điện tử XLQ&lt;t&gt;&lt;lf&gt;28.04.2025&lt;t&gt;SC TB cấp VBBH&lt;t&gt;</t>
  </si>
  <si>
    <t>1-2021-05730</t>
  </si>
  <si>
    <t>VN 1-2021-05730  18.02.2020</t>
  </si>
  <si>
    <t>VN 84113 | A | 25.02.2022</t>
  </si>
  <si>
    <t>PCT/US2020/018646   18.02.2020</t>
  </si>
  <si>
    <t>IB WO/2020/168342   20.08.2020</t>
  </si>
  <si>
    <t>US 62/806,346 | 15.02.2019</t>
  </si>
  <si>
    <t>A61L 27/02  (2006.01) | C01B 25/32  (2006.01) | C01F 11/18  (2006.01)</t>
  </si>
  <si>
    <t>(VI) Biomason Inc.   : 2 Triangle Drive, Durham, North Carolina 27709, United States of America</t>
  </si>
  <si>
    <t>(VI) DOSIER, Ginger K.   : 1308 Azalea Drive, Raleigh, North Carolina 27612, United States of America | (VI) DOSIER, J. Michael   : 1308 Azalea Drive, Raleigh, North Carolina 27612, United States of America</t>
  </si>
  <si>
    <t>(VI) Phương pháp sản xuất vật liệu xây dựng canxi cacbonat</t>
  </si>
  <si>
    <t>(VI) Sáng chế đề cập đến các chế phẩm, công cụ và phương pháp sản xuất vật liệu xây dựng, gạch xây, kết cấu rắn và các chế phẩm để tạo điều kiện kiểm soát bụi. Đặc biệt hơn, đề cập sáng chế đến sản xuất gạch, nề và các cấu trúc rắn khác bằng cách sử dụng một lượng nhỏ vật liệu tổng hợp được nạp sẵn các bào tử và/hoặc tế bào vi khuẩn sinh dưỡng.</t>
  </si>
  <si>
    <t>18.02.2020&lt;t&gt;Filing&lt;t&gt;Filed&lt;lf&gt;15.09.2021&lt;t&gt;PCT National Phase Entry&lt;t&gt;PCT National Phase&lt;lf&gt;29.09.2021&lt;t&gt;1190 OD TL Khác&lt;t&gt;Pending&lt;lf&gt;18.10.2021&lt;t&gt;1101 NNĐ tự bổ sung sửa đổi đơn&lt;t&gt;Examined&lt;lf&gt;18.10.2021&lt;t&gt;1155 Bổ sung bản tóm tắt&lt;t&gt;Examined&lt;lf&gt;18.10.2021&lt;t&gt;1156 Nộp bản mô tả&lt;t&gt;&lt;lf&gt;18.10.2021&lt;t&gt;Biên lai điện tử XLQ&lt;t&gt;&lt;lf&gt;10.12.2021&lt;t&gt;1157 Bổ sung giấy ủy quyền&lt;t&gt;&lt;lf&gt;27.12.2021&lt;t&gt;SC QĐ chấp nhận đơn hợp lệ&lt;t&gt;&lt;lf&gt;12.08.2022&lt;t&gt;1141 Yêu cầu thẩm định nội dung&lt;t&gt;&lt;lf&gt;12.08.2022&lt;t&gt;Biên lai điện tử XLQ&lt;t&gt;&lt;lf&gt;30.05.2024&lt;t&gt;SC TB dự định từ chối nội dung&lt;t&gt;&lt;lf&gt;05.07.2024&lt;t&gt;1186 Yêu cầu gia hạn trả lời công văn&lt;t&gt;&lt;lf&gt;05.07.2024&lt;t&gt;Biên lai điện tử XLQ&lt;t&gt;&lt;lf&gt;21.11.2024&lt;t&gt;1143 Trả lời thông báo kết quả thẩm định nội dung&lt;t&gt;&lt;lf&gt;21.11.2024&lt;t&gt;1155 Bổ sung bản tóm tắt&lt;t&gt;&lt;lf&gt;21.11.2024&lt;t&gt;1156 Nộp bản mô tả&lt;t&gt;&lt;lf&gt;21.11.2024&lt;t&gt;Biên lai điện tử XLQ&lt;t&gt;&lt;lf&gt;31.12.2024&lt;t&gt;SC TB cấp VBBH&lt;t&gt;&lt;lf&gt;31.03.2025&lt;t&gt;1145 Yêu cầu tách đơn&lt;t&gt;&lt;lf&gt;31.03.2025&lt;t&gt;1151 Lệ phí cấp bằng&lt;t&gt;&lt;lf&gt;31.03.2025&lt;t&gt;Biên lai điện tử XLQ&lt;t&gt;</t>
  </si>
  <si>
    <t>1-2022-00655</t>
  </si>
  <si>
    <t>VN 1-2022-00655  06.08.2020</t>
  </si>
  <si>
    <t>VN 85806 | A | 25.04.2022</t>
  </si>
  <si>
    <t>PCT/JP2020/030108   06.08.2020</t>
  </si>
  <si>
    <t>IB WO/2021/025093   11.02.2021</t>
  </si>
  <si>
    <t>JP 2019-146316 | 08.08.2019</t>
  </si>
  <si>
    <t>C08G 18/12  (2006.01) | C08G 18/30  (2006.01) | C08G 18/40  (2006.01) | C08G 18/42  (2006.01) | C09J 175/08  (2006.01)</t>
  </si>
  <si>
    <t>(VI) DIC CORPORATION   : 35-58, Sakashita 3-chome, Itabashi-ku, Tokyo 1748520, Japan</t>
  </si>
  <si>
    <t>(VI) FUJIWARA Toyokuni   : c/o DIC Corporation, Sakai Plant, 3, Takasago 1-chome, Takaishi-shi, Osaka 5920001, Japan | (VI) NINOMIYA Atsushi   : c/o DIC Corporation, Sakai Plant, 3, Takasago 1-chome, Takaishi-shi, Osaka 5920001, Japan | (VI) HIGESHIRO Tomokazu   : c/o DIC Corporation, Sakai Plant, 3, Takasago 1-chome, Takaishi-shi, Osaka 5920001, Japan</t>
  </si>
  <si>
    <t>(VI) Chế phẩm nhựa polyuretan nóng chảy có khả năng đóng rắn bằng hơi ẩm</t>
  </si>
  <si>
    <t>(VI) Sáng chế đề cập đến chế phẩm nhựa polyuretan nóng chảy đóng rắn khi ẩm có độ nhớt thấp, độ bền kết dính ban đầu, tính mềm dẻo, tính phù hợp của lớp phủ, và khả năng chống thủy phân tốt. Sáng chế đề cập đến chế phẩm nhựa polyuretan nóng chảy đóng rắn khi ẩm chứa tiền polyme uretan (i) sử dụng polyol (A) và polyisoxyanat (B) làm nguyên liệu thô và có nhóm isoxyanat, polyol (A) bao gồm polyeste polyol (a1) sử dụng axit adipic làm nguyên liệu thô, polyete polyol (a2), và polyeste polyol thơm (a3), và tổng lượng sử dụng của polyeste polyol (a1) và polyete polyol (a2) lớn hơn lượng sử dụng của polyeste polyol thơm (a3).</t>
  </si>
  <si>
    <t>06.08.2020&lt;t&gt;Filing&lt;t&gt;Filed&lt;lf&gt;27.01.2022&lt;t&gt;PCT National Phase Entry&lt;t&gt;PCT National Phase&lt;lf&gt;21.03.2022&lt;t&gt;SC QĐ chấp nhận đơn hợp lệ&lt;t&gt;Pending&lt;lf&gt;10.01.2025&lt;t&gt;SC TB dự định từ chối nội dung&lt;t&gt;Examined&lt;lf&gt;07.03.2025&lt;t&gt;1143 Trả lời thông báo kết quả thẩm định nội dung&lt;t&gt;Examined&lt;lf&gt;07.03.2025&lt;t&gt;1155 Bổ sung bản tóm tắt&lt;t&gt;&lt;lf&gt;07.03.2025&lt;t&gt;1156 Nộp bản mô tả&lt;t&gt;&lt;lf&gt;07.03.2025&lt;t&gt;Biên lai điện tử XLQ&lt;t&gt;&lt;lf&gt;31.03.2025&lt;t&gt;SC TB cấp VBBH&lt;t&gt;&lt;lf&gt;23.04.2025&lt;t&gt;1151 Lệ phí cấp bằng&lt;t&gt;</t>
  </si>
  <si>
    <t>1-2021-07054</t>
  </si>
  <si>
    <t>https://wipopublish.ipvietnam.gov.vn/wopublish-search/service/patents/application/VN1202107054/doc/VN1202107054_DRAWINGS_1_1-2021-07054</t>
  </si>
  <si>
    <t>VN 1-2021-07054  19.05.2020</t>
  </si>
  <si>
    <t>VN 83757 | A | 25.01.2022</t>
  </si>
  <si>
    <t>PCT/IB2020/054749   19.05.2020</t>
  </si>
  <si>
    <t>IB WO/2020/217236   29.10.2020</t>
  </si>
  <si>
    <t>D06B 11/00  (2006.01) | D06B 23/26  (2006.01)</t>
  </si>
  <si>
    <t>(VI) RALPH LAUREN CORPORATION   : 650 Madison Avenue, New York, New York 10022, United States of America</t>
  </si>
  <si>
    <t>(VI) BERNS, Jason Andrew   : 34 Clinton Avenue, Montclair, New Jersey 07042, United States of America | (VI) TINSLEY, Richard Paul   : 44 Cerretta Street, Apt. 2, Stamford, Connecticut 06907, United States of America</t>
  </si>
  <si>
    <t>(VI) Thiết bị nhuộm sản phẩm may mặc</t>
  </si>
  <si>
    <t>(VI) Sáng chế đề cập đến thiết bị và phương pháp nhuộm quần áo. Thiết bị được nêu làm ví dụ bao gồm hệ thống phun thuốc nhuộm được tạo kết cấu để phân tán thuốc nhuộm lỏng đậm đặc; máy nhuộm bao gồm buồng nhuộm được tạo kết cấu để nhuộm ít nhất một bộ quần áo trong bể nhuộm; và bộ điều khiển nối thông với hệ thống phun thuốc nhuộm và máy nhuộm, trong đó bộ điều khiển được tạo kết cấu: để tiếp nhận ít nhất một thông số quần áo tương ứng với ít nhất một bộ quần áo; dựa trên ít nhất một phần trên ít nhất một thông số quần áo đã tiếp nhận, khiến cho hệ thống phun thuốc nhuộm để phân tán thể tích thuốc nhuộm lỏng đậm đặc chứa một lượng thuốc nhuộm về cơ bản có thể được hấp thụ bởi ít nhất một bộ quần áo; và khiến cho máy nhuộm thực hiện chu trình nhuộm sao cho về cơ bản tất cả thuốc nhuộm trong thuốc nhuộm lỏng đậm đặc đã phân tán được hấp thụ bởi ít nhất một bộ quần áo trong buồng nhuộm.</t>
  </si>
  <si>
    <t>Tài liệu được đối chứngTài liệu tham khảoDanh mụcYêu cầu bảo hộLoại tài liệu đối chứng  12023-08-22 Các tài liệu tình trạng kỹ thuật được nêu trong mục (56) của patent đồng dạng số US 11,732,408 B2 Notification and ReportSáng chế</t>
  </si>
  <si>
    <t>19.05.2020&lt;t&gt;Filing&lt;t&gt;Filed&lt;lf&gt;04.11.2021&lt;t&gt;PCT National Phase Entry&lt;t&gt;PCT National Phase&lt;lf&gt;01.12.2021&lt;t&gt;1157 Bổ sung giấy ủy quyền&lt;t&gt;Pending&lt;lf&gt;20.12.2021&lt;t&gt;SC QĐ chấp nhận đơn hợp lệ&lt;t&gt;Examined&lt;lf&gt;21.10.2022&lt;t&gt;1141 Yêu cầu thẩm định nội dung&lt;t&gt;Examined&lt;lf&gt;21.10.2022&lt;t&gt;Biên lai điện tử XLQ&lt;t&gt;&lt;lf&gt;05.04.2024&lt;t&gt;SC TB dự định từ chối nội dung&lt;t&gt;&lt;lf&gt;04.07.2024&lt;t&gt;1186 Yêu cầu gia hạn trả lời công văn&lt;t&gt;&lt;lf&gt;04.07.2024&lt;t&gt;Biên lai điện tử XLQ&lt;t&gt;&lt;lf&gt;06.09.2024&lt;t&gt;1143 Trả lời thông báo kết quả thẩm định nội dung&lt;t&gt;&lt;lf&gt;06.09.2024&lt;t&gt;1145 Yêu cầu tách đơn&lt;t&gt;&lt;lf&gt;06.09.2024&lt;t&gt;Biên lai điện tử XLQ&lt;t&gt;&lt;lf&gt;11.12.2024&lt;t&gt;1101 NNĐ tự bổ sung sửa đổi đơn&lt;t&gt;&lt;lf&gt;11.12.2024&lt;t&gt;1155 Bổ sung bản tóm tắt&lt;t&gt;&lt;lf&gt;11.12.2024&lt;t&gt;1156 Nộp bản mô tả&lt;t&gt;&lt;lf&gt;11.12.2024&lt;t&gt;Biên lai điện tử XLQ&lt;t&gt;&lt;lf&gt;24.02.2025&lt;t&gt;1101 NNĐ tự bổ sung sửa đổi đơn&lt;t&gt;&lt;lf&gt;24.02.2025&lt;t&gt;1155 Bổ sung bản tóm tắt&lt;t&gt;&lt;lf&gt;24.02.2025&lt;t&gt;1156 Nộp bản mô tả&lt;t&gt;&lt;lf&gt;24.02.2025&lt;t&gt;Biên lai điện tử XLQ&lt;t&gt;&lt;lf&gt;25.03.2025&lt;t&gt;SC TB cấp VBBH&lt;t&gt;</t>
  </si>
  <si>
    <t>1-2021-05445</t>
  </si>
  <si>
    <t>https://wipopublish.ipvietnam.gov.vn/wopublish-search/service/patents/application/VN1202105445/doc/VN1202105445_DRAWINGS_1_1-2021-05445</t>
  </si>
  <si>
    <t>VN 1-2021-05445  10.02.2020</t>
  </si>
  <si>
    <t>VN 84093 | A | 25.02.2022</t>
  </si>
  <si>
    <t>PCT/EP2020/053264   10.02.2020</t>
  </si>
  <si>
    <t>IB WO/2020/177981   10.09.2020</t>
  </si>
  <si>
    <t>EP 19305254.5 | 05.03.2019</t>
  </si>
  <si>
    <t>G10L 19/008  (2006.01)</t>
  </si>
  <si>
    <t>(VI) ORANGE   : 111, quai du Président Roosevelt, 92130 Issy-les-Moulineaux, France</t>
  </si>
  <si>
    <t>(VI) RAGOT, Stéphane   : Orange Gardens - TGI/OLR/IPL/PATENTS -, 44 avenue de la République -, CS 50010, 92326 Châtillon Cedex, France | (VI) MAHE, Pierre   : Orange Gardens - TGI/OLR/IPL/PATENTS -, 44 avenue de la République -, CS 50010, 92326 Châtillon Cedex, France</t>
  </si>
  <si>
    <t>(VI) Phương pháp mã hóa đối với việc nén các tín hiệu auđio, thiết bị mã hoá và thiết bị giải mã</t>
  </si>
  <si>
    <t>(VI) Sáng chế đề cập đến phương pháp mã hóa đối với việc nén các tín hiệu auđio tạo ra, theo thời gian, tính liên tục của các khung mẫu, ở mỗi trong số các kênh N của biểu diễn ambisonic của thứ tự lớn hơn 0, phương pháp này bao gồm các bước: tạo ra, dựa trên các kênh và đối với khung hiện thời, ma trận hiệp biến liên kênh, và tìm kiếm (S3) cho các vectơ đặc trưng của ma trận hiệp biến nêu trên với việc xem xét tới ma trận của các vectơ đặc trưng, kiểm tra (S5) ma trận của các vectơ đặc trưng để xác minh rằng nó biểu diễn phép quay trong không gian N chiều, và nếu không, hiệu chỉnh (S6) ma trận của các vectơ đặc trưng cho đến khi ma trận quay thu được, đối với khung hiện thời, và áp dụng ma trận quay nói trên (S7) cho các tín hiệu của N kênh trước khi mã hóa kênh riêng biệt các tín hiệu nói trên.</t>
  </si>
  <si>
    <t>10.02.2020&lt;t&gt;Filing&lt;t&gt;Filed&lt;lf&gt;01.09.2021&lt;t&gt;PCT National Phase Entry&lt;t&gt;PCT National Phase&lt;lf&gt;08.09.2021&lt;t&gt;1157 Bổ sung giấy ủy quyền&lt;t&gt;Pending&lt;lf&gt;05.11.2021&lt;t&gt;SC TB dự định từ chối hình thức&lt;t&gt;Pending&lt;lf&gt;09.11.2021&lt;t&gt;1101 NNĐ tự bổ sung sửa đổi đơn&lt;t&gt;Examined&lt;lf&gt;09.11.2021&lt;t&gt;1155 Bổ sung bản tóm tắt&lt;t&gt;&lt;lf&gt;09.11.2021&lt;t&gt;1156 Nộp bản mô tả&lt;t&gt;&lt;lf&gt;09.11.2021&lt;t&gt;Biên lai điện tử XLQ&lt;t&gt;&lt;lf&gt;30.12.2021&lt;t&gt;1123 Trả lời thông báo kết quả thẩm định hình thức&lt;t&gt;&lt;lf&gt;30.12.2021&lt;t&gt;Biên lai điện tử XLQ&lt;t&gt;&lt;lf&gt;20.01.2022&lt;t&gt;SC QĐ chấp nhận đơn hợp lệ&lt;t&gt;&lt;lf&gt;16.05.2022&lt;t&gt;1141 Yêu cầu thẩm định nội dung&lt;t&gt;&lt;lf&gt;16.05.2022&lt;t&gt;Biên lai điện tử XLQ&lt;t&gt;&lt;lf&gt;27.12.2023&lt;t&gt;1101 NNĐ tự bổ sung sửa đổi đơn&lt;t&gt;&lt;lf&gt;27.12.2023&lt;t&gt;Biên lai điện tử XLQ&lt;t&gt;&lt;lf&gt;26.03.2025&lt;t&gt;1101 NNĐ tự bổ sung sửa đổi đơn&lt;t&gt;&lt;lf&gt;26.03.2025&lt;t&gt;1155 Bổ sung bản tóm tắt&lt;t&gt;&lt;lf&gt;26.03.2025&lt;t&gt;1156 Nộp bản mô tả&lt;t&gt;&lt;lf&gt;26.03.2025&lt;t&gt;Biên lai điện tử XLQ&lt;t&gt;&lt;lf&gt;23.04.2025&lt;t&gt;SC TB cấp VBBH&lt;t&gt;&lt;lf&gt;20.05.2025&lt;t&gt;1151 Lệ phí cấp bằng&lt;t&gt;</t>
  </si>
  <si>
    <t>1-2022-02096</t>
  </si>
  <si>
    <t>VN 1-2022-02096  08.09.2020</t>
  </si>
  <si>
    <t>VN 89355 | A | 26.09.2022</t>
  </si>
  <si>
    <t>PCT/US2020/049772   08.09.2020</t>
  </si>
  <si>
    <t>IB WO/ 2021/046549   11.03.2021</t>
  </si>
  <si>
    <t>A61K 47/68  (2006.01)</t>
  </si>
  <si>
    <t>(VI) CIDARA THERAPEUTICS, INC.   : 6310 Nancy Ridge Drive, Suite 101, San Diego, CA 92121, United States of America</t>
  </si>
  <si>
    <t>(VI) BALKOVEC, James, M.   : 2144 Gilbride Road, Martinsville, NJ 08836, United States of America | (VI) BENSEN, Daniel, C.   : 1635 Basswood Ave., Carlsbad, CA 92008, United States of America | (VI) BORCHARDT, Allen   : 5419 Via Carancho, San Diego, CA 92111, United States of America | (VI) BRADY, Thomas, P.   : 7561 Windsong Road, San Diego, CA 92126, United States of America | (VI) CHEN, Zhi-Yong   : 8344 Via Sonoma Unit D, La Jolla, CA 92037, United States of America | (VI) COLE, Jason   : 17936 Myrica Lane, San Diego, CA 92127, United States of America | (VI) DO, Quyen-Quyen, Thuy   : 10414 Rosedust Glen Drive, San Diego, CA 92127, United States of America | (VI) DOEHRMANN, Simon   : 4938 Muir Ave Apt. 2, San Diego, CA 92107, United States of America | (VI) JIANG, Wanlong   : 7417 Via Cresta Road, San Diego, CA 92129, United States of America | (VI) LAM, Thanh   : 10865 Parkdale Ave, San Diego, CA 92126, United States of America | (VI) NONCOVICH, Alain   : 8420 via Mallorca, Unit 103, La Jolla, CA 92037, United States of America | (VI) TARI, Leslie, W.   : 781 S Nardo Ave Apt 0-18, Solana Beach, CA 92075, United States of America</t>
  </si>
  <si>
    <t>(VI) Thể liên hợp và tập hợp của các thể liên hợp</t>
  </si>
  <si>
    <t>(VI) Sáng chế đề cập đến thể liên hợp chứa chất ức chế neuraminidaza của virut (ví dụ, zanamivir, peramivir, hoặc các chất tương tự của nó) được liên kết với monome Fc, miền Fc, và peptit liên kết Fc, protein albumin, hoặc peptit liên kết albumin. Sáng chế cũng đề cập đến thể liên hợp, tập hợp của các thể liên hợp, và dược phẩm chứa chúng để sử dụng trong điều trị nhiễm virut (ví dụ, nhiễm virut cúm).</t>
  </si>
  <si>
    <t>08.09.2020&lt;t&gt;Filing&lt;t&gt;Filed&lt;lf&gt;04.04.2022&lt;t&gt;PCT National Phase Entry&lt;t&gt;PCT National Phase&lt;lf&gt;13.05.2022&lt;t&gt;SC TB dự định từ chối hình thức&lt;t&gt;Pending&lt;lf&gt;12.07.2022&lt;t&gt;1123 Trả lời thông báo kết quả thẩm định hình thức&lt;t&gt;Pending&lt;lf&gt;12.07.2022&lt;t&gt;Biên lai điện tử XLQ&lt;t&gt;Examined&lt;lf&gt;29.07.2022&lt;t&gt;SC QĐ chấp nhận đơn hợp lệ&lt;t&gt;Examined&lt;lf&gt;01.03.2023&lt;t&gt;1141 Yêu cầu thẩm định nội dung&lt;t&gt;&lt;lf&gt;01.03.2023&lt;t&gt;Biên lai điện tử XLQ&lt;t&gt;&lt;lf&gt;19.02.2024&lt;t&gt;SC TB dự định từ chối nội dung&lt;t&gt;&lt;lf&gt;14.05.2024&lt;t&gt;1143 Trả lời thông báo kết quả thẩm định nội dung&lt;t&gt;&lt;lf&gt;14.05.2024&lt;t&gt;1145 Yêu cầu tách đơn&lt;t&gt;&lt;lf&gt;14.05.2024&lt;t&gt;Biên lai điện tử XLQ&lt;t&gt;&lt;lf&gt;01.11.2024&lt;t&gt;1101 NNĐ tự bổ sung sửa đổi đơn&lt;t&gt;&lt;lf&gt;01.11.2024&lt;t&gt;1155 Bổ sung bản tóm tắt&lt;t&gt;&lt;lf&gt;01.11.2024&lt;t&gt;1156 Nộp bản mô tả&lt;t&gt;&lt;lf&gt;01.11.2024&lt;t&gt;Biên lai điện tử XLQ&lt;t&gt;&lt;lf&gt;31.12.2024&lt;t&gt;SC TB cấp VBBH&lt;t&gt;&lt;lf&gt;12.02.2025&lt;t&gt;1151 Lệ phí cấp bằng&lt;t&gt;</t>
  </si>
  <si>
    <t>1-2021-05223</t>
  </si>
  <si>
    <t>https://wipopublish.ipvietnam.gov.vn/wopublish-search/service/patents/application/VN1202105223/doc/VN1202105223_DRAWINGS_1_1-2021-05223</t>
  </si>
  <si>
    <t>VN 1-2021-05223  07.02.2020</t>
  </si>
  <si>
    <t>VN 86058 | A | 25.05.2022</t>
  </si>
  <si>
    <t>PCT/US2020/017323   07.02.2020</t>
  </si>
  <si>
    <t>IB WO/2020/163785   13.08.2020</t>
  </si>
  <si>
    <t>US 62/803,223 | 08.02.2019</t>
  </si>
  <si>
    <t>A61K 31/138  (2006.01) | A61K 31/437  (2006.01) | A61K 31/551  (2006.01) | A61P 25/00  (2006.01)</t>
  </si>
  <si>
    <t>(VI) THE BRIGHAM AND WOMEN'S HOSPITAL, INC.   : 75 Francis Street, Boston, Massachusetts 02115, United States of America</t>
  </si>
  <si>
    <t>(VI) WELLMAN, D. Andrew   : 57 Clubhouse Lane, Wayland, Massachusetts 01778, United States of America | (VI) MONTEMURRO, Luigi Taranto   : 639 Chestnut Hill avenue, Apt 1, Brookline, MA 02445, United States of America</t>
  </si>
  <si>
    <t>(VI) Dược phẩm chứa chất ức chế tái hấp thu norepinephrin (NRI) và pimavanserin</t>
  </si>
  <si>
    <t>(VI) Sáng chế đề cập đến dược phẩm và kit chưa chất ức chế tái hấp thu norepinephrin (NRI) và chất đối kháng hoặc chất chủ vận đảo ngược thuốc ngủ không chứa chất giãn cơ và/hoặc 5-HT2A để điều trị tình trạng liên quan đến xẹp đường thở vùng hầu họng trong khi đối tượng ở trạng thái không tỉnh táo hoàn toàn, ví dụ, ngưng thở khi ngủ và ngáy.</t>
  </si>
  <si>
    <t>Tài liệu được đối chứngTài liệu tham khảoDanh mụcYêu cầu bảo hộLoại tài liệu đối chứng  12022-10-10 Các tài liệu tình trạng kỹ thuật được nêu trong Ý kiến bằng văn bản (European search opinion) cho đơn đồng dạng số 20752195.6 nộp vào Cơ quan Sáng chế châu Âu Notification and ReportSáng chế</t>
  </si>
  <si>
    <t>07.02.2020&lt;t&gt;Filing&lt;t&gt;Filed&lt;lf&gt;24.08.2021&lt;t&gt;PCT National Phase Entry&lt;t&gt;PCT National Phase&lt;lf&gt;26.11.2021&lt;t&gt;1157 Bổ sung giấy ủy quyền&lt;t&gt;Pending&lt;lf&gt;23.12.2021&lt;t&gt;SC TB dự định từ chối hình thức&lt;t&gt;Pending&lt;lf&gt;18.02.2022&lt;t&gt;1123 Trả lời thông báo kết quả thẩm định hình thức&lt;t&gt;Examined&lt;lf&gt;18.02.2022&lt;t&gt;Biên lai điện tử XLQ&lt;t&gt;Examined&lt;lf&gt;31.03.2022&lt;t&gt;SC QĐ chấp nhận đơn hợp lệ&lt;t&gt;&lt;lf&gt;03.08.2022&lt;t&gt;1141 Yêu cầu thẩm định nội dung&lt;t&gt;&lt;lf&gt;03.08.2022&lt;t&gt;Biên lai điện tử XLQ&lt;t&gt;&lt;lf&gt;27.02.2024&lt;t&gt;SC TB dự định từ chối nội dung&lt;t&gt;&lt;lf&gt;21.05.2024&lt;t&gt;1186 Yêu cầu gia hạn trả lời công văn&lt;t&gt;&lt;lf&gt;21.05.2024&lt;t&gt;Biên lai điện tử XLQ&lt;t&gt;&lt;lf&gt;26.08.2024&lt;t&gt;1143 Trả lời thông báo kết quả thẩm định nội dung&lt;t&gt;&lt;lf&gt;26.08.2024&lt;t&gt;1155 Bổ sung bản tóm tắt&lt;t&gt;&lt;lf&gt;26.08.2024&lt;t&gt;1156 Nộp bản mô tả&lt;t&gt;&lt;lf&gt;26.08.2024&lt;t&gt;Biên lai điện tử XLQ&lt;t&gt;&lt;lf&gt;25.04.2025&lt;t&gt;SC TB cấp VBBH&lt;t&gt;</t>
  </si>
  <si>
    <t>1-2021-05769</t>
  </si>
  <si>
    <t>VN 1-2021-05769  18.02.2020</t>
  </si>
  <si>
    <t>VN 83447 | A | 25.01.2022</t>
  </si>
  <si>
    <t>PCT/JP2020/006290   18.02.2020</t>
  </si>
  <si>
    <t>IB WO/2020/171068   27.08.2020</t>
  </si>
  <si>
    <t>JP 2019-028603 | 20.02.2019</t>
  </si>
  <si>
    <t>A23C 21/08  (2006.01) | A23C 9/152  (2006.01) | A23J 3/08  (2006.01) | A23L 2/38  (2006.01) | A23L 2/39  (2006.01) | A23L 2/66  (2006.01) | A23L 33/19  (2006.01)</t>
  </si>
  <si>
    <t>(VI) MATSUI, Noriko   : c/o Suntory World Research Center, 8-1-1, Seikadai, Seika-cho, Soraku-gun, Kyoto 6190284, Japan | (VI) HASEBE, Kyoko   : c/o Suntory World Research Center, 8-1-1, Seikadai, Seika-cho, Soraku-gun, Kyoto 6190284, Japan</t>
  </si>
  <si>
    <t>(VI) Chế phẩm dạng hạt chứa protein sữa, phương pháp sản xuất chế phẩm này và phương pháp cải thiện độ phân tán của chế phẩm dạng hạt chứa protein sữa</t>
  </si>
  <si>
    <t>(VI) Sáng chế đề cập đến chế phẩm dạng hạt chứa protein sữa mà thể hiện độ phân tán tốt trong dung môi chẳng hạn như nước và ngăn chặn được sự đổi màu theo thời gian, phương pháp sản xuất chế phẩm này, và phương pháp cải thiện độ phân tán của chế phẩm dạng hạt chứa protein sữa. Sáng chế đề cập đến chế phẩm dạng hạt chứa protein sữa chứa protein sữa và hydroxypropyl xenluloza, và thành phần tương tự.</t>
  </si>
  <si>
    <t>18.02.2020&lt;t&gt;Filing&lt;t&gt;Filed&lt;lf&gt;16.09.2021&lt;t&gt;PCT National Phase Entry&lt;t&gt;PCT National Phase&lt;lf&gt;25.10.2021&lt;t&gt;SC TB dự định từ chối hình thức&lt;t&gt;Pending&lt;lf&gt;18.11.2021&lt;t&gt;1123 Trả lời thông báo kết quả thẩm định hình thức&lt;t&gt;Pending&lt;lf&gt;18.11.2021&lt;t&gt;Biên lai điện tử XLQ&lt;t&gt;Examined&lt;lf&gt;01.12.2021&lt;t&gt;SC QĐ chấp nhận đơn hợp lệ&lt;t&gt;Examined&lt;lf&gt;17.08.2022&lt;t&gt;1141 Yêu cầu thẩm định nội dung&lt;t&gt;&lt;lf&gt;17.08.2022&lt;t&gt;Biên lai điện tử XLQ&lt;t&gt;&lt;lf&gt;27.02.2024&lt;t&gt;SC TB dự định từ chối nội dung&lt;t&gt;&lt;lf&gt;14.05.2024&lt;t&gt;1143 Trả lời thông báo kết quả thẩm định nội dung&lt;t&gt;&lt;lf&gt;14.05.2024&lt;t&gt;1155 Bổ sung bản tóm tắt&lt;t&gt;&lt;lf&gt;14.05.2024&lt;t&gt;1156 Nộp bản mô tả&lt;t&gt;&lt;lf&gt;24.01.2025&lt;t&gt;SC TB cấp VBBH&lt;t&gt;&lt;lf&gt;18.04.2025&lt;t&gt;1151 Lệ phí cấp bằng&lt;t&gt;</t>
  </si>
  <si>
    <t>1-2021-08003</t>
  </si>
  <si>
    <t>VN 1-2021-08003  24.06.2020</t>
  </si>
  <si>
    <t>VN 85527 | A | 25.04.2022</t>
  </si>
  <si>
    <t>PCT/US2020/039330   24.06.2020</t>
  </si>
  <si>
    <t>IB WO/2020/263955   30.12.2020</t>
  </si>
  <si>
    <t>US 62/867,828 | 27.06.2019</t>
  </si>
  <si>
    <t>C09J 175/04  (2006.01) | C09J 177/00  (2006.01)</t>
  </si>
  <si>
    <t>(VI) BEMIS ASSOCIATES, INC.   : 1 Bemis Way, Shirley, MA 01464, United States of America</t>
  </si>
  <si>
    <t>(VI) BROWN, Richard A.   : 262 Kingston Rd, Danville, NH 03819, United States of America | (VI) IDE, Jared M.   : 95 Bartlett St, Apt. 2, Somerville, MA 02145, United States of America | (VI) JOHNSON, Daryl R.   : 33 Wall St, Fitchburg, MA 01420, United States of America | (VI) TOPPER, Stephen A.   : 310 Sunrise Ave, Barre, MA 01005, United States of America</t>
  </si>
  <si>
    <t>(VI) Chế phẩm kết dính dùng cho hàng dệt may</t>
  </si>
  <si>
    <t>(VI) Sáng chế đề cập đến chế phẩm kết dính được cải tiến để liên kết vải dệt và phương pháp sản xuất chế phẩm này.</t>
  </si>
  <si>
    <t>24.06.2020&lt;t&gt;Filing&lt;t&gt;Filed&lt;lf&gt;13.12.2021&lt;t&gt;PCT National Phase Entry&lt;t&gt;PCT National Phase&lt;lf&gt;28.02.2022&lt;t&gt;SC QĐ chấp nhận đơn hợp lệ&lt;t&gt;Pending&lt;lf&gt;02.08.2022&lt;t&gt;1141 Yêu cầu thẩm định nội dung&lt;t&gt;Examined&lt;lf&gt;02.08.2022&lt;t&gt;Biên lai điện tử XLQ&lt;t&gt;Examined&lt;lf&gt;09.10.2024&lt;t&gt;SC TB dự định từ chối nội dung&lt;t&gt;&lt;lf&gt;25.12.2024&lt;t&gt;1143 Trả lời thông báo kết quả thẩm định nội dung&lt;t&gt;&lt;lf&gt;25.12.2024&lt;t&gt;1155 Bổ sung bản tóm tắt&lt;t&gt;&lt;lf&gt;25.12.2024&lt;t&gt;1156 Nộp bản mô tả&lt;t&gt;&lt;lf&gt;25.12.2024&lt;t&gt;Biên lai điện tử XLQ&lt;t&gt;&lt;lf&gt;28.04.2025&lt;t&gt;SC TB cấp VBBH&lt;t&gt;</t>
  </si>
  <si>
    <t>1-2022-01296</t>
  </si>
  <si>
    <t>https://wipopublish.ipvietnam.gov.vn/wopublish-search/service/patents/application/VN1202201296/doc/VN1202201296_DRAWINGS_1_1-2022-01296</t>
  </si>
  <si>
    <t>VN 1-2022-01296  03.08.2020</t>
  </si>
  <si>
    <t>VN 86547 | A | 25.05.2022</t>
  </si>
  <si>
    <t>PCT/KR2020/010233   03.08.2020</t>
  </si>
  <si>
    <t>IB WO/2021/020955   04.02.2021</t>
  </si>
  <si>
    <t>H04W 72/00  (2006.01) | H04W 72/12  (2006.01)</t>
  </si>
  <si>
    <t>(VI) Phương pháp, thiết bị và hệ thống để truyền hoặc nhận kênh chia sẻ liên kết lên vật lý (PUSCH) trong hệ thống truyền thông không dây</t>
  </si>
  <si>
    <t>(VI) Sáng chế đề cập đến phương pháp để thiết bị người dùng truyền kênh chia sẻ đường lên vật lý (physical uplink shared channel, PUSCH) đến trạm cơ sở trong hệ thống truyền thông không dây. Thiết bị người dùng có thể nhận, từ trạm cơ sở, thông tin tạo cấu hình cho cuộc truyền dẫn PUSCH và kênh điều khiển đường xuống vật lý (physical downlink control channel, PDCCH) để lập lịch cuộc truyền dẫn lặp lại của PUSCH. Sau đó, thiết bị người dùng có thể xác định một hoặc nhiều ký hiệu không có giá trị cho cuộc truyền dẫn lặp lại của PUSCH, và có thể truyền một cách lặp lại PUSCH trên các ký hiệu khác với các ký hiệu được xác định.</t>
  </si>
  <si>
    <t>Tài liệu được đối chứngTài liệu tham khảoDanh mụcYêu cầu bảo hộLoại tài liệu đối chứng  12023-01-31 Các tài liệu như được nêu trong mục (56) của patent số US 11570803 B2 Notification and ReportSáng chế</t>
  </si>
  <si>
    <t>03.08.2020&lt;t&gt;Filing&lt;t&gt;Filed&lt;lf&gt;01.03.2022&lt;t&gt;PCT National Phase Entry&lt;t&gt;PCT National Phase&lt;lf&gt;03.03.2022&lt;t&gt;1101 NNĐ tự bổ sung sửa đổi đơn&lt;t&gt;Pending&lt;lf&gt;03.03.2022&lt;t&gt;Biên lai điện tử XLQ&lt;t&gt;Examined&lt;lf&gt;11.03.2022&lt;t&gt;1101 NNĐ tự bổ sung sửa đổi đơn&lt;t&gt;Examined&lt;lf&gt;11.03.2022&lt;t&gt;Biên lai điện tử XLQ&lt;t&gt;&lt;lf&gt;28.03.2022&lt;t&gt;SC QĐ chấp nhận đơn hợp lệ&lt;t&gt;&lt;lf&gt;06.09.2024&lt;t&gt;SC TB dự định từ chối nội dung&lt;t&gt;&lt;lf&gt;10.10.2024&lt;t&gt;1143 Trả lời thông báo kết quả thẩm định nội dung&lt;t&gt;&lt;lf&gt;10.10.2024&lt;t&gt;1155 Bổ sung bản tóm tắt&lt;t&gt;&lt;lf&gt;10.10.2024&lt;t&gt;1156 Nộp bản mô tả&lt;t&gt;&lt;lf&gt;31.12.2024&lt;t&gt;SC TB cấp VBBH&lt;t&gt;&lt;lf&gt;24.02.2025&lt;t&gt;1145 Yêu cầu tách đơn&lt;t&gt;&lt;lf&gt;24.02.2025&lt;t&gt;Biên lai điện tử XLQ&lt;t&gt;&lt;lf&gt;25.02.2025&lt;t&gt;1151 Lệ phí cấp bằng&lt;t&gt;</t>
  </si>
  <si>
    <t>1-2022-00731</t>
  </si>
  <si>
    <t>VN 1-2022-00731  09.07.2020</t>
  </si>
  <si>
    <t>VN 88470 | A | 25.08.2022</t>
  </si>
  <si>
    <t>PCT/US2020/041411   09.07.2020</t>
  </si>
  <si>
    <t>IB WO/ 2021/007435   14.01.2021</t>
  </si>
  <si>
    <t>A61K 47/64  (2006.01) | A61P 35/00  (2006.01) | C07D 491/048  (2006.01) | C07D 491/052  (2006.01)</t>
  </si>
  <si>
    <t>(VI) Cybrexa 2, Inc.   : 5 Science Park, 395 Winchester Avenue, New Haven, Connecticut 06511, United States of America</t>
  </si>
  <si>
    <t>(VI) Hợp chất là thể liên hợp peptit của chất gây độc tế bào dùng làm chất trị liệu và dược phẩm bao gồm hợp chất này</t>
  </si>
  <si>
    <t>(VI) Sáng chế đề cập đến thể liên hợp peptit của các chất gây độc tế bào như chất ức chế topoisomeraza I mà hữu ích cho việc điều trị các bệnh như ung thư. Sáng chế cũng đề cập đến chế phẩm dược bao gồm hợp chất này.</t>
  </si>
  <si>
    <t>09.07.2020&lt;t&gt;Filing&lt;t&gt;Filed&lt;lf&gt;07.02.2022&lt;t&gt;PCT National Phase Entry&lt;t&gt;PCT National Phase&lt;lf&gt;25.03.2022&lt;t&gt;1157 Bổ sung giấy ủy quyền&lt;t&gt;Pending&lt;lf&gt;15.04.2022&lt;t&gt;SC TB dự định từ chối hình thức&lt;t&gt;Pending&lt;lf&gt;06.06.2022&lt;t&gt;1123 Trả lời thông báo kết quả thẩm định hình thức&lt;t&gt;Examined&lt;lf&gt;06.06.2022&lt;t&gt;Biên lai điện tử XLQ&lt;t&gt;Examined&lt;lf&gt;11.07.2022&lt;t&gt;SC QĐ chấp nhận đơn hợp lệ&lt;t&gt;&lt;lf&gt;23.12.2022&lt;t&gt;1141 Yêu cầu thẩm định nội dung&lt;t&gt;&lt;lf&gt;23.12.2022&lt;t&gt;Biên lai điện tử XLQ&lt;t&gt;&lt;lf&gt;29.02.2024&lt;t&gt;SC TB dự định từ chối nội dung&lt;t&gt;&lt;lf&gt;24.05.2024&lt;t&gt;1186 Yêu cầu gia hạn trả lời công văn&lt;t&gt;&lt;lf&gt;24.05.2024&lt;t&gt;Biên lai điện tử XLQ&lt;t&gt;&lt;lf&gt;23.08.2024&lt;t&gt;1143 Trả lời thông báo kết quả thẩm định nội dung&lt;t&gt;&lt;lf&gt;23.08.2024&lt;t&gt;1155 Bổ sung bản tóm tắt&lt;t&gt;&lt;lf&gt;23.08.2024&lt;t&gt;1156 Nộp bản mô tả&lt;t&gt;&lt;lf&gt;25.11.2024&lt;t&gt;1101 NNĐ tự bổ sung sửa đổi đơn&lt;t&gt;&lt;lf&gt;25.11.2024&lt;t&gt;1155 Bổ sung bản tóm tắt&lt;t&gt;&lt;lf&gt;25.11.2024&lt;t&gt;1156 Nộp bản mô tả&lt;t&gt;&lt;lf&gt;25.11.2024&lt;t&gt;Biên lai điện tử XLQ&lt;t&gt;&lt;lf&gt;31.12.2024&lt;t&gt;SC TB cấp VBBH&lt;t&gt;&lt;lf&gt;27.03.2025&lt;t&gt;1151 Lệ phí cấp bằng&lt;t&gt;</t>
  </si>
  <si>
    <t>1-2021-06362</t>
  </si>
  <si>
    <t>https://wipopublish.ipvietnam.gov.vn/wopublish-search/service/patents/application/VN1202106362/doc/VN1202106362_DRAWINGS_1_1-2021-06362</t>
  </si>
  <si>
    <t>VN 1-2021-06362  16.09.2019</t>
  </si>
  <si>
    <t>VN 83564 | A | 25.01.2022</t>
  </si>
  <si>
    <t>PCT/US2019/051358   16.09.2019</t>
  </si>
  <si>
    <t>IB WO/2020/204989   08.10.2020</t>
  </si>
  <si>
    <t>G06F 21/00  (2006.01) | G06F 21/32  (2006.01)</t>
  </si>
  <si>
    <t>(VI) KeychainX AG   : Dorfstrasse 3 8, 6340 Baar Switzerland</t>
  </si>
  <si>
    <t>(VI) COHEN, Joel   : 9109 Hazen Drive, Beverly Hills, California 90210, United States of America | (VI) RHODIN, Bartlomiej Robert   : 9109 Hazen Drive, Beverly Hills, California 90210, United States of America</t>
  </si>
  <si>
    <t>(VI) Phương pháp và hệ thống xác minh danh tính người dùng</t>
  </si>
  <si>
    <t>(VI) Sáng chế đề cập đến hệ thống, phương pháp và thiết bị tạo ra chữ ký số sinh trắc học để xác minh danh tính. Theo một số phương án, phương pháp xác minh danh tính người dùng bao gồm bước nhận biết, bởi ít nhất một cảm biến, thông tin sinh trắc học từ người dùng. Phương pháp này còn bao gồm bước tạo ra, bởi thiết bị cảm biến, dữ liệu sinh trắc học từ thông tin sinh trắc học. Ngoài ra, phương pháp này bao gồm bước băm, bởi thiết bị người dùng có sử dụng thuật toán băm mờ hoặc thuật toán băm (tức thuật toán băm không mờ), ít nhất một phần dữ liệu sinh trắc học để tạo ra chữ ký số sinh trắc học cho người dùng. Ngoài ra, phương pháp này bao gồm bước so sánh, bởi nút xác minh, chữ ký số sinh trắc học với chữ ký số sinh trắc học trước đó cho người dùng. Bên cạnh đó, phương pháp này bao gồm bước xác minh, bởi nút xác minh, người dùng khi nút xác minh xác định rằng chữ ký số sinh trắc học giống với chữ ký số sinh trắc học trước đó cho người dùng.</t>
  </si>
  <si>
    <t>16.09.2019&lt;t&gt;Filing&lt;t&gt;Filed&lt;lf&gt;11.10.2021&lt;t&gt;PCT National Phase Entry&lt;t&gt;PCT National Phase&lt;lf&gt;15.10.2021&lt;t&gt;1157 Bổ sung giấy ủy quyền&lt;t&gt;Pending&lt;lf&gt;14.12.2021&lt;t&gt;SC QĐ chấp nhận đơn hợp lệ&lt;t&gt;977&lt;lf&gt;31.08.2022&lt;t&gt;1101 NNĐ tự bổ sung sửa đổi đơn&lt;t&gt;Examined&lt;lf&gt;31.08.2022&lt;t&gt;1141 Yêu cầu thẩm định nội dung&lt;t&gt;Examined&lt;lf&gt;31.08.2022&lt;t&gt;Biên lai điện tử XLQ&lt;t&gt;&lt;lf&gt;31.08.2023&lt;t&gt;1111 CĐ Yêu cầu ghi nhận việc chuyển giao đơn&lt;t&gt;&lt;lf&gt;31.08.2023&lt;t&gt;997 Biên lai điện tử PS&lt;t&gt;&lt;lf&gt;24.11.2023&lt;t&gt;TB ghi nhận chuyển giao đơn: CĐ1-2023-00703&lt;t&gt;&lt;lf&gt;18.09.2024&lt;t&gt;SC TB dự định từ chối nội dung&lt;t&gt;&lt;lf&gt;29.10.2024&lt;t&gt;1143 Trả lời thông báo kết quả thẩm định nội dung&lt;t&gt;&lt;lf&gt;29.10.2024&lt;t&gt;1155 Bổ sung bản tóm tắt&lt;t&gt;&lt;lf&gt;29.10.2024&lt;t&gt;1156 Nộp bản mô tả&lt;t&gt;&lt;lf&gt;04.02.2025&lt;t&gt;SC TB cấp VBBH&lt;t&gt;&lt;lf&gt;08.04.2025&lt;t&gt;1151 Lệ phí cấp bằng&lt;t&gt;</t>
  </si>
  <si>
    <t>1-2021-07903</t>
  </si>
  <si>
    <t>https://wipopublish.ipvietnam.gov.vn/wopublish-search/service/patents/application/VN1202107903/doc/VN1202107903_DRAWINGS_1_1-2021-07903</t>
  </si>
  <si>
    <t>VN 1-2021-07903  12.05.2020</t>
  </si>
  <si>
    <t>VN 86908 | A | 27.06.2022</t>
  </si>
  <si>
    <t>PCT/EP2020/063166   12.05.2020</t>
  </si>
  <si>
    <t>IB WO/2020/229458   19.11.2020</t>
  </si>
  <si>
    <t>EP 19382375.4 | 13.05.2019</t>
  </si>
  <si>
    <t>B25J 15/04  (2006.01) | B25J 19/00  (2006.01) | B65G 47/90  (2006.01)</t>
  </si>
  <si>
    <t>(VI) OPEN MIND VENTURES, S.L.U.   : C/ Sant Antoni de Baix 45, 08700 IGUALADA (Barcelona), Spain</t>
  </si>
  <si>
    <t>(VI) BALSELLS MERCADE, Antoni   : OPEN MIND VENTURES, S.L.U., C/ Sant Antoni de Baix 45, 08700 IGUALADA (Barcelona), Spain | (VI) GUIMERÀ PEDROLA, Antoni   : OPEN MIND VENTURES, S.L.U., C/ Sant Antoni de Baix 45, 08700 IGUALADA (Barcelona), Spain | (VI) CARRER VIVES, Josep Mª   : OPEN MIND VENTURES, S.L.U., C/ Sant Antoni de Baix 45, 08700 IGUALADA (Barcelona), Spain | (VI) BALSELLS VIVES, Bernat   : OPEN MIND VENTURES, S.L.U., C/ Sant Antoni de Baix 45, 08700 IGUALADA (Barcelona), Spain</t>
  </si>
  <si>
    <t>(VI) Hệ thống thao tác các vật phẩm</t>
  </si>
  <si>
    <t>(VI) Hệ thống thao tác các vật phẩm bao gồm tay rôbốt (1) được bố trí với ít nhất một công cụ (2) trên một trong các đầu của nó, trong đó hệ thống thao tác cũng bao gồm mặt đỡ (10) từ đó nhiều lông cứng (20) trồi lên, các đầu của các lông cứng (20) từ mặt đỡ (10) xác định bề mặt đỡ được nhằm để tiếp nhận các vật phẩm đã nêu. Sáng chế đề xuất hệ thống thao tác các vật phẩm mà tạo điều kiện cho việc thao tác chúng, nghĩa là, việc cầm nắm, cố định, vận chuyển, và thả chúng.</t>
  </si>
  <si>
    <t>12.05.2020&lt;t&gt;Filing&lt;t&gt;Filed&lt;lf&gt;08.12.2021&lt;t&gt;PCT National Phase Entry&lt;t&gt;PCT National Phase&lt;lf&gt;11.03.2022&lt;t&gt;1157 Bổ sung giấy ủy quyền&lt;t&gt;Pending&lt;lf&gt;14.03.2022&lt;t&gt;1157 Bổ sung giấy ủy quyền&lt;t&gt;Examined&lt;lf&gt;28.04.2022&lt;t&gt;SC QĐ chấp nhận đơn hợp lệ&lt;t&gt;Examined&lt;lf&gt;16.09.2022&lt;t&gt;1141 Yêu cầu thẩm định nội dung&lt;t&gt;Examined&lt;lf&gt;16.09.2022&lt;t&gt;Biên lai điện tử XLQ&lt;t&gt;&lt;lf&gt;29.02.2024&lt;t&gt;SC TB dự định từ chối nội dung&lt;t&gt;&lt;lf&gt;21.05.2024&lt;t&gt;1143 Trả lời thông báo kết quả thẩm định nội dung&lt;t&gt;&lt;lf&gt;21.05.2024&lt;t&gt;1155 Bổ sung bản tóm tắt&lt;t&gt;&lt;lf&gt;21.05.2024&lt;t&gt;1156 Nộp bản mô tả&lt;t&gt;&lt;lf&gt;21.05.2024&lt;t&gt;Biên lai điện tử XLQ&lt;t&gt;&lt;lf&gt;17.12.2024&lt;t&gt;SC TB dự định từ chối nội dung&lt;t&gt;&lt;lf&gt;14.03.2025&lt;t&gt;1143 Trả lời thông báo kết quả thẩm định nội dung&lt;t&gt;&lt;lf&gt;14.03.2025&lt;t&gt;1155 Bổ sung bản tóm tắt&lt;t&gt;&lt;lf&gt;14.03.2025&lt;t&gt;1156 Nộp bản mô tả&lt;t&gt;&lt;lf&gt;18.04.2025&lt;t&gt;SC TB cấp VBBH&lt;t&gt;&lt;lf&gt;26.05.2025&lt;t&gt;1151 Lệ phí cấp bằng&lt;t&gt;</t>
  </si>
  <si>
    <t>1-2021-04388</t>
  </si>
  <si>
    <t>VN 1-2021-04388  20.12.2019</t>
  </si>
  <si>
    <t>VN 81886 | A | 25.11.2021</t>
  </si>
  <si>
    <t>PCT/US2019/067914   20.12.2019</t>
  </si>
  <si>
    <t>IB WO/2020/132483   25.06.2020</t>
  </si>
  <si>
    <t>A61P 31/06  (2006.01) | C07D 498/18  (2006.01) | C07K 16/12  (2006.01)</t>
  </si>
  <si>
    <t>(VI) REGENERON PHARMACEUTICALS, INC.   : 777 Old Saw Mill River Road, Tarrytown, New York 10591, United States of America</t>
  </si>
  <si>
    <t>(VI) NITTOLI, Thomas   : c/o Regeneron Pharmaceuticals, Inc., 777 Old Saw Mill River Road, Tarrytown, New York 10591, United States of America | (VI) CHOI, Seungyong Sean   : c/o Abzena 360 George Patterson Boulevard, Bristol, Pennsylvania 19007, United States of America | (VI) SAHA, Mrinmoy   : c/o Abzena, 360 George Patterson Boulevard, Suite 101E, Bristol, Pennsylvania 19007, United States of America</t>
  </si>
  <si>
    <t>(VI) Hợp chất, dược phẩm, dạng liều lượng dược và thể liên hợp kháng thể-thuốc</t>
  </si>
  <si>
    <t>(VI) Sáng chế đề cập đến hợp chất tương tự rifamyxin, hợp chất trung gian và tiền chất của nó, và dược phẩm có khả năng ức chế sự phát triển của vi khuẩn (ví dụ, sự phát triển của S. aureus) và điều trị bệnh nhiễm khuẩn (ví dụ, bệnh nhiễm S. aureus). Sáng chế cũng đề cập đến thể liên hợp kháng thể-thuốc chứa hợp chất tương tự rifamyxin và kháng thể, ví dụ, kháng thể đặc hiệu đối với đích liên quan đến bệnh lây nhiễm như thụ thể glycoprotein màng (MSR1), axit teichoic trong vách (WTA) hoặc protein A để ức chế sự phát triển của vi khuẩn và điều trị các bệnh nhiễm khuẩn.</t>
  </si>
  <si>
    <t>20.12.2019&lt;t&gt;Filing&lt;t&gt;Filed&lt;lf&gt;16.07.2021&lt;t&gt;PCT National Phase Entry&lt;t&gt;PCT National Phase&lt;lf&gt;05.08.2021&lt;t&gt;SC TB dự định từ chối hình thức&lt;t&gt;Pending&lt;lf&gt;06.10.2021&lt;t&gt;1123 Trả lời thông báo kết quả thẩm định hình thức&lt;t&gt;Pending&lt;lf&gt;06.10.2021&lt;t&gt;Biên lai điện tử XLQ&lt;t&gt;Examined&lt;lf&gt;18.10.2021&lt;t&gt;SC QĐ chấp nhận đơn hợp lệ&lt;t&gt;Examined&lt;lf&gt;31.05.2022&lt;t&gt;1141 Yêu cầu thẩm định nội dung&lt;t&gt;Examined&lt;lf&gt;31.05.2022&lt;t&gt;Biên lai điện tử XLQ&lt;t&gt;&lt;lf&gt;17.04.2023&lt;t&gt;1101 NNĐ tự bổ sung sửa đổi đơn&lt;t&gt;&lt;lf&gt;17.04.2023&lt;t&gt;Biên lai điện tử XLQ&lt;t&gt;&lt;lf&gt;23.08.2023&lt;t&gt;SC TB dự định từ chối nội dung&lt;t&gt;&lt;lf&gt;22.11.2023&lt;t&gt;1143 Trả lời thông báo kết quả thẩm định nội dung&lt;t&gt;&lt;lf&gt;22.11.2023&lt;t&gt;Biên lai điện tử XLQ&lt;t&gt;&lt;lf&gt;19.12.2023&lt;t&gt;1101 NNĐ tự bổ sung sửa đổi đơn&lt;t&gt;&lt;lf&gt;19.12.2023&lt;t&gt;1155 Bổ sung bản tóm tắt&lt;t&gt;&lt;lf&gt;19.12.2023&lt;t&gt;1156 Nộp bản mô tả&lt;t&gt;&lt;lf&gt;19.12.2023&lt;t&gt;Biên lai điện tử XLQ&lt;t&gt;&lt;lf&gt;30.05.2024&lt;t&gt;SC TB cấp VBBH&lt;t&gt;&lt;lf&gt;21.08.2024&lt;t&gt;1143 Trả lời thông báo kết quả thẩm định nội dung&lt;t&gt;&lt;lf&gt;21.08.2024&lt;t&gt;1155 Bổ sung bản tóm tắt&lt;t&gt;&lt;lf&gt;21.08.2024&lt;t&gt;1156 Nộp bản mô tả&lt;t&gt;&lt;lf&gt;21.08.2024&lt;t&gt;Biên lai điện tử XLQ&lt;t&gt;&lt;lf&gt;25.03.2025&lt;t&gt;SC TB cấp VBBH&lt;t&gt;</t>
  </si>
  <si>
    <t>1-2022-00380</t>
  </si>
  <si>
    <t>https://wipopublish.ipvietnam.gov.vn/wopublish-search/service/patents/application/VN1202200380/doc/VN1202200380_DRAWINGS_1_1-2022-00380</t>
  </si>
  <si>
    <t>VN 1-2022-00380  29.05.2020</t>
  </si>
  <si>
    <t>VN 85139 | A | 25.03.2022</t>
  </si>
  <si>
    <t>PCT/KR2020/007021   29.05.2020</t>
  </si>
  <si>
    <t>IB WO/2020/256310   24.12.2020</t>
  </si>
  <si>
    <t>H04N 19/119  (2006.01) | H04N 19/13  (2006.01) | H04N 19/18  (2006.01) | H04N 19/625  (2006.01) | H04N 19/70  (2006.01)</t>
  </si>
  <si>
    <t>(VI) TAMSE, Anish   : 129, Samsung-ro, Yeongtong-gu, Suwon-si, Gyeonggi-do 16677, Republic of Korea | (VI) PARK, Minwoo   : 129, Samsung-ro, Yeongtong-gu, Suwon-si, Gyeonggi-do 16677, Republic of Korea | (VI) CHOI, Kiho   : 129, Samsung-ro, Yeongtong-gu, Suwon-si, Gyeonggi-do 16677, Republic of Korea | (VI) PIAO, Yinji   : 129, Samsung-ro, Yeongtong-gu, Suwon-si, Gyeonggi-do 16677, Republic of Korea</t>
  </si>
  <si>
    <t>(VI) Phương pháp giải mã viđeo</t>
  </si>
  <si>
    <t>(VI) Sáng chế đề cập đến phương pháp giải mã viđeo để: trong quy trình mã hóa và giải mã viđeo, thu nhận bin thứ nhất cho phép biến đổi thích ứng của việc xác định nhân biến đổi từ trong số các nhân biến đổi nhờ việc mã hóa số học theo chế độ đi vòng; thực hiện việc giải mã số học trên bin thứ nhất theo chế độ đi vòng để thu nhận cờ biểu thị việc phép biến đổi thích ứng có được áp dụng hay không; thu nhận, khi cờ biểu thị việc phép biến đổi thích ứng có được áp dụng hay không biểu diễn rằng phép biến đổi thích ứng được áp dụng, bin thứ hai cho thông tin phép biến đổi thích ứng ngang nhờ việc mã hóa số học có sử dụng mô hình ngữ cảnh, và thu nhận bin thứ ba cho thông tin phép biến đổi thích ứng dọc nhờ việc mã hóa số học có sử dụng mô hình ngữ cảnh; thực hiện việc giải mã số học trên bin thứ hai nhờ sử dụng mô hình ngữ cảnh để thu nhận thông tin phép biến đổi thích ứng ngang, và thực hiện việc giải mã số học trên bin thứ ba nhờ sử dụng mô hình ngữ cảnh để thu nhận thông tin phép biến đổi thích ứng dọc; xác định nhân biến đổi ngang dựa vào thông tin phép biến đổi thích ứng ngang, và xác định nhân biến đổi dọc dựa vào thông tin phép biến đổi thích ứng dọc; và thực hiện phép biến đổi ngược trên khối hiện tại dựa vào nhân biến đổi ngang và nhân biến đổi dọc.</t>
  </si>
  <si>
    <t>29.05.2020&lt;t&gt;Filing&lt;t&gt;Filed&lt;lf&gt;19.01.2022&lt;t&gt;PCT National Phase Entry&lt;t&gt;PCT National Phase&lt;lf&gt;24.02.2022&lt;t&gt;SC QĐ chấp nhận đơn hợp lệ&lt;t&gt;Pending&lt;lf&gt;15.12.2022&lt;t&gt;1141 Yêu cầu thẩm định nội dung&lt;t&gt;Examined&lt;lf&gt;15.12.2022&lt;t&gt;Biên lai điện tử XLQ&lt;t&gt;Examined&lt;lf&gt;09.09.2024&lt;t&gt;SC TB dự định từ chối nội dung&lt;t&gt;&lt;lf&gt;09.12.2024&lt;t&gt;1143 Trả lời thông báo kết quả thẩm định nội dung&lt;t&gt;&lt;lf&gt;09.12.2024&lt;t&gt;1155 Bổ sung bản tóm tắt&lt;t&gt;&lt;lf&gt;09.12.2024&lt;t&gt;1156 Nộp bản mô tả&lt;t&gt;&lt;lf&gt;09.12.2024&lt;t&gt;Biên lai điện tử XLQ&lt;t&gt;&lt;lf&gt;27.02.2025&lt;t&gt;SC TB cấp VBBH&lt;t&gt;&lt;lf&gt;26.05.2025&lt;t&gt;1145 Yêu cầu tách đơn&lt;t&gt;&lt;lf&gt;26.05.2025&lt;t&gt;1151 Lệ phí cấp bằng&lt;t&gt;&lt;lf&gt;26.05.2025&lt;t&gt;Biên lai điện tử XLQ&lt;t&gt;</t>
  </si>
  <si>
    <t>1-2021-08053</t>
  </si>
  <si>
    <t>VN 1-2021-08053  22.05.2014</t>
  </si>
  <si>
    <t>VN 87405 | A | 25.07.2022</t>
  </si>
  <si>
    <t>PCT/US2014/039149   22.05.2014</t>
  </si>
  <si>
    <t>IB WO/ 2014/190157   27.11.2014</t>
  </si>
  <si>
    <t>A61K 31/713  (2006.01) | C12N 15/113  (2006.01) | C12N 9/64  (2006.01)</t>
  </si>
  <si>
    <t>(VI) ALNYLAM PHARMACEUTICALS, INC.   : 300 Third Street, 3rd Floor, Cambridge, MA 02142, United States of America</t>
  </si>
  <si>
    <t>(VI) BUTLER, James   : 300 Third Street, 3rd Floor, Cambridge, MA 02142, United States of America | (VI) RAJEEV, Kallanthottathil, G.   : 300 Third Street, 3rd Floor, Cambridge, MA 02142, United States of America | (VI) MAIER, Martin   : 300 Third Street, 3rd Floor, Cambridge, MA 02142, United States of America | (VI) CHARISSE, Klaus   : 300 Third Street, 3rd Floor, Cambridge, MA 02142, United States of America | (VI) BETTENCOURT, Brian   : 300 Third Street, 3rd Floor, Cambridge, MA 02142, United States of America</t>
  </si>
  <si>
    <t>(VI) Tác nhân axit ribonucleic sợi đôi (dsARN) để ức chế sự biểu hiện của gen TMPRSS6 (matriptaza-2), tế bào và dược phẩm chứa tác nhân này</t>
  </si>
  <si>
    <t>(VI) Sáng chế đề cập đến tác nhân ARNi, ví dụ, tác nhân ARNi sợi đôi, hướng đích gen TMPRSS6, và tác nhân ARNi này được sử dụng để ức chế sự biểu hiện của TMPRSS6. Sáng chế cũng đề cập đến tế bào chứa chất này và dược phẩm chứa chất này.</t>
  </si>
  <si>
    <t>Tài liệu được đối chứngTài liệu tham khảoDanh mụcYêu cầu bảo hộLoại tài liệu đối chứng  12021-04-27 Các tài liệu tình trạng kỹ thuật được nêu trong mục (56) của patent đồng dạng số US 10,988,768 B2 Notification and ReportSáng chế</t>
  </si>
  <si>
    <t>22.05.2014&lt;t&gt;Filing&lt;t&gt;Filed&lt;lf&gt;18.12.2015&lt;t&gt;PCT National Phase Entry&lt;t&gt;PCT National Phase&lt;lf&gt;04.03.2022&lt;t&gt;SC TB dự định từ chối hình thức&lt;t&gt;Pending&lt;lf&gt;28.04.2022&lt;t&gt;1123 Trả lời thông báo kết quả thẩm định hình thức&lt;t&gt;Pending&lt;lf&gt;28.04.2022&lt;t&gt;Biên lai điện tử XLQ&lt;t&gt;Examined&lt;lf&gt;10.06.2022&lt;t&gt;SC QĐ chấp nhận đơn hợp lệ&lt;t&gt;Examined&lt;lf&gt;20.06.2024&lt;t&gt;SC TB dự định từ chối nội dung&lt;t&gt;&lt;lf&gt;11.09.2024&lt;t&gt;1143 Trả lời thông báo kết quả thẩm định nội dung&lt;t&gt;&lt;lf&gt;11.09.2024&lt;t&gt;1155 Bổ sung bản tóm tắt&lt;t&gt;&lt;lf&gt;11.09.2024&lt;t&gt;1156 Nộp bản mô tả&lt;t&gt;&lt;lf&gt;11.09.2024&lt;t&gt;Biên lai điện tử XLQ&lt;t&gt;&lt;lf&gt;31.12.2024&lt;t&gt;SC TB cấp VBBH&lt;t&gt;&lt;lf&gt;12.03.2025&lt;t&gt;1151 Lệ phí cấp bằng&lt;t&gt;</t>
  </si>
  <si>
    <t>1-2022-01262</t>
  </si>
  <si>
    <t>https://wipopublish.ipvietnam.gov.vn/wopublish-search/service/patents/application/VN1202201262/doc/VN1202201262_DRAWINGS_1_1-2022-01262</t>
  </si>
  <si>
    <t>VN 1-2022-01262  02.07.2020</t>
  </si>
  <si>
    <t>VN 86527 | A | 25.05.2022</t>
  </si>
  <si>
    <t>PCT/KR2020/008690   02.07.2020</t>
  </si>
  <si>
    <t>IB WO/2021/020750   04.02.2021</t>
  </si>
  <si>
    <t>KR 10-2019-0094013 | 01.08.2019</t>
  </si>
  <si>
    <t>H01L 27/12  (2006.01) | H01L 27/15  (2006.01) | H01L 33/00  (2006.01) | H01L 33/36  (2006.01)</t>
  </si>
  <si>
    <t>(VI) CHOI, Jin Woo   : 1, Samsung-ro, Giheung-gu, Yongin-si, Gyeonggi-do, 17113, Republic of Korea | (VI) CHO, Hyun Min   : 1, Samsung-ro, Giheung-gu, Yongin-si, Gyeonggi-do, 17113, Republic of Korea | (VI) YANG, Eun A   : 1, Samsung-ro, Giheung-gu, Yongin-si, Gyeonggi-do, 17113, Republic of Korea</t>
  </si>
  <si>
    <t>(VI) Thiết bị hiển thị và phương pháp chế tạo thiết bị hiển thị này</t>
  </si>
  <si>
    <t>(VI) Sáng chế đề xuất thiết bị hiển thị có thể bao gồm: lớp cơ sở bao gồm các đảo, ít nhất một cầu nối thứ nhất được tạo cấu hình để nối các đảo theo hướng thứ nhất, và ít nhất một cầu nối thứ hai được tạo cấu hình để nối các đảo theo hướng thứ hai; và ít nhất một điểm ảnh bao gồm các điểm ảnh phụ được bố trí ở lớp cơ sở. Mỗi trong số các điểm ảnh phụ có thể bao gồm: điện cực thứ nhất và điện cực thứ hai được tạo ra ở một đảo trong số các đảo và được đặt cách nhau; điện cực thứ ba và điện cực thứ tư được tạo ra ở một cầu nối trong số cầu nối thứ nhất và cầu nối thứ hai và được đặt cách nhau; ít nhất một phần tử phát quang thứ nhất được bố trí giữa điện cực thứ nhất và điện cực thứ hai; và ít nhất một phần tử phát quang thứ hai được bố trí giữa điện cực thứ ba và điện cực thứ tư; và ít nhất một phần tử phát quang thứ hai được bố trí giữa điện cực thứ ba và điện cực thứ tư.</t>
  </si>
  <si>
    <t>02.07.2020&lt;t&gt;Filing&lt;t&gt;Filed&lt;lf&gt;28.02.2022&lt;t&gt;PCT National Phase Entry&lt;t&gt;PCT National Phase&lt;lf&gt;28.03.2022&lt;t&gt;SC QĐ chấp nhận đơn hợp lệ&lt;t&gt;Pending&lt;lf&gt;14.02.2025&lt;t&gt;1101 NNĐ tự bổ sung sửa đổi đơn&lt;t&gt;Examined&lt;lf&gt;14.02.2025&lt;t&gt;1155 Bổ sung bản tóm tắt&lt;t&gt;&lt;lf&gt;14.02.2025&lt;t&gt;1156 Nộp bản mô tả&lt;t&gt;&lt;lf&gt;14.02.2025&lt;t&gt;Biên lai điện tử XLQ&lt;t&gt;&lt;lf&gt;25.03.2025&lt;t&gt;SC TB cấp VBBH&lt;t&gt;</t>
  </si>
  <si>
    <t>1-2021-03754</t>
  </si>
  <si>
    <t>https://wipopublish.ipvietnam.gov.vn/wopublish-search/service/patents/application/VN1202103754/doc/VN1202103754_DRAWINGS_1_1-2021-03754</t>
  </si>
  <si>
    <t>VN 1-2021-03754  27.11.2019</t>
  </si>
  <si>
    <t>VN 82634 | A | 27.12.2021</t>
  </si>
  <si>
    <t>PCT/KR2019/016491   27.11.2019</t>
  </si>
  <si>
    <t>IB WO/ 2020/111782   04.06.2020</t>
  </si>
  <si>
    <t>C21D 8/02  (2006.01) | C22C 38/00  (2006.01) | C22C 38/04  (2006.01) | C22C 38/12  (2006.01) | C22C 38/16  (2006.01) | C22C 38/60  (2006.01)</t>
  </si>
  <si>
    <t>(VI) POSCO   : (Goedong-dong) 6261, Donghaean-ro Nam-gu, Pohang-si Gyeongsangbuk-do 37859, Republic of Korea</t>
  </si>
  <si>
    <t>(VI) LEE, Byoung Ho   : (Goedong-dong) 6261, Donghaean-ro Nam-gu, Pohang-si Gyeongsangbuk-do 37859, Republic of Korea | (VI) JO, Minho   : (Goedong-dong) 6261, Donghaean-ro Nam-gu, Pohang-si Gyeongsangbuk-do 37859, Republic of Korea | (VI) HONG, Young-Kwang   : (Goedong-dong) 6261, Donghaean-ro Nam-gu, Pohang-si Gyeongsangbuk-do 37859, Republic of Korea</t>
  </si>
  <si>
    <t>(VI) Tấm thép chống ăn mòn trong môi trường cô đặc của hỗn hợp axit sulfuric/axit clohydric nồng độ thấp, và phương pháp sản xuất tấm thép này</t>
  </si>
  <si>
    <t>(VI) Sáng chế đề cập đến tấm thép chống ăn mòn được sản xuất bằng phương pháp theo sáng chế, tấm thép này chứa (% khối lượng): cacbon (C): 0,15% trở xuống (không bao gồm 0%), mangan (Mn): 0,5% đến 1,5%, antimon (Sb): 0,05% đến 0,2%, và thiếc (Sb): 0,03% đến 0,45%, chứa một hoặc cả hai nguyên tố vonfram (W) và đồng (Cu), nhưng chỉ chứa riêng vonfram (W) với lượng từ 0,45% trở xuống (không bao gồm 0%), hoặc chỉ chứa riêng đồng (Cu) với lượng từ 0,005% đến 0,05%, hoặc chứa tổng lượng vonfram (W) và đồng (Cu) là từ 0,005% đến 0,5%, chứa sắt (Fe) ở phần dư và các tạp chất không thể tránh khỏi, và thỏa mãn biểu thức 1 dưới đây. [Biểu thức 1] 5×[Sb] + 3×[Sn] + [W] – 2×[Cu] ≥ 0,70 (Trong biểu thức 1, [Sb], [Sn], [W] và [Cu] tương ứng chỉ hàm lượng (theo % khối lượng) của Sb, Sn, W, và Cu trong tấm thép. Tuy nhiên, khi không chứa W hoặc Cu, [W] hoặc [Cu] thể hiện giá trị bằng 0). Ngoài ra, sáng chế còn đề cập đến phương pháp sản xuất tấm thép nêu trên.</t>
  </si>
  <si>
    <t>27.11.2019&lt;t&gt;Filing&lt;t&gt;Filed&lt;lf&gt;22.06.2021&lt;t&gt;PCT National Phase Entry&lt;t&gt;PCT National Phase&lt;lf&gt;23.06.2021&lt;t&gt;1157 Bổ sung giấy ủy quyền&lt;t&gt;Pending&lt;lf&gt;14.07.2021&lt;t&gt;1190 OD TL Khác&lt;t&gt;Pending&lt;lf&gt;15.07.2021&lt;t&gt;Biên lai điện tử XLQ&lt;t&gt;Examined&lt;lf&gt;16.08.2021&lt;t&gt;SC TB dự định từ chối hình thức&lt;t&gt;Examined&lt;lf&gt;15.10.2021&lt;t&gt;1123 Trả lời thông báo kết quả thẩm định hình thức&lt;t&gt;Examined&lt;lf&gt;15.10.2021&lt;t&gt;1155 Bổ sung bản tóm tắt&lt;t&gt;&lt;lf&gt;15.10.2021&lt;t&gt;1156 Nộp bản mô tả&lt;t&gt;&lt;lf&gt;15.10.2021&lt;t&gt;Biên lai điện tử XLQ&lt;t&gt;&lt;lf&gt;29.10.2021&lt;t&gt;SC QĐ chấp nhận đơn hợp lệ&lt;t&gt;&lt;lf&gt;29.12.2023&lt;t&gt;SC TB dự định từ chối nội dung&lt;t&gt;&lt;lf&gt;29.03.2024&lt;t&gt;1143 Trả lời thông báo kết quả thẩm định nội dung&lt;t&gt;&lt;lf&gt;29.03.2024&lt;t&gt;Biên lai điện tử XLQ&lt;t&gt;&lt;lf&gt;18.06.2024&lt;t&gt;1101 NNĐ tự bổ sung sửa đổi đơn&lt;t&gt;&lt;lf&gt;18.06.2024&lt;t&gt;1155 Bổ sung bản tóm tắt&lt;t&gt;&lt;lf&gt;18.06.2024&lt;t&gt;1156 Nộp bản mô tả&lt;t&gt;&lt;lf&gt;18.06.2024&lt;t&gt;Biên lai điện tử XLQ&lt;t&gt;&lt;lf&gt;20.08.2024&lt;t&gt;SC TB dự định từ chối nội dung&lt;t&gt;&lt;lf&gt;14.11.2024&lt;t&gt;1143 Trả lời thông báo kết quả thẩm định nội dung&lt;t&gt;&lt;lf&gt;14.11.2024&lt;t&gt;1155 Bổ sung bản tóm tắt&lt;t&gt;&lt;lf&gt;14.11.2024&lt;t&gt;1156 Nộp bản mô tả&lt;t&gt;&lt;lf&gt;14.11.2024&lt;t&gt;Biên lai điện tử XLQ&lt;t&gt;&lt;lf&gt;30.12.2024&lt;t&gt;SC TB cấp VBBH&lt;t&gt;&lt;lf&gt;25.03.2025&lt;t&gt;1151 Lệ phí cấp bằng&lt;t&gt;</t>
  </si>
  <si>
    <t>1-2021-05924</t>
  </si>
  <si>
    <t>https://wipopublish.ipvietnam.gov.vn/wopublish-search/service/patents/application/VN1202105924/doc/VN1202105924_DRAWINGS_1_1-2021-05924</t>
  </si>
  <si>
    <t>VN 1-2021-05924  19.03.2020</t>
  </si>
  <si>
    <t>VN 84791 | A | 25.03.2022</t>
  </si>
  <si>
    <t>PCT/CA2020/050363   19.03.2020</t>
  </si>
  <si>
    <t>IB WO/2020/186354   24.09.2020</t>
  </si>
  <si>
    <t>US 62/820,917 | 20.03.2019</t>
  </si>
  <si>
    <t>C25C 3/22  (2006.01)</t>
  </si>
  <si>
    <t>(VI) MEYER, Michel   : 96 rue Jean Matter, Hermillon, 73300 La Tour-en-Maurienne, France | (VI) GLISAN, Roy A.   : 634 Water View Drive, Cranberry Twp., Pennsylvania 16066, United States of America</t>
  </si>
  <si>
    <t>(VI) Thiết bị và phương pháp thu gom và xử lý sơ bộ khí công nghệ sơ cấp được tạo ra bởi bình điện phân, tổ hợp môđun để xử lý các khí được tạo ra bởi bình điện phân và tổ hợp bình điện phân để sản xuất nhôm</t>
  </si>
  <si>
    <t>(VI) Sáng chế đề cập tới thiết bị và phương pháp thu gom và xử lý sơ bộ khí công nghệ tạo ra trong bình điện phân trong quá trình sản xuất nhôm được bộ lộ. Thiết bị theo sáng chế bao gồm bộ thu gom được cấu hình để hút xả khí công nghệ sơ cấp từ bình điện phân, ví dụ bằng cách hút xả khí công nghệ sơ cấp từ các miệng bố trí trên bể điện phân; và bộ phận xử lý sơ bộ được nối thông với bộ thu gom và được cấu hình để tiếp nhận tầng sôi của alumin được flo hóa để xử lý sơ bộ khí công nghệ sơ cấp. Các bộ phận thu gom và xử lý sơ bộ là bên trong hoặc ngay cạnh bình điện phân, trong buồng đốt lò hòm. Thiết bị có thể được kết hợp với trung tâm xử lý khí (GTC) định vị bên ngoài buồng đốt lò hòm. Ngoài các ưu điểm khác, công nghệ này cho phép thu gom khí công nghệ sơ cấp một cách trực tiếp ở cấp độ bể điện phân, tách khí công nghệ sơ cấp và khí công nghệ trong khoang nắp chụp để xử lý sơ bộ khí công nghệ sơ cấp với alumin trước khi GTC, và sử dụng lò phản ứng tầng sôi mà không cần túi lọc.</t>
  </si>
  <si>
    <t>19.03.2020&lt;t&gt;Filing&lt;t&gt;Filed&lt;lf&gt;23.09.2021&lt;t&gt;PCT National Phase Entry&lt;t&gt;PCT National Phase&lt;lf&gt;06.12.2021&lt;t&gt;1157 Bổ sung giấy ủy quyền&lt;t&gt;Pending&lt;lf&gt;17.12.2021&lt;t&gt;SC TB dự định từ chối hình thức&lt;t&gt;Pending&lt;lf&gt;19.01.2022&lt;t&gt;1123 Trả lời thông báo kết quả thẩm định hình thức&lt;t&gt;Examined&lt;lf&gt;19.01.2022&lt;t&gt;Biên lai điện tử XLQ&lt;t&gt;Examined&lt;lf&gt;10.02.2022&lt;t&gt;SC QĐ chấp nhận đơn hợp lệ&lt;t&gt;&lt;lf&gt;06.09.2022&lt;t&gt;1141 Yêu cầu thẩm định nội dung&lt;t&gt;&lt;lf&gt;06.09.2022&lt;t&gt;Biên lai điện tử XLQ&lt;t&gt;&lt;lf&gt;31.01.2024&lt;t&gt;SC TB dự định từ chối nội dung&lt;t&gt;&lt;lf&gt;24.04.2024&lt;t&gt;1143 Trả lời thông báo kết quả thẩm định nội dung&lt;t&gt;&lt;lf&gt;24.04.2024&lt;t&gt;Biên lai điện tử XLQ&lt;t&gt;&lt;lf&gt;01.11.2024&lt;t&gt;1101 NNĐ tự bổ sung sửa đổi đơn&lt;t&gt;&lt;lf&gt;01.11.2024&lt;t&gt;1155 Bổ sung bản tóm tắt&lt;t&gt;&lt;lf&gt;01.11.2024&lt;t&gt;1156 Nộp bản mô tả&lt;t&gt;&lt;lf&gt;01.11.2024&lt;t&gt;Biên lai điện tử XLQ&lt;t&gt;&lt;lf&gt;22.11.2024&lt;t&gt;1101 NNĐ tự bổ sung sửa đổi đơn&lt;t&gt;&lt;lf&gt;22.11.2024&lt;t&gt;1155 Bổ sung bản tóm tắt&lt;t&gt;&lt;lf&gt;22.11.2024&lt;t&gt;1156 Nộp bản mô tả&lt;t&gt;&lt;lf&gt;22.11.2024&lt;t&gt;Biên lai điện tử XLQ&lt;t&gt;&lt;lf&gt;30.12.2024&lt;t&gt;SC TB cấp VBBH&lt;t&gt;&lt;lf&gt;05.03.2025&lt;t&gt;1151 Lệ phí cấp bằng&lt;t&gt;</t>
  </si>
  <si>
    <t>1-2022-00023</t>
  </si>
  <si>
    <t>VN 1-2022-00023  03.07.2020</t>
  </si>
  <si>
    <t>VN 86245 | A | 25.05.2022</t>
  </si>
  <si>
    <t>PCT/KR2020/008738   03.07.2020</t>
  </si>
  <si>
    <t>IB WO/2021/006561   14.01.2021</t>
  </si>
  <si>
    <t>B60C 9/00  (2006.01) | D01D 5/08  (2006.01) | D01F 8/14  (2006.01) | D02G 3/48  (2006.01)</t>
  </si>
  <si>
    <t>(VI) CHUNG, Il   : 110, Magokdong-ro, Gangseo-gu, Seoul 07793, Republic of Korea | (VI) LIM, Ki Sub   : 110, Magokdong-ro, Gangseo-gu, Seoul 07793, Republic of Korea | (VI) PARK, Sung Ho   : 110, Magokdong-ro, Gangseo-gu, Seoul 07793, Republic of Korea | (VI) KRAMER, Thomas   : Vahrenwalder Str. 9, 30165 Hannover, Germany | (VI) SCHUNACK, Michael   : Vahrenwalder Str. 9, 30165 Hannover, Germany | (VI) NABIH, Nermeen   : Vahrenwalder Str. 9, 30165 Hannover, Germany</t>
  </si>
  <si>
    <t>(VI) Sợi làm sợi mành lốp và sợi mành lốp</t>
  </si>
  <si>
    <t>(VI) Sáng chế đề cập đến sợi làm sợi mành lốp có độ dai cao bao gồm tơ ghép polyetylenterephtalat thu được bằng cách nấu chảy và kéo sợi chế phẩm nhựa bao gồm polyetylenterephtalat thứ nhất và polyetylenterephtalat thứ hai có các độ nhớt trong khác nhau và phương pháp tạo ra sợi này.</t>
  </si>
  <si>
    <t>03.07.2020&lt;t&gt;Filing&lt;t&gt;Filed&lt;lf&gt;04.01.2022&lt;t&gt;PCT National Phase Entry&lt;t&gt;PCT National Phase&lt;lf&gt;16.02.2022&lt;t&gt;1157 Bổ sung giấy ủy quyền&lt;t&gt;Pending&lt;lf&gt;16.02.2022&lt;t&gt;1190 OD TL Khác&lt;t&gt;Examined&lt;lf&gt;31.03.2022&lt;t&gt;SC QĐ chấp nhận đơn hợp lệ&lt;t&gt;Examined&lt;lf&gt;27.11.2024&lt;t&gt;SC TB dự định từ chối nội dung&lt;t&gt;&lt;lf&gt;11.02.2025&lt;t&gt;1143 Trả lời thông báo kết quả thẩm định nội dung&lt;t&gt;&lt;lf&gt;11.02.2025&lt;t&gt;1155 Bổ sung bản tóm tắt&lt;t&gt;&lt;lf&gt;11.02.2025&lt;t&gt;1156 Nộp bản mô tả&lt;t&gt;&lt;lf&gt;11.02.2025&lt;t&gt;Biên lai điện tử XLQ&lt;t&gt;&lt;lf&gt;25.03.2025&lt;t&gt;SC TB cấp VBBH&lt;t&gt;&lt;lf&gt;16.04.2025&lt;t&gt;1151 Lệ phí cấp bằng&lt;t&gt;</t>
  </si>
  <si>
    <t>1-2021-06895</t>
  </si>
  <si>
    <t>https://wipopublish.ipvietnam.gov.vn/wopublish-search/service/patents/application/VN1202106895/doc/VN1202106895_DRAWINGS_1_1-2021-06895</t>
  </si>
  <si>
    <t>VN 1-2021-06895  17.04.2020</t>
  </si>
  <si>
    <t>VN 83704 | A | 25.01.2022</t>
  </si>
  <si>
    <t>PCT/US2020/028827   17.04.2020</t>
  </si>
  <si>
    <t>IB WO/2020/214994   22.10.2020</t>
  </si>
  <si>
    <t>US 62/836,376 | 19.04.2019</t>
  </si>
  <si>
    <t>C23C 14/08  (2006.01) | C23C 14/30  (2006.01) | C23C 16/40  (2006.01) | C30B 29/22  (2006.01)</t>
  </si>
  <si>
    <t>(VI) Hunt Perovskite Technologies, L.L.C.   : 1900 N. Akard Street, Dallas, TX 75201, United States of America</t>
  </si>
  <si>
    <t>(VI) IRWIN, Michael D.   : 2412 Stevens Rd., Heath, Texas 75032, United States of America | (VI) HIGGINS, Marissa   : 5830 Melville Lane, Forney, Texas 75126, United States of America | (VI) MILLER, David W.   : 7231 Casa Loma Avenue, Dallas, Texas 75214, United States of America</t>
  </si>
  <si>
    <t>(VI) Phương pháp lắng đọng perovskit không dung môi</t>
  </si>
  <si>
    <t>(VI) Sáng chế đề cập đến phương pháp lắng đọng perovskit không dung môi. Phương pháp này bao gồm bước nạp chất đích chì và một hoặc nhiều mẫu đã được gắn vào vật giữ nền vào buồng lắng đọng, bơm hút đến áp suất chân không cao, và lấp đầy lại buồng lắng đọng bằng hơi tiền chất muối để tạo ra vật liệu perovskit.</t>
  </si>
  <si>
    <t>17.04.2020&lt;t&gt;Filing&lt;t&gt;Filed&lt;lf&gt;28.10.2021&lt;t&gt;PCT National Phase Entry&lt;t&gt;PCT National Phase&lt;lf&gt;28.10.2021&lt;t&gt;Biên lai điện tử XLQ&lt;t&gt;Pending&lt;lf&gt;02.12.2021&lt;t&gt;SC QĐ chấp nhận đơn hợp lệ&lt;t&gt;Examined&lt;lf&gt;07.10.2022&lt;t&gt;1141 Yêu cầu thẩm định nội dung&lt;t&gt;Examined&lt;lf&gt;07.10.2022&lt;t&gt;Biên lai điện tử XLQ&lt;t&gt;Examined&lt;lf&gt;31.01.2024&lt;t&gt;SC TB dự định từ chối nội dung&lt;t&gt;&lt;lf&gt;25.04.2024&lt;t&gt;1143 Trả lời thông báo kết quả thẩm định nội dung&lt;t&gt;&lt;lf&gt;25.04.2024&lt;t&gt;Biên lai điện tử XLQ&lt;t&gt;&lt;lf&gt;30.09.2024&lt;t&gt;1101 NNĐ tự bổ sung sửa đổi đơn&lt;t&gt;&lt;lf&gt;30.09.2024&lt;t&gt;1155 Bổ sung bản tóm tắt&lt;t&gt;&lt;lf&gt;30.09.2024&lt;t&gt;1156 Nộp bản mô tả&lt;t&gt;&lt;lf&gt;30.09.2024&lt;t&gt;Biên lai điện tử XLQ&lt;t&gt;&lt;lf&gt;29.11.2024&lt;t&gt;SC TB dự định từ chối nội dung&lt;t&gt;&lt;lf&gt;17.02.2025&lt;t&gt;1143 Trả lời thông báo kết quả thẩm định nội dung&lt;t&gt;&lt;lf&gt;17.02.2025&lt;t&gt;1155 Bổ sung bản tóm tắt&lt;t&gt;&lt;lf&gt;17.02.2025&lt;t&gt;1156 Nộp bản mô tả&lt;t&gt;&lt;lf&gt;17.02.2025&lt;t&gt;Biên lai điện tử XLQ&lt;t&gt;&lt;lf&gt;25.03.2025&lt;t&gt;SC TB cấp VBBH&lt;t&gt;</t>
  </si>
  <si>
    <t>1-2022-01634</t>
  </si>
  <si>
    <t>https://wipopublish.ipvietnam.gov.vn/wopublish-search/service/patents/application/VN1202201634/doc/VN1202201634_DRAWINGS_1_1-2022-01634</t>
  </si>
  <si>
    <t>VN 1-2022-01634  17.08.2019</t>
  </si>
  <si>
    <t>VN 87673 | A | 25.07.2022</t>
  </si>
  <si>
    <t>PCT/JP2019/032203   17.08.2019</t>
  </si>
  <si>
    <t>IB WO/ 2021/033226   25.02.2021</t>
  </si>
  <si>
    <t>H04R 1/24  (2006.01) | H04R 7/12  (2006.01)</t>
  </si>
  <si>
    <t>(VI) Sato Kazunori   : 4F, Cosumosuasakusabashisakai-Bldg., 1-32-6, Asakusabashi, Taitou-ku Tokyo 1110053, Japan | (VI) Miyahara Nobuhiro   : 4F, Cosumosuasakusabashisakai-Bldg., 1-32-6, Asakusabashi, Taitou-ku Tokyo 1110053, Japan | (VI) Sakamoto Yoshio   : 4F, Cosumosuasakusabashisakai-Bldg., 1-32-6, Asakusabashi, Taitou-ku Tokyo 1110053, Japan | (VI) Tanaka Hiroshi   : 4F, Cosumosuasakusabashisakai-Bldg., 1-32-6, Asakusabashi, Taitou-ku Tokyo 1110053, Japan</t>
  </si>
  <si>
    <t>(VI) Cụm loa và loa</t>
  </si>
  <si>
    <t>(VI) Sáng chế đề cập đến hệ thống màng loa uốn cong có tính năng cao hơn và chất lượng cao hơn mà không thiếu hụt tính năng đối với cả người khiếm thính và người nghe bình thường. Cụm loa (10) theo sáng chế bao gồm ít nhất là màng loa thứ nhất (1) có hình dạng bắp ngô, màng loa thứ hai (2) có hình dạng tấm uốn cong và cụm kích hoạt (3) kích hoạt cả màng loa thứ nhất và màng loa thứ hai. Phía đường kính nhỏ (1a) của màng loa thứ nhất và phía đầu này (2a) của màng loa thứ hai được ghép nối với cụm kích hoạt. Khi cụm loa được lắp trong hộp chứa (50) là cụm loa (100), phía có đường kính lớn (1b) của màng loa thứ nhất được ghép nối với tấm đỡ (511) của thành phần đỡ (51) là một phần của hộp chứa và phía đầu kia (2b) của màng loa thứ hai được ghép nối với chân đỡ (513) của thành phần đỡ là một phần của hộp chứa.</t>
  </si>
  <si>
    <t>17.08.2019&lt;t&gt;Filing&lt;t&gt;Filed&lt;lf&gt;15.03.2022&lt;t&gt;PCT National Phase Entry&lt;t&gt;PCT National Phase&lt;lf&gt;13.04.2022&lt;t&gt;1157 Bổ sung giấy ủy quyền&lt;t&gt;Pending&lt;lf&gt;29.04.2022&lt;t&gt;SC TB dự định từ chối hình thức&lt;t&gt;Pending&lt;lf&gt;24.05.2022&lt;t&gt;1123 Trả lời thông báo kết quả thẩm định hình thức&lt;t&gt;Examined&lt;lf&gt;24.05.2022&lt;t&gt;1157 Bổ sung giấy ủy quyền&lt;t&gt;&lt;lf&gt;16.06.2022&lt;t&gt;SC QĐ chấp nhận đơn hợp lệ&lt;t&gt;&lt;lf&gt;24.02.2025&lt;t&gt;1101 NNĐ tự bổ sung sửa đổi đơn&lt;t&gt;&lt;lf&gt;24.02.2025&lt;t&gt;1155 Bổ sung bản tóm tắt&lt;t&gt;&lt;lf&gt;24.02.2025&lt;t&gt;1156 Nộp bản mô tả&lt;t&gt;&lt;lf&gt;24.02.2025&lt;t&gt;Biên lai điện tử XLQ&lt;t&gt;&lt;lf&gt;25.03.2025&lt;t&gt;SC TB cấp VBBH&lt;t&gt;&lt;lf&gt;15.04.2025&lt;t&gt;1151 Lệ phí cấp bằng&lt;t&gt;</t>
  </si>
  <si>
    <t>1-2021-04274</t>
  </si>
  <si>
    <t>https://wipopublish.ipvietnam.gov.vn/wopublish-search/service/patents/application/VN1202104274/doc/VN1202104274_DRAWINGS_1_1-2021-04274</t>
  </si>
  <si>
    <t>VN 1-2021-04274  12.12.2019</t>
  </si>
  <si>
    <t>VN 81199 | A | 25.10.2021</t>
  </si>
  <si>
    <t>PCT/KR2019/017639   12.12.2019</t>
  </si>
  <si>
    <t>IB WO/2020/122654   18.06.2020</t>
  </si>
  <si>
    <t>H04N 19/105  (2006.01) | H04N 19/119  (2006.01) | H04N 19/132  (2006.01) | H04N 19/136  (2006.01) | H04N 19/176  (2006.01) | H04N 19/186  (2006.01) | H04N 19/50  (2006.01) | H04N 19/51  (2006.01) | H04N 19/593  (2006.01) | H04N 19/70  (2006.01)</t>
  </si>
  <si>
    <t>(VI) SON, Juhyung   : 308-1402, 7 Naesonsunhwan-ro Uiwang-Si Gyeonggi-do 16024, Republic of Korea | (VI) KIM, Dongcheol   : 307-506, 17 Haryul-ro 46beon-gil Jangan-Gu Suwon-Si Gyeonggi-do 16323, Republic of Korea | (VI) KWAK, Jinsam   : 102-1704, 213 Gwiin-ro Dongan-Gu Anyang-Si Gyeonggi-do 14071, Republic of Korea | (VI) KO, Geonjung   : 120-1006, 157 Jamwon-ro Seocho-Gu Seoul 06514, Republic of Korea | (VI) JUNG, Jaehong   : 101-1704, 1 Dulle 11-gil Seongdong-Gu Seoul 04775, Republic of Korea</t>
  </si>
  <si>
    <t>(VI) Phương tiện không tạm thời đọc được bằng máy tính, thiết bị và phương pháp giải mã tín hiệu viđeo, và thiết bị mã hóa viđeo</t>
  </si>
  <si>
    <t>(VI) Sáng chế đề cập đến phương pháp và thiết bị xử lý tín hiệu viđeo và cụ thể là phương pháp và thiết bị xử lý tín hiệu viđeo để mã hóa hoặc giải mã tín hiệu viđeo.</t>
  </si>
  <si>
    <t>12.12.2019&lt;t&gt;Filing&lt;t&gt;Filed&lt;lf&gt;12.07.2021&lt;t&gt;PCT National Phase Entry&lt;t&gt;PCT National Phase&lt;lf&gt;12.07.2021&lt;t&gt;Biên lai điện tử XLQ&lt;t&gt;Pending&lt;lf&gt;13.09.2021&lt;t&gt;SC QĐ chấp nhận đơn hợp lệ&lt;t&gt;977&lt;lf&gt;20.07.2022&lt;t&gt;1111 CĐ Yêu cầu ghi nhận việc chuyển giao đơn&lt;t&gt;Examined&lt;lf&gt;20.07.2022&lt;t&gt;997 Biên lai điện tử PS&lt;t&gt;Examined&lt;lf&gt;03.10.2022&lt;t&gt;TB ghi nhận chuyển giao đơn: CĐ1-2022-00601&lt;t&gt;&lt;lf&gt;20.09.2024&lt;t&gt;SC TB dự định từ chối nội dung&lt;t&gt;&lt;lf&gt;19.12.2024&lt;t&gt;1143 Trả lời thông báo kết quả thẩm định nội dung&lt;t&gt;&lt;lf&gt;19.12.2024&lt;t&gt;1155 Bổ sung bản tóm tắt&lt;t&gt;&lt;lf&gt;19.12.2024&lt;t&gt;1156 Nộp bản mô tả&lt;t&gt;&lt;lf&gt;22.05.2025&lt;t&gt;SC TB cấp VBBH&lt;t&gt;</t>
  </si>
  <si>
    <t>1-2021-07706</t>
  </si>
  <si>
    <t>https://wipopublish.ipvietnam.gov.vn/wopublish-search/service/patents/application/VN1202107706/doc/VN1202107706_DRAWINGS_1_1-2021-07706</t>
  </si>
  <si>
    <t>VN 1-2021-07706  28.04.2020</t>
  </si>
  <si>
    <t>VN 84443 | A | 25.02.2022</t>
  </si>
  <si>
    <t>PCT/CN2020/087581   28.04.2020</t>
  </si>
  <si>
    <t>IB WO/2020/221259   05.11.2020</t>
  </si>
  <si>
    <t>CN 201910364617.4 | 30.04.2019</t>
  </si>
  <si>
    <t>H04W 28/00  (2006.01) | H04W 72/02  (2006.01)</t>
  </si>
  <si>
    <t>(VI) LI, Chao   : Huawei Administration Building, Bantian, Longgang District, Shenzhen, Guangdong 518129, China | (VI) LIU, Zhe   : Huawei Administration Building, Bantian, Longgang District, Shenzhen, Guangdong 518129, China | (VI) YANG, Fan   : Huawei Administration Building, Bantian, Longgang District, Shenzhen, Guangdong 518129, China | (VI) WANG, Junwei   : Huawei Administration Building, Bantian, Longgang District, Shenzhen, Guangdong 518129, China</t>
  </si>
  <si>
    <t>(VI) Phương pháp xác định chế độ truyền, thiết bị truyền thông, và phương tiện lưu trữ đọc được bằng máy tính</t>
  </si>
  <si>
    <t>(VI) Sáng chế đề cập đến lĩnh vực truyền thông, và đề xuất phương pháp xác định chế độ truyền, thiết bị truyền thông và vật ghi lưu trữ đọc được bằng máy tính, để chọn chế độ truyền và/hoặc thông số truyền dữ liệu tự động tốt hơn. Phương pháp xác định chế độ truyền này bao gồm các bước: Thiết bị thứ nhất đo tập tài nguyên thứ nhất dựa vào thông tin thứ nhất, để thu được giá trị đo thứ nhất, trong đó thông tin thứ nhất bao gồm ít nhất một trong số thông tin sau: khoảng cách sóng mang con của tập tài nguyên thứ nhất, thông số chất lượng dịch vụ của dữ liệu thứ nhất, và thông tin phản hồi giữa thiết bị thứ nhất và thiết bị thứ hai, và tập tài nguyên thứ nhất được sử dụng để truyền dữ liệu thứ nhất. Thiết bị thứ nhất xác định chế độ truyền của dữ liệu thứ nhất dựa vào giá trị đo thứ nhất, và/hoặc xác định thông số truyền của dữ liệu thứ nhất dựa vào giá trị đo thứ nhất.</t>
  </si>
  <si>
    <t>28.04.2020&lt;t&gt;Filing&lt;t&gt;Filed&lt;lf&gt;30.11.2021&lt;t&gt;PCT National Phase Entry&lt;t&gt;PCT National Phase&lt;lf&gt;27.12.2021&lt;t&gt;SC QĐ chấp nhận đơn hợp lệ&lt;t&gt;Pending&lt;lf&gt;04.10.2023&lt;t&gt;SC TB dự định từ chối nội dung&lt;t&gt;Examined&lt;lf&gt;03.01.2024&lt;t&gt;1143 Trả lời thông báo kết quả thẩm định nội dung&lt;t&gt;Examined&lt;lf&gt;03.01.2024&lt;t&gt;Biên lai điện tử XLQ&lt;t&gt;&lt;lf&gt;18.11.2024&lt;t&gt;1101 NNĐ tự bổ sung sửa đổi đơn&lt;t&gt;&lt;lf&gt;18.11.2024&lt;t&gt;1155 Bổ sung bản tóm tắt&lt;t&gt;&lt;lf&gt;18.11.2024&lt;t&gt;1156 Nộp bản mô tả&lt;t&gt;&lt;lf&gt;18.11.2024&lt;t&gt;Biên lai điện tử XLQ&lt;t&gt;&lt;lf&gt;25.04.2025&lt;t&gt;SC TB cấp VBBH&lt;t&gt;</t>
  </si>
  <si>
    <t>1-2021-03673</t>
  </si>
  <si>
    <t>https://wipopublish.ipvietnam.gov.vn/wopublish-search/service/patents/application/VN1202103673/doc/VN1202103673_DRAWINGS_1_1-2021-03673</t>
  </si>
  <si>
    <t>VN 1-2021-03673  08.11.2019</t>
  </si>
  <si>
    <t>VN 83999 | A | 25.02.2022</t>
  </si>
  <si>
    <t>PCT/US2019/060410   08.11.2019</t>
  </si>
  <si>
    <t>IB WO/2020/106469   28.05.2020</t>
  </si>
  <si>
    <t>C07F 7/24  (2006.01) | H01L 31/032  (2006.01) | H01L 31/036  (2006.01) | H01L 31/0392  (2006.01) | H01L 31/18  (2006.01)</t>
  </si>
  <si>
    <t>(VI) IRWIN, Michael, D.   : 2412 Stevens Rd., Heath, TX 75032, United State of America | (VI) HOLLAND, Michael   : 1421 Kentucky Ave, Lancaster, TX 75134, United State of America | (VI) ANDERSON, Nicholas   : 2717 Howell St. #2301, Dallas, TX 75204, United State of America</t>
  </si>
  <si>
    <t>(VI) Vật liệu perovskit và phương pháp lắng đọng vật liệu perovskit</t>
  </si>
  <si>
    <t>(VI) Sáng chế đề cập đến vật liệu perovskit có mạng tinh thể perovskit có công thức là CxMyXz, trong đó x, y và z là các số thực, và cation 1,4-diamoni butan được bố trí trong hoặc tại bề mặt của mạng tinh thể perovskit này.C bao gồm một hoặc nhiều cation được chọn từ nhóm bao gồm kim loại nhóm 1, kim loại nhóm 2, amoni, formamidini, guanidini và eten tetramin.M bao gồm một hoặc nhiều kim loại, mỗi kim loại này được chọn từ nhóm bao gồm Be, Mg, Ca, Sr, Ba, Fe, Cd, Co, Ni, Cu, Ag, Au, Hg, Sn, Ge, Ga, Pb, In, Tl, Sb, Bi, Ti, Zn, Cd, Hg và Zr, và tổ hợp của chúng.X bao gồm một hoặc nhiều anion, mỗi anion này được chọn từ nhóm bao gồm halogenua, sulfua, selenua, và tổ hợp của chúng.</t>
  </si>
  <si>
    <t>Tài liệu được đối chứngTài liệu tham khảoDanh mụcYêu cầu bảo hộLoại tài liệu đối chứng  12021-05-25 Các tài liệu tình trạng kỹ thuật được nêu trong Báo cáo thẩm định sơ bộ quốc tế cho đơn quốc tế số PCT/US2019/060410 Notification and ReportSáng chế  22023-04-18 Các tài liệu tình trạng kỹ thuật được nêu trong mục (56) của patent đồng dạng số US 11,631,582 B2 Notification and ReportSáng chế</t>
  </si>
  <si>
    <t>08.11.2019&lt;t&gt;Filing&lt;t&gt;Filed&lt;lf&gt;18.06.2021&lt;t&gt;PCT National Phase Entry&lt;t&gt;PCT National Phase&lt;lf&gt;16.09.2021&lt;t&gt;1157 Bổ sung giấy ủy quyền&lt;t&gt;Pending&lt;lf&gt;15.10.2021&lt;t&gt;SC TB dự định từ chối hình thức&lt;t&gt;Pending&lt;lf&gt;03.11.2021&lt;t&gt;1123 Trả lời thông báo kết quả thẩm định hình thức&lt;t&gt;Examined&lt;lf&gt;03.11.2021&lt;t&gt;Biên lai điện tử XLQ&lt;t&gt;Examined&lt;lf&gt;07.01.2022&lt;t&gt;SC QĐ chấp nhận đơn hợp lệ&lt;t&gt;Examined&lt;lf&gt;13.05.2022&lt;t&gt;1141 Yêu cầu thẩm định nội dung&lt;t&gt;&lt;lf&gt;13.05.2022&lt;t&gt;Biên lai điện tử XLQ&lt;t&gt;&lt;lf&gt;27.12.2023&lt;t&gt;SC TB dự định từ chối nội dung&lt;t&gt;&lt;lf&gt;27.03.2024&lt;t&gt;1143 Trả lời thông báo kết quả thẩm định nội dung&lt;t&gt;&lt;lf&gt;27.03.2024&lt;t&gt;1155 Bổ sung bản tóm tắt&lt;t&gt;&lt;lf&gt;27.03.2024&lt;t&gt;1156 Nộp bản mô tả&lt;t&gt;&lt;lf&gt;27.03.2024&lt;t&gt;Biên lai điện tử XLQ&lt;t&gt;&lt;lf&gt;03.05.2024&lt;t&gt;1101 NNĐ tự bổ sung sửa đổi đơn&lt;t&gt;&lt;lf&gt;03.05.2024&lt;t&gt;1155 Bổ sung bản tóm tắt&lt;t&gt;&lt;lf&gt;03.05.2024&lt;t&gt;1156 Nộp bản mô tả&lt;t&gt;&lt;lf&gt;03.05.2024&lt;t&gt;Biên lai điện tử XLQ&lt;t&gt;&lt;lf&gt;28.05.2024&lt;t&gt;SC TB dự định từ chối nội dung&lt;t&gt;&lt;lf&gt;20.08.2024&lt;t&gt;1143 Trả lời thông báo kết quả thẩm định nội dung&lt;t&gt;&lt;lf&gt;20.08.2024&lt;t&gt;1155 Bổ sung bản tóm tắt&lt;t&gt;&lt;lf&gt;20.08.2024&lt;t&gt;1156 Nộp bản mô tả&lt;t&gt;&lt;lf&gt;20.08.2024&lt;t&gt;Biên lai điện tử XLQ&lt;t&gt;&lt;lf&gt;23.12.2024&lt;t&gt;1150 Bổ sung phí, lệ phí cho đơn&lt;t&gt;&lt;lf&gt;23.12.2024&lt;t&gt;Biên lai điện tử XLQ&lt;t&gt;&lt;lf&gt;27.02.2025&lt;t&gt;SC TB cấp VBBH&lt;t&gt;&lt;lf&gt;22.05.2025&lt;t&gt;1145 Yêu cầu tách đơn&lt;t&gt;&lt;lf&gt;22.05.2025&lt;t&gt;1151 Lệ phí cấp bằng&lt;t&gt;&lt;lf&gt;22.05.2025&lt;t&gt;Biên lai điện tử XLQ&lt;t&gt;</t>
  </si>
  <si>
    <t>1-2021-06714</t>
  </si>
  <si>
    <t>https://wipopublish.ipvietnam.gov.vn/wopublish-search/service/patents/application/VN1202106714/doc/VN1202106714_DRAWINGS_1_1-2021-06714</t>
  </si>
  <si>
    <t>VN 1-2021-06714  02.07.2020</t>
  </si>
  <si>
    <t>VN 85417 | A | 25.04.2022</t>
  </si>
  <si>
    <t>PCT/KR2020/008682   02.07.2020</t>
  </si>
  <si>
    <t>IB WO/2021/002707   07.01.2021</t>
  </si>
  <si>
    <t>KR 10-2019-0080463 | 04.07.2019</t>
  </si>
  <si>
    <t>C07C 67/03  (2006.01) | C07C 67/08  (2006.01) | C07C 67/52  (2006.01)</t>
  </si>
  <si>
    <t>(VI) LEE, Sung Kyu   : LG Chem Research Park, 188, Munji-ro, Yuseong-gu, Daejeon 34122, Republic of Korea | (VI) JEONG, Jae Hun   : LG Chem Research Park, 188, Munji-ro, Yuseong-gu, Daejeon 34122, Republic of Korea | (VI) CHOO, Yeon Uk   : LG Chem Research Park, 188, Munji-ro, Yuseong-gu, Daejeon 34122, Republic of Korea | (VI) JUN, Hyoung   : LG Chem Research Park, 188, Munji-ro, Yuseong-gu, Daejeon 34122, Republic of Korea | (VI) JIN, Chan Hyu   : LG Chem Research Park, 188, Munji-ro, Yuseong-gu, Daejeon 34122, Republic of Korea</t>
  </si>
  <si>
    <t>(VI) Hệ thống trao đổi nhiệt và hệ thống điều chế liên tục chế phẩm gốc dieste bao gồm hệ thống trao đổi nhiệt này</t>
  </si>
  <si>
    <t>(VI) Sáng chế đề cập đến hệ thống trao đổi nhiệt có khả năng tiết kiệm năng lượng được tiêu thụ trong toàn bộ quy trình bằng cách trao đổi nhiệt các dòng khác nhau với nhau, được bao gồm trong hệ thống điều chế chế phẩm gốc dieste liên tục.</t>
  </si>
  <si>
    <t>02.07.2020&lt;t&gt;Filing&lt;t&gt;Filed&lt;lf&gt;22.10.2021&lt;t&gt;PCT National Phase Entry&lt;t&gt;PCT National Phase&lt;lf&gt;03.03.2022&lt;t&gt;SC QĐ chấp nhận đơn hợp lệ&lt;t&gt;Pending&lt;lf&gt;06.07.2022&lt;t&gt;1141 Yêu cầu thẩm định nội dung&lt;t&gt;Examined&lt;lf&gt;06.07.2022&lt;t&gt;Biên lai điện tử XLQ&lt;t&gt;Examined&lt;lf&gt;26.02.2024&lt;t&gt;SC TB dự định từ chối nội dung&lt;t&gt;&lt;lf&gt;08.05.2024&lt;t&gt;1143 Trả lời thông báo kết quả thẩm định nội dung&lt;t&gt;&lt;lf&gt;08.05.2024&lt;t&gt;Biên lai điện tử XLQ&lt;t&gt;&lt;lf&gt;05.12.2024&lt;t&gt;Biên lai điện tử XLQ&lt;t&gt;&lt;lf&gt;31.12.2024&lt;t&gt;SC TB cấp VBBH&lt;t&gt;&lt;lf&gt;17.01.2025&lt;t&gt;1151 Lệ phí cấp bằng&lt;t&gt;</t>
  </si>
  <si>
    <t>1-2021-03465</t>
  </si>
  <si>
    <t>https://wipopublish.ipvietnam.gov.vn/wopublish-search/service/patents/application/VN1202103465/doc/VN1202103465_DRAWINGS_1_1-2021-03465</t>
  </si>
  <si>
    <t>VN 1-2021-03465  23.04.2019</t>
  </si>
  <si>
    <t>VN 81079 | A | 25.10.2021</t>
  </si>
  <si>
    <t>PCT/KR2019/004926   23.04.2019</t>
  </si>
  <si>
    <t>IB WO/2020/141656   09.07.2020</t>
  </si>
  <si>
    <t>KR 10-2019-0000995 | 04.01.2019</t>
  </si>
  <si>
    <t>C03C 21/00  (2006.01)</t>
  </si>
  <si>
    <t>(VI) Samsung Display Co., Ltd.   : 1, Samsung-ro, Giheung-gu, Yongin-Si, Gyeonggi-do 17113, Republic of Korea</t>
  </si>
  <si>
    <t>(VI) KIM, Minki   : 2105-1202, 31, Dongtansunhwan-daero 20-gil, Hwaseong-Si, Gyeonggi-do 18484, Republic of Korea | (VI) LEE, Hoikwan   : 705-606, 100, Deogyeong-daero 1190beon-gil, Gwonseon-gu, Suwon-Si Gyeonggi-do 16662, Republic of Korea | (VI) KIM, Byeong-Beom   : #301, 22, Gongwon-ro 16beon-gil, Baebang-eup, Asan-Si Chungcheongnam-do 31470, Republic of Korea | (VI) KIM, Seungho   : 602-1204, 11, Yeonhwa-ro, Baebang-eup, Asan-Si Gyeonggi-do 31466, Republic of Korea | (VI) KIM, Yuri   : 303-1104, 56, Geonwon-daero, Guri-Si Gyeonggi-do 11921, Republic of Korea | (VI) YEUM, Jonghoon   : 101-1602, 13, Siheung-daero 173-gil Yeongdeungpo-Gu Seoul 07445, Republic of Korea</t>
  </si>
  <si>
    <t>(VI) Phương pháp chế tạo cửa sổ</t>
  </si>
  <si>
    <t>(VI) Sáng chế đề xuất phương pháp chế tạo cửa sổ theo một phương án, gồm bước tạo ra thủy tinh nền, và bước gia cố thủy tinh nền bằng cách cung cấp hỗn hợp nóng chảy chứa muối nóng chảy gia cố và thành phần phụ gia cho thủy tinh nền, trong đó thành phần phụ gia chứa ít nhất một trong số Al2(SO4)3, Al(NO3)2, K2SiO3, Na2SiO3, KCl, Ca(NO3), và Mg(NO3)2, và cửa sổ có ứng suất nén bề mặt tốt và độ bền hóa học bề mặt rất tốt có thể nhờ đó được tạo ra.</t>
  </si>
  <si>
    <t>23.04.2019&lt;t&gt;Filing&lt;t&gt;Filed&lt;lf&gt;10.06.2021&lt;t&gt;PCT National Phase Entry&lt;t&gt;PCT National Phase&lt;lf&gt;24.09.2021&lt;t&gt;SC QĐ chấp nhận đơn hợp lệ&lt;t&gt;Pending&lt;lf&gt;10.06.2022&lt;t&gt;1141 Yêu cầu thẩm định nội dung&lt;t&gt;Examined&lt;lf&gt;10.06.2022&lt;t&gt;Biên lai điện tử XLQ&lt;t&gt;Examined&lt;lf&gt;24.06.2024&lt;t&gt;SC TB dự định từ chối nội dung&lt;t&gt;&lt;lf&gt;18.09.2024&lt;t&gt;1143 Trả lời thông báo kết quả thẩm định nội dung&lt;t&gt;&lt;lf&gt;18.09.2024&lt;t&gt;1155 Bổ sung bản tóm tắt&lt;t&gt;&lt;lf&gt;18.09.2024&lt;t&gt;1156 Nộp bản mô tả&lt;t&gt;&lt;lf&gt;28.04.2025&lt;t&gt;SC TB cấp VBBH&lt;t&gt;</t>
  </si>
  <si>
    <t>1-2021-08495</t>
  </si>
  <si>
    <t>https://wipopublish.ipvietnam.gov.vn/wopublish-search/service/patents/application/VN1202108495/doc/VN1202108495_DRAWINGS_1_1-2021-08495</t>
  </si>
  <si>
    <t>VN 1-2021-08495  14.06.2019</t>
  </si>
  <si>
    <t>VN 86237 | A | 25.05.2022</t>
  </si>
  <si>
    <t>PCT/IB2019/000599   14.06.2019</t>
  </si>
  <si>
    <t>IB WO/2020/249992   17.12.2020</t>
  </si>
  <si>
    <t>D21C 1/06  (2006.01) | D21C 3/02  (2006.01) | D21C 9/18  (2006.01)</t>
  </si>
  <si>
    <t>(VI) BRACELL BAHIA SPECIALTY CELLULOSE SA   : Rua Alfa 1033, AIN - Complexo Industrial de Camaçari, 42810-290 Camaçari, Bahia, Brazil</t>
  </si>
  <si>
    <t>(VI) TURQUETI, André de Azambuja   : Estrada do Côco, km 8, Buscaville Q16 L6, 42825-901 Camaçari, Bahia, Brazil | (VI) SALAROLI, Vinicius de Oliveira   : Rua Tenente Fernando Tuy 62, Apt 302, 41830-498 Pituba, Salvator, Bahia, Brazil</t>
  </si>
  <si>
    <t>(VI) Phương pháp sản xuất bột giấy có độ nhớt thực cao</t>
  </si>
  <si>
    <t>(VI) Sáng chế đề cập đến thiết bị, phương pháp và hệ thống sản xuất bột giấy có alpha cao và độ nhớt thực cao (dưới đây được đề cập là “sản xuất bột giấy A cao IV cao”) để xử lý bột giấy được sử dụng kết hợp với quy trình sulfat (KP) hoặc quy trình sulfat thủy phân sơ bộ (PHKP), các phương án sử dụng giai đoạn chiết bằng kiềm lạnh (CCE) và/hoặc giai đoạn rửa và tẩy trắng thích hợp, dẫn đến bột giấy có độ nhớt thực (IV) cao và độ tinh khiết cao, chẳng hạn như có thể được xác định bằng hàm lượng alpha xenluloza, và độ sáng đủ để sử dụng trong các công đoạn về sau chẳng hạn như các ứng dụng xenluloza và ete tái sinh có độ bền kéo cao, hoặc các ứng dụng khác sử dụng bột giấy có IV cao và có độ tinh khiết đáng kể (ví dụ, alpha xenluloza &gt; 92%).</t>
  </si>
  <si>
    <t>14.06.2019&lt;t&gt;Filing&lt;t&gt;Filed&lt;lf&gt;30.12.2021&lt;t&gt;PCT National Phase Entry&lt;t&gt;PCT National Phase&lt;lf&gt;24.02.2022&lt;t&gt;1157 Bổ sung giấy ủy quyền&lt;t&gt;Pending&lt;lf&gt;31.03.2022&lt;t&gt;SC QĐ chấp nhận đơn hợp lệ&lt;t&gt;Examined&lt;lf&gt;22.09.2022&lt;t&gt;1141 Yêu cầu thẩm định nội dung&lt;t&gt;Examined&lt;lf&gt;22.09.2022&lt;t&gt;Biên lai điện tử XLQ&lt;t&gt;&lt;lf&gt;27.02.2024&lt;t&gt;SC TB dự định từ chối nội dung&lt;t&gt;&lt;lf&gt;27.05.2024&lt;t&gt;1143 Trả lời thông báo kết quả thẩm định nội dung&lt;t&gt;&lt;lf&gt;27.05.2024&lt;t&gt;Biên lai điện tử XLQ&lt;t&gt;&lt;lf&gt;11.07.2024&lt;t&gt;1101 NNĐ tự bổ sung sửa đổi đơn&lt;t&gt;&lt;lf&gt;11.07.2024&lt;t&gt;1155 Bổ sung bản tóm tắt&lt;t&gt;&lt;lf&gt;11.07.2024&lt;t&gt;1156 Nộp bản mô tả&lt;t&gt;&lt;lf&gt;11.07.2024&lt;t&gt;Biên lai điện tử XLQ&lt;t&gt;&lt;lf&gt;05.08.2024&lt;t&gt;1101 NNĐ tự bổ sung sửa đổi đơn&lt;t&gt;&lt;lf&gt;05.08.2024&lt;t&gt;1155 Bổ sung bản tóm tắt&lt;t&gt;&lt;lf&gt;05.08.2024&lt;t&gt;1156 Nộp bản mô tả&lt;t&gt;&lt;lf&gt;05.08.2024&lt;t&gt;Biên lai điện tử XLQ&lt;t&gt;&lt;lf&gt;23.04.2025&lt;t&gt;SC TB cấp VBBH&lt;t&gt;</t>
  </si>
  <si>
    <t>1-2021-07615</t>
  </si>
  <si>
    <t>https://wipopublish.ipvietnam.gov.vn/wopublish-search/service/patents/application/VN1202107615/doc/VN1202107615_DRAWINGS_1_1-2021-07615</t>
  </si>
  <si>
    <t>VN 1-2021-07615  23.04.2020</t>
  </si>
  <si>
    <t>VN 84401 | A | 25.02.2022</t>
  </si>
  <si>
    <t>PCT/CN2020/086323   23.04.2020</t>
  </si>
  <si>
    <t>IB WO/2020/221088   05.11.2020</t>
  </si>
  <si>
    <t>CN 201910356653.6 | 29.04.2019</t>
  </si>
  <si>
    <t>H04W 56/00  (2006.01)</t>
  </si>
  <si>
    <t>(VI) LI, Rong   : Huawei Administration Building, Bantian, Longgang District, Shenzhen, Guangdong 518129, China | (VI) WANG, Jun   : Huawei Administration Building, Bantian, Longgang District, Shenzhen, Guangdong 518129, China | (VI) CHEN, Ying   : Huawei Administration Building, Bantian, Longgang District, Shenzhen, Guangdong 518129, China | (VI) LUO, Hejia   : Huawei Administration Building, Bantian, Longgang District, Shenzhen, Guangdong 518129, China</t>
  </si>
  <si>
    <t>(VI) Phương pháp xác định độ định thời trước (TA) dùng cho thiết bị đầu cuối, thiết bị truyền thông và vật ghi lưu trữ đọc được bằng máy tính</t>
  </si>
  <si>
    <t>(VI) Sáng chế đề cập đến phương pháp và thiết bị xác định độ định thời trước (timing advance, TA) dùng cho thiết bị đầu cuối, thiết bị truyền thông và vật ghi lưu trữ đọc được bằng máy tính. Sau khi nhận tham số điều chỉnh TA được gửi bởi thiết bị mạng truy cập và xác định rằng TA của thiết bị đầu cuối cần được điều chỉnh, thì thiết bị đầu cuối xác định hệ số thay đổi tỷ lệ TA, tham số khoảng cách sóng mang phụ và TA thứ nhất, để cùng điều chỉnh TA thứ nhất để thu TA thứ hai. Tham số điều chỉnh TA k được thêm vào khi thiết bị đầu cuối xác định TA thứ hai, sao cho phạm vi điều chỉnh được của TA là lớn hơn. Do đó, TA có thể áp dụng được cho việc xác định TA của thiết bị đầu cuối khi thiết bị đầu cuối truyền thông với trạm cơ sở vệ tinh. Theo cách này, thiết bị đầu cuối có thể điều chỉnh TA khi chuyển động của thiết bị do cả thiết bị đầu cuối và trạm cơ sở vệ tinh gây ra.</t>
  </si>
  <si>
    <t>23.04.2020&lt;t&gt;Filing&lt;t&gt;Filed&lt;lf&gt;26.11.2021&lt;t&gt;PCT National Phase Entry&lt;t&gt;PCT National Phase&lt;lf&gt;27.12.2021&lt;t&gt;SC QĐ chấp nhận đơn hợp lệ&lt;t&gt;Pending&lt;lf&gt;26.09.2023&lt;t&gt;SC TB dự định từ chối nội dung&lt;t&gt;Examined&lt;lf&gt;15.12.2023&lt;t&gt;1143 Trả lời thông báo kết quả thẩm định nội dung&lt;t&gt;Examined&lt;lf&gt;15.12.2023&lt;t&gt;1155 Bổ sung bản tóm tắt&lt;t&gt;&lt;lf&gt;15.12.2023&lt;t&gt;1156 Nộp bản mô tả&lt;t&gt;&lt;lf&gt;15.12.2023&lt;t&gt;Biên lai điện tử XLQ&lt;t&gt;&lt;lf&gt;31.12.2024&lt;t&gt;SC TB cấp VBBH&lt;t&gt;&lt;lf&gt;05.03.2025&lt;t&gt;1151 Lệ phí cấp bằng&lt;t&gt;</t>
  </si>
  <si>
    <t>1-2021-06482</t>
  </si>
  <si>
    <t>VN 1-2021-06482  18.03.2020</t>
  </si>
  <si>
    <t>VN 83099 | A | 27.12.2021</t>
  </si>
  <si>
    <t>PCT/IB2020/000216   18.03.2020</t>
  </si>
  <si>
    <t>IB WO/2020/188359   24.09.2020</t>
  </si>
  <si>
    <t>US 62/821,270 | 20.03.2019</t>
  </si>
  <si>
    <t>C07C 27/02  (2006.01) | C07C 67/03  (2006.01) | C08J 11/24  (2006.01)</t>
  </si>
  <si>
    <t>(VI) 9449710 Canada Inc.   : 480 Fernand-poitras Street, Terrebonne, Quebec, J6Y1Y4, Canada</t>
  </si>
  <si>
    <t>(VI) ESSADDAM, Adel   : 480 Fernand-poitras Street, Terrebonne, Quebec, J6Y1Y4, Canada | (VI) ESSADDAM, Fares   : 480 Fernand-poitras Street, Terrebonne, Quebec, J6Y1Y4, Canada</t>
  </si>
  <si>
    <t>(VI) Quy trình khử trùng hợp polyetylen terephtalat (PET)</t>
  </si>
  <si>
    <t>(VI) Sáng chế đề cập đến chế phẩm chứa dimetyl terephtalat (DMT) và mono etylen glycol (MEG). Sáng chế cũng đề cập đến phương pháp khử trùng hợp polyetylen terephtalat (PET) và thu hồi dimetyl terephtalat (DMT) và mono etylen glycol (MEG) bằng cách sử dụng natri metoxit làm chất xúc tác.</t>
  </si>
  <si>
    <t>18.03.2020&lt;t&gt;Filing&lt;t&gt;Filed&lt;lf&gt;14.10.2021&lt;t&gt;PCT National Phase Entry&lt;t&gt;PCT National Phase&lt;lf&gt;17.11.2021&lt;t&gt;SC QĐ chấp nhận đơn hợp lệ&lt;t&gt;Pending&lt;lf&gt;22.07.2022&lt;t&gt;1141 Yêu cầu thẩm định nội dung&lt;t&gt;Examined&lt;lf&gt;22.07.2022&lt;t&gt;Biên lai điện tử XLQ&lt;t&gt;Examined&lt;lf&gt;19.02.2024&lt;t&gt;SC TB dự định từ chối nội dung&lt;t&gt;&lt;lf&gt;16.05.2024&lt;t&gt;1186 Yêu cầu gia hạn trả lời công văn&lt;t&gt;&lt;lf&gt;16.05.2024&lt;t&gt;Biên lai điện tử XLQ&lt;t&gt;&lt;lf&gt;16.08.2024&lt;t&gt;1143 Trả lời thông báo kết quả thẩm định nội dung&lt;t&gt;&lt;lf&gt;16.08.2024&lt;t&gt;Biên lai điện tử XLQ&lt;t&gt;&lt;lf&gt;17.09.2024&lt;t&gt;1101 NNĐ tự bổ sung sửa đổi đơn&lt;t&gt;&lt;lf&gt;17.09.2024&lt;t&gt;1155 Bổ sung bản tóm tắt&lt;t&gt;&lt;lf&gt;17.09.2024&lt;t&gt;1156 Nộp bản mô tả&lt;t&gt;&lt;lf&gt;17.09.2024&lt;t&gt;Biên lai điện tử XLQ&lt;t&gt;&lt;lf&gt;31.10.2024&lt;t&gt;SC TB cấp VBBH&lt;t&gt;&lt;lf&gt;20.01.2025&lt;t&gt;1151 Lệ phí cấp bằng&lt;t&gt;</t>
  </si>
  <si>
    <t>1-2021-07931</t>
  </si>
  <si>
    <t>https://wipopublish.ipvietnam.gov.vn/wopublish-search/service/patents/application/VN1202107931/doc/VN1202107931_DRAWINGS_1_1-2021-07931</t>
  </si>
  <si>
    <t>VN 1-2021-07931  08.05.2020</t>
  </si>
  <si>
    <t>VN 84510 | A | 25.02.2022</t>
  </si>
  <si>
    <t>PCT/IB2020/054363   08.05.2020</t>
  </si>
  <si>
    <t>IB WO/2020/234684   26.11.2020</t>
  </si>
  <si>
    <t>C08J 11/24  (2006.01)</t>
  </si>
  <si>
    <t>(VI) OCTAL SAOC FZC, SULTANATE OF OMAN   : P.O. Box 3786, Postal Code 112 Muscat, Oman</t>
  </si>
  <si>
    <t>(VI) JOSHI, Tarun   : c/o Octal, Inc., 5801 Tennyson Parkway, Suite 450, Plano, Texas 75024, United States of America | (VI) SIDDIQUI, Muteeb   : c/o Octal, Inc., 5801 Tennyson Parkway, Suite 450, Plano, Texas 75024, United States of America | (VI) HAARMANN, Klaus   : c/o Octal, Inc., 5801 Tennyson Parkway, Suite 450, Plano, Texas 75024, United States of America | (VI) BRADNAM, Jerry   : c/o Octal, Inc., 5801 Tennyson Parkway, Suite 450, Plano, Texas 75024, United States of America | (VI) BROWN, Sean   : c/o Octal, Inc., 5801 Tennyson Parkway, Suite 450, Plano, Texas 75024, United States of America | (VI) RAZEEM, Mohammed   : c/o Octal, Inc., 5801 Tennyson Parkway, Suite 450, Plano, Texas 75024, United States of America | (VI) BARENBERG, William J.   : c/o Octal, Inc., 5801 Tennyson Parkway, Suite 450, Plano, Texas 75024, United States of America | (VI) BARAKAT, Nicholas P.   : c/o Octal, Inc., 5801 Tennyson Parkway, Suite 450, Plano, Texas 75024, United States of America</t>
  </si>
  <si>
    <t>(VI) Quy trình thu hồi polyeste bằng cách bổ sung bình phản ứng</t>
  </si>
  <si>
    <t>(VI) Phương pháp thu hồi polyeste có thể bao gồm: cung cấp nguyên liệu đầu vào chứa polyeste được tái chế (420); cung cấp nguyên liệu đầu vào chứa tiền chất polyeste (422); khử polyme hóa polyeste được tái chế (420) để thu được monome polyeste khử polyme hóa (421); polyme hóa monome polyeste khử polyme hóa (421) với tiền chất polyeste (422) để tạo thành polyeste được thu hồi (423); và cung cấp polyeste được thu hồi (423) như đầu ra (102).</t>
  </si>
  <si>
    <t>08.05.2020&lt;t&gt;Filing&lt;t&gt;Filed&lt;lf&gt;09.12.2021&lt;t&gt;PCT National Phase Entry&lt;t&gt;PCT National Phase&lt;lf&gt;13.12.2021&lt;t&gt;1157 Bổ sung giấy ủy quyền&lt;t&gt;Pending&lt;lf&gt;24.01.2022&lt;t&gt;SC QĐ chấp nhận đơn hợp lệ&lt;t&gt;Examined&lt;lf&gt;11.02.2022&lt;t&gt;1141 Yêu cầu thẩm định nội dung&lt;t&gt;&lt;lf&gt;25.02.2022&lt;t&gt;Biên lai điện tử XLQ&lt;t&gt;&lt;lf&gt;22.11.2024&lt;t&gt;1101 NNĐ tự bổ sung sửa đổi đơn&lt;t&gt;&lt;lf&gt;22.11.2024&lt;t&gt;1155 Bổ sung bản tóm tắt&lt;t&gt;&lt;lf&gt;22.11.2024&lt;t&gt;1156 Nộp bản mô tả&lt;t&gt;&lt;lf&gt;22.11.2024&lt;t&gt;Biên lai điện tử XLQ&lt;t&gt;&lt;lf&gt;09.05.2025&lt;t&gt;SC TB cấp VBBH&lt;t&gt;</t>
  </si>
  <si>
    <t>1-2021-08153</t>
  </si>
  <si>
    <t>https://wipopublish.ipvietnam.gov.vn/wopublish-search/service/patents/application/VN1202108153/doc/VN1202108153_DRAWINGS_1_1-2021-08153</t>
  </si>
  <si>
    <t>1-0047165-000   15.05.2025</t>
  </si>
  <si>
    <t>01.07.2040</t>
  </si>
  <si>
    <t>VN 1-2021-08153  01.07.2020</t>
  </si>
  <si>
    <t>VN 86938 | A | 27.06.2022</t>
  </si>
  <si>
    <t>PCT/KR2020/008577   01.07.2020</t>
  </si>
  <si>
    <t>IB WO/2021/054584   25.03.2021</t>
  </si>
  <si>
    <t>KR 10-2019-0115694 | 19.09.2019</t>
  </si>
  <si>
    <t>B01D 17/02  (2006.01) | B01D 21/00  (2006.01) | B01D 21/24  (2006.01) | C07C 67/52  (2006.01) | C07C 67/60  (2006.01)</t>
  </si>
  <si>
    <t>(VI) LEE, Sung Kyu   : LG Chem Research Park, 188, Munji-ro, Yuseong-gu, Daejeon 34122, Republic of Korea | (VI) CHOO, Yeon Uk   : LG Chem Research Park, 188, Munji-ro, Yuseong-gu, Daejeon 34122, Republic of Korea | (VI) JUN, Hyoung   : LG Chem Research Park, 188, Munji-ro, Yuseong-gu, Daejeon 34122, Republic of Korea | (VI) JIN, Chan Hyu   : LG Chem Research Park, 188, Munji-ro, Yuseong-gu, Daejeon 34122, Republic of Korea | (VI) KIM, Hyun Kyu   : LG Chem Research Park, 188, Munji-ro, Yuseong-gu, Daejeon 34122, Republic of Korea | (VI) PARK, Jin Sung   : LG Chem Research Park, 188, Munji-ro, Yuseong-gu, Daejeon 34122, Republic of Korea</t>
  </si>
  <si>
    <t>(VI) Thiết bị và phương pháp trung hòa/tách nước đối với sản phẩm este hóa</t>
  </si>
  <si>
    <t>(VI) Sáng chế đề cập đến thiết bị trung hòa/tách nước đối với sản phẩm este hóa theo một phương án của sáng chế để đạt được mục đích trên bao gồm: bể trung hòa trong đó hỗn hợp sản phẩm thô chứa rượu và hợp chất este, chất trung hòa, và nước được đưa vào để tạo ra hỗn hợp trung hòa; bể tách nước được bố trí bên dưới bể trung hòa để chia hỗn hợp trung hòa thành lớp nổi và lớp nước; vách ngăn kéo dài xuống dưới từ trần của bể tách nước để tạo ra lối đi phía dưới trong bể tách nước; và ống truyền được cấu tạo để truyền hỗn hợp trung hòa từ bể trung hòa vào bể tách nước, trong đó bể tách nước bao gồm: phần tách nước thứ nhất trong đó hỗn hợp trung hòa được đưa vào từ bể trung hòa qua ống truyền; và phần tách nước thứ hai trong đó hỗn hợp trung hòa được đưa vào từ phần tách nước thứ nhất qua lối đi phía dưới, trong đó phần tách nước thứ nhất và phần tách nước thứ hai được chia ra bằng vách ngăn.</t>
  </si>
  <si>
    <t>Tài liệu được đối chứngTài liệu tham khảoDanh mụcYêu cầu bảo hộLoại tài liệu đối chứng  12024-05-07 Các tài liệu tình trạng kỹ thuật được nêu trong mục (56) của patent đồng dạng số US 11975991 B2 Notification and ReportSáng chế</t>
  </si>
  <si>
    <t>01.07.2020&lt;t&gt;Filing&lt;t&gt;Filed&lt;lf&gt;17.12.2021&lt;t&gt;PCT National Phase Entry&lt;t&gt;PCT National Phase&lt;lf&gt;29.04.2022&lt;t&gt;SC QĐ chấp nhận đơn hợp lệ&lt;t&gt;Pending&lt;lf&gt;19.09.2022&lt;t&gt;1141 Yêu cầu thẩm định nội dung&lt;t&gt;Examined&lt;lf&gt;19.09.2022&lt;t&gt;Biên lai điện tử XLQ&lt;t&gt;Examined&lt;lf&gt;26.04.2024&lt;t&gt;SC TB dự định từ chối nội dung&lt;t&gt;Examined&lt;lf&gt;04.07.2024&lt;t&gt;1143 Trả lời thông báo kết quả thẩm định nội dung&lt;t&gt;&lt;lf&gt;04.07.2024&lt;t&gt;Biên lai điện tử XLQ&lt;t&gt;&lt;lf&gt;28.11.2024&lt;t&gt;SC TB cấp VBBH&lt;t&gt;&lt;lf&gt;06.12.2024&lt;t&gt;1151 Lệ phí cấp bằng&lt;t&gt;&lt;lf&gt;15.05.2025&lt;t&gt;SC Tài liệu cấp VBBH 1263&lt;t&gt;</t>
  </si>
  <si>
    <t>1-2021-04458</t>
  </si>
  <si>
    <t>VN 1-2021-04458  17.12.2019</t>
  </si>
  <si>
    <t>VN 83357 | A | 25.01.2022</t>
  </si>
  <si>
    <t>PCT/EP2019/085587   17.12.2019</t>
  </si>
  <si>
    <t>IB WO/2020/127219   25.06.2020</t>
  </si>
  <si>
    <t>DE 10 2018 133 045.6 | 20.12.2018</t>
  </si>
  <si>
    <t>G01B 11/02  (2006.01)</t>
  </si>
  <si>
    <t>(VI) DROSTE, Sascha   : Eichenallee 38, 48599 Gronau, Germany</t>
  </si>
  <si>
    <t>(VI) Hệ thống đo lường để đo các sản phẩm may mặc</t>
  </si>
  <si>
    <t>(VI) Sáng chế đề cập đến hệ thống đo lường (1) để đo các mặt hàng của quần áo (6), bao gồm: bàn đo (2) có mặt bàn (4) trên đó đặt mặt hàng quần áo (6) cần đo; ít nhất một máy đo khoảng cách laze (3a - 3c) phát ra chùm tia laze (8a - 8c), máy đo khoảng cách laze (3a - 3c) được bố trí sao cho chùm tia laze (8a - 8c) mở rộng song song với mặt bàn 4 ở một khoảng cách ngắn sao cho khi mặt hàng quần áo (6) nằm trên bàn đo (2), chùm tia laze chiếu vào mặt hàng quần áo (6); ít nhất một nhãn hiệu (7a - 7c) trên trang phục (6) được đặt trước khi thực hiện phép đo bằng ít nhất một máy đo khoảng cách laze (3a - 3c); và thiết bị xử lý dữ liệu (10) xác định kích thước chiều dài của sản phẩm quần áo (6) bằng cách sử dụng vị trí của ít nhất một dấu (7a - 7c) và sử dụng giá trị được đo bằng một hoặc nhiều máy đo khoảng cách laze (3a - 3c).</t>
  </si>
  <si>
    <t>17.12.2019&lt;t&gt;Filing&lt;t&gt;Filed&lt;lf&gt;20.07.2021&lt;t&gt;PCT National Phase Entry&lt;t&gt;PCT National Phase&lt;lf&gt;20.07.2021&lt;t&gt;Biên lai điện tử XLQ&lt;t&gt;Pending&lt;lf&gt;29.07.2021&lt;t&gt;1101 NNĐ tự bổ sung sửa đổi đơn&lt;t&gt;Examined&lt;lf&gt;29.07.2021&lt;t&gt;1155 Bổ sung bản tóm tắt&lt;t&gt;Examined&lt;lf&gt;29.07.2021&lt;t&gt;1156 Nộp bản mô tả&lt;t&gt;&lt;lf&gt;30.07.2021&lt;t&gt;Biên lai điện tử XLQ&lt;t&gt;&lt;lf&gt;19.11.2021&lt;t&gt;1157 Bổ sung giấy ủy quyền&lt;t&gt;&lt;lf&gt;03.12.2021&lt;t&gt;SC QĐ chấp nhận đơn hợp lệ&lt;t&gt;&lt;lf&gt;14.06.2022&lt;t&gt;1141 Yêu cầu thẩm định nội dung&lt;t&gt;&lt;lf&gt;14.06.2022&lt;t&gt;Biên lai điện tử XLQ&lt;t&gt;&lt;lf&gt;14.08.2023&lt;t&gt;SC TB dự định từ chối nội dung&lt;t&gt;&lt;lf&gt;14.11.2023&lt;t&gt;1186 Yêu cầu gia hạn trả lời công văn&lt;t&gt;&lt;lf&gt;14.11.2023&lt;t&gt;Biên lai điện tử XLQ&lt;t&gt;&lt;lf&gt;05.02.2024&lt;t&gt;1143 Trả lời thông báo kết quả thẩm định nội dung&lt;t&gt;&lt;lf&gt;05.02.2024&lt;t&gt;Biên lai điện tử XLQ&lt;t&gt;&lt;lf&gt;21.03.2024&lt;t&gt;1101 NNĐ tự bổ sung sửa đổi đơn&lt;t&gt;&lt;lf&gt;21.03.2024&lt;t&gt;1155 Bổ sung bản tóm tắt&lt;t&gt;&lt;lf&gt;21.03.2024&lt;t&gt;1156 Nộp bản mô tả&lt;t&gt;&lt;lf&gt;21.03.2024&lt;t&gt;Biên lai điện tử XLQ&lt;t&gt;&lt;lf&gt;17.02.2025&lt;t&gt;SC TB cấp VBBH&lt;t&gt;</t>
  </si>
  <si>
    <t>1-2021-08315</t>
  </si>
  <si>
    <t>https://wipopublish.ipvietnam.gov.vn/wopublish-search/service/patents/application/VN1202108315/doc/VN1202108315_DRAWINGS_1_1-2021-08315</t>
  </si>
  <si>
    <t>VN 1-2021-08315  12.06.2020</t>
  </si>
  <si>
    <t>VN 84591 | A | 25.02.2022</t>
  </si>
  <si>
    <t>PCT/AU2020/050598   12.06.2020</t>
  </si>
  <si>
    <t>IB WO/2020/248022   17.12.2020</t>
  </si>
  <si>
    <t>AU 2019902042 | 12.06.2019</t>
  </si>
  <si>
    <t>H01R 13/52  (2006.01) | H02B 1/38  (2006.01) | H02B 1/44  (2006.01) | H02G 3/14  (2006.01)</t>
  </si>
  <si>
    <t>(VI) WOODSIDE ENERGY TECHNOLOGIES PTY LTD   : 11 Mount Street, Perth, Western Australia 6000, Australia</t>
  </si>
  <si>
    <t>(VI) SHANAHAN, Darren   : 11 Union Street, SUBIACO, Western Australia 6008, Australia</t>
  </si>
  <si>
    <t>(VI) Hộp nối</t>
  </si>
  <si>
    <t>(VI) Sáng chế đề cập đến hộp nối (12) bao gồm kết cấu (34) được bố trí để nối với và bít kín miệng (24) của hộp nối (12). Mối bít kín ngăn chất lạ xâm nhập như các chất lỏng hoặc hạt chất rắn vào trong hộp nối (12). Kết cấu (34) là hoặc bao gồm cửa sổ (36) là trong suốt đối với ánh sáng nhìn thấy để cho phép kiểm tra bằng mắt bên trong hộp nối (12). Nắp bao gồm nắp bảo vệ (38) là đục mờ đối với bước sóng UV hoặc IR và được bố trí để theo cách chọn lọc: (a) bảo vệ phần trong suốt của cấu trúc trước ảnh hưởng trực tiếp của bước sóng hoặc dải các bước sóng để ngăn khả năng truyền của bước sóng hoặc dải các bước sóng vào trong hộp nối; và (b) cho phép kiểm tra bằng mắt bên trong hộp nối qua phần trong suốt. Khả năng bảo vệ chọn lọc là do nắp bảo vệ (38) được ghép dịch chuyển được với kết cấu (34) hoặc hộp nối (12) sao cho nắp bảo vệ có thể chuyển động giữa vị trí đóng nơi nắp bảo vệ che cửa sổ (36) để ngăn khả năng truyền của bước sóng hoặc dải các bước sóng của bức xạ điện từ vào trong hộp nối (12) và vị trí mở nơi nắp bảo vệ (38) được dịch chuyển khỏi cửa sổ (36) để cho phép kiểm tra bằng mắt bên trong hộp nối.</t>
  </si>
  <si>
    <t>12.06.2020&lt;t&gt;Filing&lt;t&gt;Filed&lt;lf&gt;23.12.2021&lt;t&gt;PCT National Phase Entry&lt;t&gt;PCT National Phase&lt;lf&gt;20.01.2022&lt;t&gt;SC QĐ chấp nhận đơn hợp lệ&lt;t&gt;Pending&lt;lf&gt;30.11.2022&lt;t&gt;1141 Yêu cầu thẩm định nội dung&lt;t&gt;Examined&lt;lf&gt;30.11.2022&lt;t&gt;Biên lai điện tử XLQ&lt;t&gt;Examined&lt;lf&gt;31.12.2024&lt;t&gt;SC TB dự định từ chối nội dung&lt;t&gt;&lt;lf&gt;27.03.2025&lt;t&gt;1143 Trả lời thông báo kết quả thẩm định nội dung&lt;t&gt;&lt;lf&gt;27.03.2025&lt;t&gt;Biên lai điện tử XLQ&lt;t&gt;&lt;lf&gt;22.05.2025&lt;t&gt;SC TB cấp VBBH&lt;t&gt;</t>
  </si>
  <si>
    <t>1-2021-04747</t>
  </si>
  <si>
    <t>VN 1-2021-04747  28.01.2020</t>
  </si>
  <si>
    <t>VN 83382 | A | 25.01.2022</t>
  </si>
  <si>
    <t>PCT/US2020/015308   28.01.2020</t>
  </si>
  <si>
    <t>IB WO/2020/159916 A1   06.08.2020</t>
  </si>
  <si>
    <t>US 62/799,974 | 01.02.2019</t>
  </si>
  <si>
    <t>B02C 19/00  (2006.01) | B02C 23/18  (2006.01) | C08K 3/36  (2006.01)</t>
  </si>
  <si>
    <t>(VI) W. R. Grace &amp; Co.-Conn.   : 7500 Grace Drive, Columbia, MD 21044 US</t>
  </si>
  <si>
    <t>(VI) Feng GU   : 3027 Terra Maria Way, Ellicott City, MD 21042 US | (VI) James Neil PRYOR   : 3253 Danmark Drive, West Friendship, MD 21794 US</t>
  </si>
  <si>
    <t>(VI) Công ty TNHH Tầm nhìn và Liên danh   : Phòng 308-310, tầng 3, Tháp Hà Nội, số 49 Hai Bà Trưng, phường Trần Hưng Đạo, quận Hoàn Kiếm, thành phố Hà Nội, Việt Nam</t>
  </si>
  <si>
    <t>(VI) Chất làm mờ có gốc silic oxit và phương pháp điều chế chất này</t>
  </si>
  <si>
    <t>(VI) Sáng chế đề cập đến chất làm mờ trên cơ sở silic oxit được cải tiến. Chất làm mờ rất hữu dụng trong chế phẩm lớp phủ chứa nước để mang lại các đặc tính vượt trội cho chất nền gỗ. Các màng do chất làm mờ trên cơ sở silic oxit trên chất nền gỗ mang lại độ bền hóa học cải tiến và/hoặc độ trong của màng đối với bề mặt chất nền gỗ ngoài dự kiến. Ngoài ra, sáng chế còn công bố phương pháp điều chế và sử dụng chất làm mờ có gốc silic oxit.</t>
  </si>
  <si>
    <t>28.01.2020&lt;t&gt;Filing&lt;t&gt;Filed&lt;lf&gt;30.07.2021&lt;t&gt;PCT National Phase Entry&lt;t&gt;PCT National Phase&lt;lf&gt;01.12.2021&lt;t&gt;1157 Bổ sung giấy ủy quyền&lt;t&gt;Pending&lt;lf&gt;03.12.2021&lt;t&gt;1101 NNĐ tự bổ sung sửa đổi đơn&lt;t&gt;975&lt;lf&gt;17.12.2021&lt;t&gt;SC QĐ chấp nhận đơn hợp lệ&lt;t&gt;977&lt;lf&gt;26.01.2022&lt;t&gt;1100 SĐ1 Yêu cầu sửa đổi đơn (sửa đại diện)&lt;t&gt;Examined&lt;lf&gt;26.01.2022&lt;t&gt;Biên lai điện tử XLQ&lt;t&gt;&lt;lf&gt;30.05.2022&lt;t&gt;TB sửa đại diện: SĐ1-2022-00177&lt;t&gt;&lt;lf&gt;26.07.2022&lt;t&gt;1141 Yêu cầu thẩm định nội dung&lt;t&gt;&lt;lf&gt;26.07.2022&lt;t&gt;Biên lai điện tử XLQ&lt;t&gt;&lt;lf&gt;30.09.2022&lt;t&gt;1319 Công văn đề nghị ra thông báo kết quả thẩm định đơn&lt;t&gt;&lt;lf&gt;21.10.2022&lt;t&gt;TB ghi nhận thay đổi đại diện: SĐ1-2022-00177&lt;t&gt;&lt;lf&gt;09.05.2025&lt;t&gt;SC TB cấp VBBH&lt;t&gt;</t>
  </si>
  <si>
    <t>1-2021-07035</t>
  </si>
  <si>
    <t>VN 1-2021-07035  29.06.2017</t>
  </si>
  <si>
    <t>VN 83748 | A | 25.01.2022</t>
  </si>
  <si>
    <t>PCT/US2017/039897   29.06.2017</t>
  </si>
  <si>
    <t>IB WO/2018/005738   04.01.2018</t>
  </si>
  <si>
    <t>US 62/357,890 | 01.07.2016</t>
  </si>
  <si>
    <t>A01N 43/00  (2006.01) | A01N 43/90  (2006.01) | A01N 53/00  (2006.01) | A01N 53/02  (2006.01)</t>
  </si>
  <si>
    <t>(VI) MCLAUGHLIN GORMLEY KING COMPANY   : 8810 10th Avenue North, Golden Valley, MN 55427, United States of America</t>
  </si>
  <si>
    <t>(VI) SUNDQUIST, Donald, L.   : 8810 10th Avenue North, Golden Valley, MN 55427, United States of America | (VI) SURANYI, Robert, A.   : 8810 10th Avenue North, Golden Valley, MN 55427, United States of America</t>
  </si>
  <si>
    <t>(VI) Hỗn hợp diệt sinh vật gây hại và phương pháp phòng trừ muỗi</t>
  </si>
  <si>
    <t>(VI) Sáng chế đề cập đến hỗn hợp diệt sinh vật gây hại chứa các hợp chất alkaloit sabadilla và pyrethroid và phương pháp phòng trừ vật gây hại bao gồm các côn trùng và ve bét bằng cách sử dụng hỗn hợp diệt sinh vật gây hại chứa các hợp chất alkaloit sabadilla và pyrethroid.</t>
  </si>
  <si>
    <t>29.06.2017&lt;t&gt;Filing&lt;t&gt;Filed&lt;lf&gt;25.12.2018&lt;t&gt;PCT National Phase Entry&lt;t&gt;PCT National Phase&lt;lf&gt;25.11.2021&lt;t&gt;SC QĐ chấp nhận đơn hợp lệ&lt;t&gt;Pending&lt;lf&gt;28.02.2023&lt;t&gt;SC TB dự định từ chối nội dung&lt;t&gt;Examined&lt;lf&gt;23.03.2023&lt;t&gt;1143 Trả lời thông báo kết quả thẩm định nội dung&lt;t&gt;Examined&lt;lf&gt;23.03.2023&lt;t&gt;Biên lai điện tử XLQ&lt;t&gt;Examined&lt;lf&gt;24.01.2024&lt;t&gt;SC TB dự định từ chối nội dung&lt;t&gt;&lt;lf&gt;24.04.2024&lt;t&gt;1186 Yêu cầu gia hạn trả lời công văn&lt;t&gt;&lt;lf&gt;24.04.2024&lt;t&gt;Biên lai điện tử XLQ&lt;t&gt;&lt;lf&gt;23.07.2024&lt;t&gt;1143 Trả lời thông báo kết quả thẩm định nội dung&lt;t&gt;&lt;lf&gt;23.07.2024&lt;t&gt;Biên lai điện tử XLQ&lt;t&gt;&lt;lf&gt;15.05.2025&lt;t&gt;SC TB cấp VBBH&lt;t&gt;</t>
  </si>
  <si>
    <t>1-2021-07498</t>
  </si>
  <si>
    <t>1-0047179-000   15.05.2025</t>
  </si>
  <si>
    <t>22.05.2040</t>
  </si>
  <si>
    <t>VN 1-2021-07498  22.05.2020</t>
  </si>
  <si>
    <t>VN 84367 | A | 25.02.2022</t>
  </si>
  <si>
    <t>PCT/CN2020/091769   22.05.2020</t>
  </si>
  <si>
    <t>IB WO/2020/233700   26.11.2020</t>
  </si>
  <si>
    <t>CN 201910432191.1 | 23.05.2019</t>
  </si>
  <si>
    <t>C07D 233/54  (2006.01) | C08F 4/00  (2006.01) | G03F 7/004  (2006.01) | G03F 7/027  (2006.01) | G03F 7/031  (2006.01)</t>
  </si>
  <si>
    <t>(VI) CHANGZHOU ZHENGJIE INTELLIGENT MANUFACTURE TECHNOLOGY CO., LTD.   : Qianjia Industry, Yaoguan Town, Changzhou, Jiangsu 213100, China</t>
  </si>
  <si>
    <t>(VI) QIAN, Bin   : No.119 Building 2, Weian Road, Xinbei District, Changzhou, Jiangsu 213000, China</t>
  </si>
  <si>
    <t>(VI) Chất khơi mào quang HABI và phương pháp điều chế chất này, chế phẩm nhựa nhạy quang và tấm mỏng nhựa nhạy quang</t>
  </si>
  <si>
    <t>(VI) Sáng chế đề cập đến chất khơi mào quang HABI có khả năng cải thiện độ ổn định của hệ thống, có cấu trúc được thể hiện trong công thức chung (I).  Trong cấu trúc này, hợp chất biimidazol có các vị trí gắn kết 2-1’, 2-3’, 2’-1, và 2’-3; tổng phần trăm theo khối lượng của hợp chất biimidazol có bốn vị trí gắn kết lớn hơn 92%, và tỷ lệ giữa tổng hàm lượng của hợp chất ở các vị trí gắn kết 2-1’ và 2’-1 và tổng hàm lượng của hợp chất ở các vị trí gắn kết 2-3’ và 2’-3 là 1,5:1-2:1. Khi chất khơi mào quang có thể kiểm soát được về tính năng và được đưa vào chế phẩm nhựa nhạy quang, thành phần và màng khô của chúng có độ ổn định bảo quản rất tốt và cũng không có xu hướng giảm độ nhạy và độ phân giải do được bảo quản trong một thời gian dài. Sáng chế cũng đề cập đến chế phẩm nhựa nhạy quang bao gồm chất khơi mào quang và ứng dụng của nó.</t>
  </si>
  <si>
    <t>22.05.2020&lt;t&gt;Filing&lt;t&gt;Filed&lt;lf&gt;23.11.2021&lt;t&gt;PCT National Phase Entry&lt;t&gt;PCT National Phase&lt;lf&gt;24.01.2022&lt;t&gt;SC QĐ chấp nhận đơn hợp lệ&lt;t&gt;Pending&lt;lf&gt;29.01.2024&lt;t&gt;SC TB dự định từ chối nội dung&lt;t&gt;Examined&lt;lf&gt;18.03.2024&lt;t&gt;1143 Trả lời thông báo kết quả thẩm định nội dung&lt;t&gt;Examined&lt;lf&gt;25.04.2024&lt;t&gt;SC TB dự định từ chối nội dung&lt;t&gt;Examined&lt;lf&gt;10.07.2024&lt;t&gt;1143 Trả lời thông báo kết quả thẩm định nội dung&lt;t&gt;Examined&lt;lf&gt;10.07.2024&lt;t&gt;Biên lai điện tử XLQ&lt;t&gt;&lt;lf&gt;29.07.2024&lt;t&gt;1101 NNĐ tự bổ sung sửa đổi đơn&lt;t&gt;&lt;lf&gt;29.07.2024&lt;t&gt;1155 Bổ sung bản tóm tắt&lt;t&gt;&lt;lf&gt;29.07.2024&lt;t&gt;1156 Nộp bản mô tả&lt;t&gt;&lt;lf&gt;29.07.2024&lt;t&gt;Biên lai điện tử XLQ&lt;t&gt;&lt;lf&gt;30.08.2024&lt;t&gt;SC TB cấp VBBH&lt;t&gt;&lt;lf&gt;19.09.2024&lt;t&gt;1151 Lệ phí cấp bằng&lt;t&gt;&lt;lf&gt;15.05.2025&lt;t&gt;SC Tài liệu cấp VBBH 1263&lt;t&gt;</t>
  </si>
  <si>
    <t>1-2021-06833</t>
  </si>
  <si>
    <t>https://wipopublish.ipvietnam.gov.vn/wopublish-search/service/patents/application/VN1202106833/doc/VN1202106833_DRAWINGS_1_1-2021-06833</t>
  </si>
  <si>
    <t>VN 1-2021-06833  27.04.2020</t>
  </si>
  <si>
    <t>VN 84827 | A | 25.03.2022</t>
  </si>
  <si>
    <t>PCT/KR2020/005524   27.04.2020</t>
  </si>
  <si>
    <t>IB WO/2020/256274   24.12.2020</t>
  </si>
  <si>
    <t>KR 10-2019-0072846 | 19.06.2019</t>
  </si>
  <si>
    <t>G06K 9/46  (2006.01) | G06T 5/40  (2006.01) | G09G 5/02  (2006.01) | H04N 9/64  (2006.01)</t>
  </si>
  <si>
    <t>(VI) KIM, Beomjoon   : 129, Samsung-ro, Yeongtong-gu, Suwon-si, Gyeonggi-do 16677, Republic of Korea | (VI) PARK, Seungho   : 129, Samsung-ro, Yeongtong-gu, Suwon-si, Gyeonggi-do 16677, Republic of Korea | (VI) LEE, Minjae   : 129, Samsung-ro, Yeongtong-gu, Suwon-si, Gyeonggi-do 16677, Republic of Korea | (VI) HAN, Youngseok   : 129, Samsung-ro, Yeongtong-gu, Suwon-si, Gyeonggi-do 16677, Republic of Korea</t>
  </si>
  <si>
    <t>(VI) Thiết bị hiển thị để hiển thị khung hình dựa vào thông tin thiết lập chất lượng hình ảnh và phương pháp điều khiển thiết bị này</t>
  </si>
  <si>
    <t>(VI) Sáng chế đề xuất thiết bị hiển thị. Thiết bị hiển thị này thu được thông tin đặc tính thứ nhất, được tạo ra theo các đoạn của nội dung và tương ứng với đặc tính hình ảnh của đoạn cần được hiển thị trong số các đoạn này, từ tín hiệu được nhận trong bộ nhận tín hiệu, thu được thông tin thiết lập chất lượng hình ảnh thứ nhất để thiết lập chất lượng hình ảnh của đoạn dựa vào thông tin đặc tính thứ nhất được thu, thu được thông tin đặc tính thứ hai tương ứng với đặc tính hình ảnh của khung hình nằm trong đoạn này của khung hình, thu được thông tin thiết lập chất lượng hình ảnh thứ hai để thiết lập chất lượng hình ảnh của khung hình dựa vào thông tin thiết lập chất lượng hình ảnh thứ nhất được thu và thông tin đặc tính thứ hai được thu, và điều khiển màn hiển thị để hiển thị hình ảnh của khung hình, chất lượng hình ảnh của khung hình được thiết lập dựa vào thông tin thiết lập chất lượng hình ảnh thứ hai được thu.</t>
  </si>
  <si>
    <t>27.04.2020&lt;t&gt;Filing&lt;t&gt;Filed&lt;lf&gt;27.10.2021&lt;t&gt;PCT National Phase Entry&lt;t&gt;PCT National Phase&lt;lf&gt;28.01.2022&lt;t&gt;SC QĐ chấp nhận đơn hợp lệ&lt;t&gt;Pending&lt;lf&gt;08.12.2022&lt;t&gt;1141 Yêu cầu thẩm định nội dung&lt;t&gt;Examined&lt;lf&gt;08.12.2022&lt;t&gt;Biên lai điện tử XLQ&lt;t&gt;Examined&lt;lf&gt;09.09.2024&lt;t&gt;SC TB dự định từ chối nội dung&lt;t&gt;&lt;lf&gt;09.12.2024&lt;t&gt;1143 Trả lời thông báo kết quả thẩm định nội dung&lt;t&gt;&lt;lf&gt;20.01.2025&lt;t&gt;1101 NNĐ tự bổ sung sửa đổi đơn&lt;t&gt;&lt;lf&gt;20.01.2025&lt;t&gt;1155 Bổ sung bản tóm tắt&lt;t&gt;&lt;lf&gt;20.01.2025&lt;t&gt;1156 Nộp bản mô tả&lt;t&gt;&lt;lf&gt;20.01.2025&lt;t&gt;Biên lai điện tử XLQ&lt;t&gt;&lt;lf&gt;09.05.2025&lt;t&gt;SC TB cấp VBBH&lt;t&gt;</t>
  </si>
  <si>
    <t>1-2021-06434</t>
  </si>
  <si>
    <t>https://wipopublish.ipvietnam.gov.vn/wopublish-search/service/patents/application/VN1202106434/doc/VN1202106434_DRAWINGS_1_1-2021-06434</t>
  </si>
  <si>
    <t>VN 1-2021-06434  13.03.2020</t>
  </si>
  <si>
    <t>VN 84186 | A | 25.02.2022</t>
  </si>
  <si>
    <t>PCT/KR2020/003545   13.03.2020</t>
  </si>
  <si>
    <t>IB WO/2020/189980   24.09.2020</t>
  </si>
  <si>
    <t>US 62/818,859 | 15.03.2019</t>
  </si>
  <si>
    <t>H04N 19/109  (2006.01) | H04N 19/119  (2006.01) | H04N 19/18  (2006.01) | H04N 19/186  (2006.01) | H04N 19/503  (2006.01) | H04N 19/70  (2006.01)</t>
  </si>
  <si>
    <t>(VI) PARK, Minwoo   : 129, Samsung-ro, Yeongtong-gu, Suwon-si, Gyeonggi-do 16677, Republic of Korea | (VI) PARK, Minsoo   : 129, Samsung-ro, Yeongtong-gu, Suwon-si, Gyeonggi-do 16677, Republic of Korea</t>
  </si>
  <si>
    <t>(VI) Phương pháp giải mã hình ảnh và vật ghi đọc được bằng máy tính</t>
  </si>
  <si>
    <t>(VI) Sáng chế đề cập đến phương pháp giải mã hình ảnh bao gồm các bước xác định xem ít nhất một trong số chiều cao và chiều rộng của đơn vị mã hóa hiện thời có lớn hơn kích thước định trước hay không, thu, dựa vào việc xem đơn vị mã hóa hiện thời có được phân chia thành các đơn vị biến đổi hay không, cờ khối mã hóa thứ hai từ dòng bit, cờ khối mã hóa thứ hai này biểu thị xem khối của thành phần độ chói có trong ít nhất một đơn vị biến đổi có bao gồm ít nhất một hệ số biến đổi trong dòng bit hay không, thu tín hiệu dư của khối của thành phần độ chói có trong ít nhất một đơn vị biến đổi, dựa vào cờ khối mã hóa thứ hai, khôi phục đơn vị mã hóa hiện thời dựa vào tín hiệu dư, và khôi phục hình ảnh hiện thời bao gồm đơn vị mã hóa hiện thời, dựa vào đơn vị mã hóa hiện thời đã khôi phục. Chế độ hình dạng phân chia có thể biểu thị ít nhất một trong số việc xem có thực hiện bước phân chia, hướng phân chia và kiểu phân chia hay không, và kiểu phân chia có thể biểu thị một kiểu trong số phân chia nhị phân, phân chia tam phân và phân chia tứ phân.</t>
  </si>
  <si>
    <t>13.03.2020&lt;t&gt;Filing&lt;t&gt;Filed&lt;lf&gt;13.10.2021&lt;t&gt;PCT National Phase Entry&lt;t&gt;PCT National Phase&lt;lf&gt;19.11.2021&lt;t&gt;SC TB dự định từ chối hình thức&lt;t&gt;Pending&lt;lf&gt;31.12.2021&lt;t&gt;1123 Trả lời thông báo kết quả thẩm định hình thức&lt;t&gt;Pending&lt;lf&gt;31.12.2021&lt;t&gt;Biên lai điện tử XLQ&lt;t&gt;Examined&lt;lf&gt;20.01.2022&lt;t&gt;SC QĐ chấp nhận đơn hợp lệ&lt;t&gt;Examined&lt;lf&gt;28.08.2023&lt;t&gt;SC TB dự định từ chối nội dung&lt;t&gt;&lt;lf&gt;28.11.2023&lt;t&gt;1143 Trả lời thông báo kết quả thẩm định nội dung&lt;t&gt;&lt;lf&gt;28.11.2023&lt;t&gt;Biên lai điện tử XLQ&lt;t&gt;&lt;lf&gt;04.12.2023&lt;t&gt;1101 NNĐ tự bổ sung sửa đổi đơn&lt;t&gt;&lt;lf&gt;04.12.2023&lt;t&gt;1155 Bổ sung bản tóm tắt&lt;t&gt;&lt;lf&gt;04.12.2023&lt;t&gt;1156 Nộp bản mô tả&lt;t&gt;&lt;lf&gt;04.12.2023&lt;t&gt;Biên lai điện tử XLQ&lt;t&gt;&lt;lf&gt;30.01.2024&lt;t&gt;SC TB cấp VBBH&lt;t&gt;&lt;lf&gt;26.04.2024&lt;t&gt;1145 Yêu cầu tách đơn&lt;t&gt;&lt;lf&gt;26.04.2024&lt;t&gt;1151 Lệ phí cấp bằng&lt;t&gt;&lt;lf&gt;26.04.2024&lt;t&gt;Biên lai điện tử XLQ&lt;t&gt;</t>
  </si>
  <si>
    <t>1-2021-05696</t>
  </si>
  <si>
    <t>https://wipopublish.ipvietnam.gov.vn/wopublish-search/service/patents/application/VN1202105696/doc/VN1202105696_DRAWINGS_1_1-2021-05696</t>
  </si>
  <si>
    <t>VN 1-2021-05696  04.02.2020</t>
  </si>
  <si>
    <t>VN 82840 | A | 27.12.2021</t>
  </si>
  <si>
    <t>PCT/CN2020/074256   04.02.2020</t>
  </si>
  <si>
    <t>IB WO/2020/164408   20.08.2020</t>
  </si>
  <si>
    <t>CN 201910118205.2 | 15.02.2019</t>
  </si>
  <si>
    <t>H04W 72/00  (2006.01)</t>
  </si>
  <si>
    <t>(VI) JIN, Yinghao   : Huawei Administration Building, Bantian, Longgang District, Shenzhen, Guangdong 518129, China | (VI) HAN, Feng   : Huawei Administration Building, Bantian, Longgang District, Shenzhen, Guangdong 518129, China | (VI) TAN, Wei   : Huawei Administration Building, Bantian, Longgang District, Shenzhen, Guangdong 518129, China | (VI) YANG, Shuigen   : Huawei Administration Building, Bantian, Longgang District, Shenzhen, Guangdong 518129, China</t>
  </si>
  <si>
    <t>(VI) Phương pháp truyền thông, thiết bị truyền thông, hệ thống truyền thông, bộ truyền thông và vật ghi đọc được bằng máy tính</t>
  </si>
  <si>
    <t>(VI) Sáng chế đề xuất phương pháp truyền thông và thiết bị truyền thông. Phương pháp truyền thông bao gồm các bước: sau khi xác định giải hoạt hoặc kích hoạt khối tín hiệu đồng bộ và kênh vật lý dành cho quảng cáo (synchronization signal and physical broadcast channel block, SSB) thứ nhất, thiết bị mạng thứ nhất gửi thông báo yêu cầu thứ nhất đến thiết bị mạng thứ hai. Cụ thể, thông báo yêu cầu thứ nhất mang thông tin chỉ báo thứ nhất để chỉ báo SSB thứ nhất, và khi SSB thứ nhất là SSB trong thiết bị mạng thứ nhất, thông báo yêu cầu thứ nhất được sử dụng để yêu cầu thiết bị mạng thứ hai cập nhật trạng thái của SSB thứ nhất, hoặc khi SSB thứ nhất hoạt động là SSB trong thiết bị mạng thứ hai, thông báo yêu cầu thứ nhất được sử dụng để yêu cầu thiết bị mạng thứ hai kích hoạt SSB thứ nhất. Theo các giải pháp kỹ thuật được đề xuất theo sáng chế, thiết bị mạng thứ hai có thể biết rõ trạng thái chiếm tài nguyên của SSB, nhờ đó thực hiện điều phối tài nguyên giữa thiết bị mạng thứ nhất và thiết bị mạng thứ hai.</t>
  </si>
  <si>
    <t>04.02.2020&lt;t&gt;Filing&lt;t&gt;Filed&lt;lf&gt;14.09.2021&lt;t&gt;PCT National Phase Entry&lt;t&gt;PCT National Phase&lt;lf&gt;09.11.2021&lt;t&gt;SC QĐ chấp nhận đơn hợp lệ&lt;t&gt;Pending&lt;lf&gt;30.08.2023&lt;t&gt;SC TB cấp VBBH&lt;t&gt;Examined&lt;lf&gt;22.09.2023&lt;t&gt;1143 Trả lời thông báo kết quả thẩm định nội dung&lt;t&gt;Examined&lt;lf&gt;22.09.2023&lt;t&gt;1155 Bổ sung bản tóm tắt&lt;t&gt;&lt;lf&gt;22.09.2023&lt;t&gt;1156 Nộp bản mô tả&lt;t&gt;&lt;lf&gt;22.09.2023&lt;t&gt;Biên lai điện tử XLQ&lt;t&gt;&lt;lf&gt;04.02.2025&lt;t&gt;SC TB cấp VBBH&lt;t&gt;&lt;lf&gt;29.04.2025&lt;t&gt;1145 Yêu cầu tách đơn&lt;t&gt;&lt;lf&gt;29.04.2025&lt;t&gt;1151 Lệ phí cấp bằng&lt;t&gt;&lt;lf&gt;29.04.2025&lt;t&gt;Biên lai điện tử XLQ&lt;t&gt;</t>
  </si>
  <si>
    <t>1-2021-04006</t>
  </si>
  <si>
    <t>https://wipopublish.ipvietnam.gov.vn/wopublish-search/service/patents/application/VN1202104006/doc/VN1202104006_DRAWINGS_1_1-2021-04006</t>
  </si>
  <si>
    <t>VN 1-2021-04006  19.01.2011</t>
  </si>
  <si>
    <t>VN 80670 | A | 27.09.2021</t>
  </si>
  <si>
    <t>PCT/KR2011/000388   19.01.2011</t>
  </si>
  <si>
    <t>IB WO/2011/090314   28.07.2011</t>
  </si>
  <si>
    <t>H04N 7/32  (2006.01)</t>
  </si>
  <si>
    <t>(VI) HAN, Woo-Jin   : 102-1104 Acropark Apt., 296-6 Woncheon-dong, Yeongtong-gu, Suwon-si, Gyeonggi-do 443-744, Republic ofKorea | (VI) LEE, Tammy   : A-707 Trapalace Apt., 1344-13 Seocho-dong, Seocho-gu, Seoul 137-923, Republic of Korea</t>
  </si>
  <si>
    <t>(VI) Phương pháp giải mã ảnh</t>
  </si>
  <si>
    <t>(VI) Sáng chế đề cập đến phương pháp giải mã ảnh, trong đó phương pháp này bao gồm các bước: giải mã, từ dòng bit, thông tin về sự sai khác của vectơ động cho khối hiện thời và thông tin về thông tin dự báo vectơ động cho khối hiện thời; tạo nhóm ứng viên thông tin dự báo vectơ động; cải biến nhóm ứng viên thông tin dự báo vectơ động dựa trên các trị số của các ứng viên thông tin dự báo vectơ động trong nhóm ứng viên thông tin dự báo vectơ động; xác định thông tin dự báo vectơ động cho khối hiện thời của ảnh hiện thời dựa trên nhóm ứng viên thông tin dự báo vectơ động và thông tin về thông tin dự báo vectơ động; và xác định vectơ động cho khối hiện thời dựa trên thông tin dự báo vectơ động và thông tin về sự sai khác của vectơ động. Sáng chế còn đề cập đến phương pháp mã hóa ảnh và vật ghi đọc được bằng máy tính không khả biến lưu trữ dòng bit.</t>
  </si>
  <si>
    <t>19.01.2011&lt;t&gt;Filing&lt;t&gt;Filed&lt;lf&gt;23.11.2017&lt;t&gt;PCT National Phase Entry&lt;t&gt;PCT National Phase&lt;lf&gt;30.06.2021&lt;t&gt;Biên lai điện tử XLQ&lt;t&gt;Pending&lt;lf&gt;19.08.2021&lt;t&gt;SC QĐ chấp nhận đơn hợp lệ&lt;t&gt;Examined&lt;lf&gt;30.08.2024&lt;t&gt;SC TB dự định từ chối nội dung&lt;t&gt;Examined&lt;lf&gt;29.10.2024&lt;t&gt;1143 Trả lời thông báo kết quả thẩm định nội dung&lt;t&gt;&lt;lf&gt;29.10.2024&lt;t&gt;1155 Bổ sung bản tóm tắt&lt;t&gt;&lt;lf&gt;29.10.2024&lt;t&gt;1156 Nộp bản mô tả&lt;t&gt;&lt;lf&gt;29.10.2024&lt;t&gt;Biên lai điện tử XLQ&lt;t&gt;&lt;lf&gt;04.02.2025&lt;t&gt;SC TB cấp VBBH&lt;t&gt;&lt;lf&gt;14.03.2025&lt;t&gt;1151 Lệ phí cấp bằng&lt;t&gt;</t>
  </si>
  <si>
    <t>1-2021-06316</t>
  </si>
  <si>
    <t>https://wipopublish.ipvietnam.gov.vn/wopublish-search/service/patents/application/VN1202106316/doc/VN1202106316_DRAWINGS_1_1-2021-06316</t>
  </si>
  <si>
    <t>VN 1-2021-06316  25.03.2020</t>
  </si>
  <si>
    <t>VN 83044 | A | 27.12.2021</t>
  </si>
  <si>
    <t>PCT/US2020/024705   25.03.2020</t>
  </si>
  <si>
    <t>IB WO/2020/205368   08.10.2020</t>
  </si>
  <si>
    <t>B62M 6/75  (2006.01)</t>
  </si>
  <si>
    <t>(VI) CLIP. BIKE INC.   : 19 Morris Avenue, Building 128, Brooklyn, NY 11205, United States of America</t>
  </si>
  <si>
    <t>(VI) RAY, Somnath   : c/o CLIP. BIKE Inc., 19 Morris Avenue, Building 128, Brooklyn, NY 11205, United States of America</t>
  </si>
  <si>
    <t>(VI) Cơ cấu kẹp và cụm chi tiết dẫn động xe đạp</t>
  </si>
  <si>
    <t>(VI) Sáng chế đề cập đến cơ cấu kẹp, cơ cấu kẹp này có hai má kẹp, một ống căng tương ứng với từng má kẹp, và bộ kích hoạt để kéo căng đồng thời hai má kẹp này nhờ các ống căng. Mỗi má kẹp có một chi tiết gia cường và một đoạn cặp, và khi các má kẹp được kéo căng dọc theo ống căng, đoạn cặp của từng má kẹp được kéo về phía chi tiết gia cường tương ứng. Ngoài ra, sáng chế còn đề cập đến cụm dẫn động xe đạp, cụm chi tiết này có hai má kẹp để cố định vào xe đạp, cơ cấu dẫn động dùng để dẫn động bánh xe đạp, và hai giá đỡ dài kéo dài từ cơ cấu dẫn động đến các má kẹp tương ứng. Khi được sử dụng cho xe đạp, bánh xe của xe đạp đi qua một phần giữa các giá đỡ dài.</t>
  </si>
  <si>
    <t>25.03.2020&lt;t&gt;Filing&lt;t&gt;Filed&lt;lf&gt;08.10.2021&lt;t&gt;PCT National Phase Entry&lt;t&gt;PCT National Phase&lt;lf&gt;19.11.2021&lt;t&gt;SC QĐ chấp nhận đơn hợp lệ&lt;t&gt;Pending&lt;lf&gt;28.09.2022&lt;t&gt;1141 Yêu cầu thẩm định nội dung&lt;t&gt;Examined&lt;lf&gt;28.09.2022&lt;t&gt;Biên lai điện tử XLQ&lt;t&gt;Examined&lt;lf&gt;13.12.2023&lt;t&gt;SC TB dự định từ chối nội dung&lt;t&gt;&lt;lf&gt;23.02.2024&lt;t&gt;1143 Trả lời thông báo kết quả thẩm định nội dung&lt;t&gt;&lt;lf&gt;23.02.2024&lt;t&gt;1155 Bổ sung bản tóm tắt&lt;t&gt;&lt;lf&gt;23.02.2024&lt;t&gt;1156 Nộp bản mô tả&lt;t&gt;&lt;lf&gt;23.02.2024&lt;t&gt;Biên lai điện tử XLQ&lt;t&gt;&lt;lf&gt;31.03.2025&lt;t&gt;SC TB cấp VBBH&lt;t&gt;</t>
  </si>
  <si>
    <t>1-2021-04608</t>
  </si>
  <si>
    <t>https://wipopublish.ipvietnam.gov.vn/wopublish-search/service/patents/application/VN1202104608/doc/VN1202104608_DRAWINGS_1_1-2021-04608</t>
  </si>
  <si>
    <t>VN 1-2021-04608  03.01.2020</t>
  </si>
  <si>
    <t>VN 81935 | A | 25.11.2021</t>
  </si>
  <si>
    <t>PCT/KR2020/000090   03.01.2020</t>
  </si>
  <si>
    <t>IB WO/2020/141922   09.07.2020</t>
  </si>
  <si>
    <t>CN 201910011266.9 | 04.01.2019</t>
  </si>
  <si>
    <t>H04N 19/105  (2006.01) | H04N 19/184  (2006.01) | H04N 19/517  (2006.01) | H04N 19/53  (2006.01)</t>
  </si>
  <si>
    <t>(VI) SAMSUNG ELECTRONICS CO., LTD.   : 129, Samsung-ro, Yeongtong-Gu, Suwon-Si, Gyeonggi-do 16677, Republic of Korea</t>
  </si>
  <si>
    <t>(VI) WANG, Fan   : 18F, Beijing Sun Palace Building, Tai Yang Gong Middle Road No.12A, Chaoyang District, Beijing 100000, China | (VI) PIAO, Yinji   : 129, Samsung-ro, Yeongtong-gu, Suwon-si, Gyeonggi-do 16677, Republic of Korea | (VI) OUYANG, Xiao   : 18F, Beijing Sun Palace Building, Tai Yang Gong Middle Road No.12A, Chaoyang District, Beijing 100000, China</t>
  </si>
  <si>
    <t>(VI) Phương pháp và thiết bị để mã hóa/giải mã thông tin vectơ chuyển động</t>
  </si>
  <si>
    <t>(VI) Sáng chế đề xuất phương pháp và thiết bị mã hóa/giải mã thông tin vectơ chuyển động, phương pháp nhị phân hóa thông tin vectơ chuyển động. Phương pháp mã hóa theo sáng chế bao gồm các bước: xác định, cho một khối hiện tại, một hoặc nhiều tổ hợp của các phép dự đoán vectơ chuyển động và các phép phân giải vectơ chuyển động, dựa vào sự cân đối giữa các phép phân giải vectơ chuyển động trong danh sách MVR (motion vector resolution (phép phân giải vectơ chuyển động)) và các phép dự đoán vectơ chuyển động trong danh sách phép dự đoán vectơ chuyển động dựa trên lịch sử; xác định tổ hợp của phép phân giải vectơ chuyển động và phép dự đoán vectơ chuyển động cho khối hiện tại từ một hoặc nhiều tổ hợp được xác định; xác định, cho một khối hiện tại, hiệu vectơ dự đoán dựa vào phép dự đoán vectơ chuyển động và thông tin vectơ chuyển động của khối hiện tại; và mã hóa, thành dòng bit, ít nhất thông tin phép phân giải vectơ chuyển động cuối cùng biểu thị phép phân giải vectơ chuyển động và phép dự đoán vectơ chuyển động và thông tin hiệu vectơ chuyển động biểu thị hiệu vectơ dự đoán này.</t>
  </si>
  <si>
    <t>03.01.2020&lt;t&gt;Filing&lt;t&gt;Filed&lt;lf&gt;26.07.2021&lt;t&gt;PCT National Phase Entry&lt;t&gt;PCT National Phase&lt;lf&gt;20.10.2021&lt;t&gt;SC QĐ chấp nhận đơn hợp lệ&lt;t&gt;Pending&lt;lf&gt;29.06.2022&lt;t&gt;1141 Yêu cầu thẩm định nội dung&lt;t&gt;Examined&lt;lf&gt;29.06.2022&lt;t&gt;Biên lai điện tử XLQ&lt;t&gt;Examined&lt;lf&gt;26.04.2024&lt;t&gt;SC TB dự định từ chối nội dung&lt;t&gt;&lt;lf&gt;25.07.2024&lt;t&gt;1143 Trả lời thông báo kết quả thẩm định nội dung&lt;t&gt;&lt;lf&gt;25.07.2024&lt;t&gt;Biên lai điện tử XLQ&lt;t&gt;&lt;lf&gt;19.08.2024&lt;t&gt;1101 NNĐ tự bổ sung sửa đổi đơn&lt;t&gt;&lt;lf&gt;19.08.2024&lt;t&gt;1155 Bổ sung bản tóm tắt&lt;t&gt;&lt;lf&gt;19.08.2024&lt;t&gt;1156 Nộp bản mô tả&lt;t&gt;&lt;lf&gt;19.08.2024&lt;t&gt;Biên lai điện tử XLQ&lt;t&gt;&lt;lf&gt;24.01.2025&lt;t&gt;SC TB cấp VBBH&lt;t&gt;&lt;lf&gt;05.03.2025&lt;t&gt;1151 Lệ phí cấp bằng&lt;t&gt;</t>
  </si>
  <si>
    <t>1-2021-04908</t>
  </si>
  <si>
    <t>https://wipopublish.ipvietnam.gov.vn/wopublish-search/service/patents/application/VN1202104908/doc/VN1202104908_DRAWINGS_1_1-2021-04908</t>
  </si>
  <si>
    <t>VN 1-2021-04908  10.01.2020</t>
  </si>
  <si>
    <t>VN 81334 | A | 25.10.2021</t>
  </si>
  <si>
    <t>PCT/KR2020/000547   10.01.2020</t>
  </si>
  <si>
    <t>IB WO/2020/145769   16.07.2020</t>
  </si>
  <si>
    <t>H04L 1/08  (2006.01) | H04L 1/18  (2006.01) | H04L 5/00  (2006.01) | H04W 56/00  (2006.01) | H04W 72/04  (2006.01)</t>
  </si>
  <si>
    <t>(VI) WILUS INSTITUTE OF STANDARDS AND TECHNOLOGY INC.   : 5F 216 Hwangsaeul-ro Bundang-Gu Seongnam-Si Gyeonggi-do 13595, Republic of Korea</t>
  </si>
  <si>
    <t>(VI) KWAK, Jinsam   : 102-1704, 213 Gwiin-ro Dongan-Gu Anyang-Si Gyeonggi-do 14071, Republic of Korea | (VI) NOH, Minseok   : 103-703, 666 Yangcheon-ro Gangseo-Gu Seoul 07554, Republic of Korea | (VI) CHOI, Kyungjun   : 721, 9 Giheungyeok-ro Giheung-Gu Yongin-Si Gyeonggi-do 17065, Republic of Korea</t>
  </si>
  <si>
    <t>(VI) Phương pháp truyền việc lặp kênh chia sẻ đường lên vật lý (PUCCH) trong hệ thống truyền thông không dây, thiết bị người dùng và trạm cơ sở</t>
  </si>
  <si>
    <t>(VI) Sáng chế đề cập đến phương pháp truyền, bởi thiết bị đầu cuối, kênh chia sẻ đường lên vật lý (Physical Uplink Shared Channel, PUSCH) đến trạm gốc trong hệ thống truyền thông không dây. Phương pháp này bao gồm các bước: bước nhận, từ trạm gốc, tín hiệu điều khiển tài nguyên vô tuyến (Radio Resource Control, RRC) bao gồm thông tin cấu hình trên biểu tượng đường lên bán tĩnh, biểu tượng linh hoạt, và biểu tượng đường xuống; bước nhận kênh điều khiển đường xuống vật lý (Physical Downlink Control Channel, PDCCH) để lập lịch việc truyền PUSCH bao gồm ít nhất một việc lặp lại PUSCH; bước để xác định xem liệu ít nhất một trong số số lượng các biểu tượng được yêu cầu để truyền lặp lại PUSCH không thể truyền lặp lại PUSCH; và bước truyền lặp lại PUSCH đến trạm gốc trên cơ sở của việc xác định xem liệu việc lặp lại PUSCH không thể được truyền. Khi việc lặp lại PUSCH không thể được truyền, ít nhất một trong số các biểu tượng là biểu tượng được chỉ định là biểu tượng đường xuống bán tĩnh bởi thông tin cấu hình.</t>
  </si>
  <si>
    <t>10.01.2020&lt;t&gt;Filing&lt;t&gt;Filed&lt;lf&gt;09.08.2021&lt;t&gt;PCT National Phase Entry&lt;t&gt;PCT National Phase&lt;lf&gt;13.09.2021&lt;t&gt;SC QĐ chấp nhận đơn hợp lệ&lt;t&gt;Pending&lt;lf&gt;20.09.2024&lt;t&gt;SC TB dự định từ chối nội dung&lt;t&gt;Examined&lt;lf&gt;20.12.2024&lt;t&gt;1143 Trả lời thông báo kết quả thẩm định nội dung&lt;t&gt;Examined&lt;lf&gt;20.12.2024&lt;t&gt;1155 Bổ sung bản tóm tắt&lt;t&gt;&lt;lf&gt;20.12.2024&lt;t&gt;1156 Nộp bản mô tả&lt;t&gt;&lt;lf&gt;20.12.2024&lt;t&gt;Biên lai điện tử XLQ&lt;t&gt;&lt;lf&gt;22.05.2025&lt;t&gt;SC TB cấp VBBH&lt;t&gt;</t>
  </si>
  <si>
    <t>1-2021-07244</t>
  </si>
  <si>
    <t>https://wipopublish.ipvietnam.gov.vn/wopublish-search/service/patents/application/VN1202107244/doc/VN1202107244_DRAWINGS_1_1-2021-07244</t>
  </si>
  <si>
    <t>VN 1-2021-07244  12.04.2019</t>
  </si>
  <si>
    <t>VN 83806 | A | 25.01.2022</t>
  </si>
  <si>
    <t>PCT/CN2019/082349   12.04.2019</t>
  </si>
  <si>
    <t>IB WO/2020/206665   15.10.2020</t>
  </si>
  <si>
    <t>G08G 1/00  (2006.01)</t>
  </si>
  <si>
    <t>(VI) GRABTAXI HOLDINGS PTE. LTD.   : 3 Media Close, #01-03/06, Singapore 138498, Singapore</t>
  </si>
  <si>
    <t>(VI) ZHANG, Zhiyin   : c/o Room 1206-1208, Building B, Raycom Info Tech Park Kexueyuan South Road No. 6, Haidian District, Beijing 100190, China | (VI) HUANG, Xiaocheng   : c/o 6 Shenton Way, #38-01 OUE Downtown, 068809, Singapore | (VI) SUN, Chaotang   : c/o Room 1206-1208, Building B, Raycom Info Tech Park Kexueyuan South Road No. 6, Haidian District, Beijing 100190, China | (VI) ZHENG, Shaolin   : c/o Room 1206-1208, Building B, Raycom Info Tech Park Kexueyuan South Road No. 6, Haidian District, Beijing 100190, China</t>
  </si>
  <si>
    <t>(VI) Hệ thống cơ sở dữ liệu, phương pháp lưu trữ dữ liệu, kho dữ liệu không gian trong bộ nhớ mở rộng được cho tìm kiếm K lân cận gần nhất và phương pháp tăng tốc tìm kiếm lân cận gần nhất</t>
  </si>
  <si>
    <t>(VI) Sáng chế đề cập đến hệ thống cơ sở dữ liệu được tạo cấu hình để cho phép tìm kiếm nhanh các lân cận gần nhất với đối tượng di động nằm trong không gian địa lý được tạo thành từ các không gian con khác biệt về không gian, mỗi không gian con này được tạo thành từ các ô. Hệ thống cơ sở dữ liệu có hệ điều hành điều khiển việc lưu trữ dữ liệu đối tượng trong số các nút lưu trữ, để biểu diễn một hoặc nhiều không gian con khác biệt về không gian, trong một nút lưu trữ tương ứng trong số các nút lưu trữ. Dữ liệu vị trí của mỗi đối tượng được sử dụng để lập chỉ mục rằng đối tượng đối với các ô tạo thành mỗi không gian con khác biệt về không gian trong mỗi nút.</t>
  </si>
  <si>
    <t>12.04.2019&lt;t&gt;Filing&lt;t&gt;Filed&lt;lf&gt;12.11.2021&lt;t&gt;PCT National Phase Entry&lt;t&gt;PCT National Phase&lt;lf&gt;14.12.2021&lt;t&gt;SC QĐ chấp nhận đơn hợp lệ&lt;t&gt;Pending&lt;lf&gt;03.08.2022&lt;t&gt;1101 NNĐ tự bổ sung sửa đổi đơn&lt;t&gt;977&lt;lf&gt;03.08.2022&lt;t&gt;1141 Yêu cầu thẩm định nội dung&lt;t&gt;Examined&lt;lf&gt;03.08.2022&lt;t&gt;Biên lai điện tử XLQ&lt;t&gt;Examined&lt;lf&gt;29.11.2022&lt;t&gt;1100 SĐ1 Yêu cầu đổi đơn ( tên, địa chỉ chủ đơn)&lt;t&gt;&lt;lf&gt;29.11.2022&lt;t&gt;997 Biên lai điện tử PS&lt;t&gt;&lt;lf&gt;28.02.2023&lt;t&gt;TB Ghi nhận sửa đơn: SĐ1-2022-02246&lt;t&gt;&lt;lf&gt;09.09.2024&lt;t&gt;SC TB dự định từ chối nội dung&lt;t&gt;&lt;lf&gt;05.12.2024&lt;t&gt;1143 Trả lời thông báo kết quả thẩm định nội dung&lt;t&gt;&lt;lf&gt;05.12.2024&lt;t&gt;1155 Bổ sung bản tóm tắt&lt;t&gt;&lt;lf&gt;05.12.2024&lt;t&gt;1156 Nộp bản mô tả&lt;t&gt;&lt;lf&gt;04.02.2025&lt;t&gt;SC TB cấp VBBH&lt;t&gt;&lt;lf&gt;13.03.2025&lt;t&gt;1151 Lệ phí cấp bằng&lt;t&gt;</t>
  </si>
  <si>
    <t>1-2021-04007</t>
  </si>
  <si>
    <t>https://wipopublish.ipvietnam.gov.vn/wopublish-search/service/patents/application/VN1202104007/doc/VN1202104007_DRAWINGS_1_1-2021-04007</t>
  </si>
  <si>
    <t>VN 1-2021-04007  19.01.2011</t>
  </si>
  <si>
    <t>VN 80671 | A | 27.09.2021</t>
  </si>
  <si>
    <t>(VI) HAN, Woo-Jin   : 102-1104 Acropark Apt., 296-6 Woncheon-dong, Yeongtong-gu, Suwon-si, Gyeonggi-do 443-744, Republic of Korea | (VI) LEE, Tammy   : A-707 Trapalace Apt., 1344-13 Seocho-dong, Seocho-gu, Seoul 137-923, Republic of Korea</t>
  </si>
  <si>
    <t>(VI) Thiết bị giải mã ảnh</t>
  </si>
  <si>
    <t>(VI) Sáng chế đề cập đến thiết bị giải mã ảnh, trong đó thiết bị này bao gồm: bộ giải mã được tạo cấu hình để giải mã, từ dòng bit, thông tin về sự sai khác của vectơ động cho khối hiện thời và thông tin về thông tin dự báo vectơ động cho khối hiện thời; bộ xác định ứng viên được tạo cấu hình để tạo ra nhóm ứng viên thông tin dự báo vectơ động, và cải biến nhóm ứng viên thông tin dự báo vectơ động dựa trên các trị số của ứng viên thông tin dự báo vectơ động trong nhóm ứng viên thông tin dự báo vectơ động; và bộ lưu trữ vectơ động được tạo cấu hình để xác định thông tin dự báo vectơ động cho khối hiện thời của ảnh hiện thời dựa trên nhóm ứng viên thông tin dự báo vectơ động và thông tin về thông tin dự báo vectơ động, và để xác định vectơ động cho khối hiện thời dựa trên thông tin dự báo vectơ động và thông tin về sự sai khác của vectơ động. Sáng chế còn đề cập đến thiết bị mã hóa ảnh và vật ghi đọc được bằng máy tính không khả biến lưu trữ dòng bít.</t>
  </si>
  <si>
    <t>1-2021-05323</t>
  </si>
  <si>
    <t>https://wipopublish.ipvietnam.gov.vn/wopublish-search/service/patents/application/VN1202105323/doc/VN1202105323_DRAWINGS_1_1-2021-05323</t>
  </si>
  <si>
    <t>VN 1-2021-05323  21.01.2013</t>
  </si>
  <si>
    <t>VN 82232 | A | 25.11.2021</t>
  </si>
  <si>
    <t>(VI) Phương pháp mã hóa video, phương pháp giải mã video và phương tiện lưu trữ đọc được bằng máy tính không tạm thời</t>
  </si>
  <si>
    <t>(VI) Sáng chế đề cập đến phương pháp mã hóa video trong thiết bị mã hóa video, phương pháp này bao gồm các bước: xác định ma trận lượng tử hóa cần được sử dụng trong lượng tử hóa và thực hiện lượng tử hóa; xác định phương pháp dự đoán ma trận lượng tử hóa; và mã hóa thông tin về ma trận lượng tử hóa theo phương pháp dự đoán ma trận lượng tử hóa, trong đó phương pháp dự đoán ma trận lượng tử hóa là phương pháp bất kỳ trong số phương pháp dự đoán giữa các hệ số trong ma trận lượng tử hóa và phương pháp sao chép ma trận lượng tử hóa, trong đó ở bước mã hóa thông tin về ma trận lượng tử hóa, khi phương pháp dự đoán ma trận lượng tử hóa là phương pháp sao chép ma trận lượng tử hóa, thì thông tin cú pháp đang mã hóa cần được sử dụng để suy ra ma trận lượng tử hóa, trong đó ma trận lượng tử hóa cần được mã hóa được định rõ bởi chế độ dự đoán, thành phần màu và kích thước khối mà ma trận lượng tử hóa cần được mã hóa được áp dụng, trong đó thông tin cú pháp thường được sử dụng cho hàm thứ nhất cho biết sự chênh lệch giữa giá trị để chỉ định ma trận lượng tử hóa cần được mã hóa và giá trị để chỉ định ma trận lượng tử hóa tham chiếu nếu thông tin cú pháp là không bằng 0, và hàm thứ hai cho biết rằng ma trận lượng tử hóa được suy ra từ ma trận lượng tử hóa mặc định nếu thông tin cú pháp bằng 0. Sáng chế còn đề cập đến phương pháp giải mã video và vật ghi đọc được bằng máy tính.</t>
  </si>
  <si>
    <t>21.01.2013&lt;t&gt;Filing&lt;t&gt;Filed&lt;lf&gt;20.08.2014&lt;t&gt;PCT National Phase Entry&lt;t&gt;PCT National Phase&lt;lf&gt;06.09.2021&lt;t&gt;1190 OD TL Khác&lt;t&gt;Pending&lt;lf&gt;20.10.2021&lt;t&gt;SC QĐ chấp nhận đơn hợp lệ&lt;t&gt;Examined&lt;lf&gt;10.12.2024&lt;t&gt;SC TB dự định từ chối nội dung&lt;t&gt;Examined&lt;lf&gt;04.03.2025&lt;t&gt;1143 Trả lời thông báo kết quả thẩm định nội dung&lt;t&gt;&lt;lf&gt;04.03.2025&lt;t&gt;1155 Bổ sung bản tóm tắt&lt;t&gt;&lt;lf&gt;04.03.2025&lt;t&gt;1156 Nộp bản mô tả&lt;t&gt;&lt;lf&gt;31.03.2025&lt;t&gt;SC TB cấp VBBH&lt;t&gt;&lt;lf&gt;15.04.2025&lt;t&gt;1151 Lệ phí cấp bằng&lt;t&gt;</t>
  </si>
  <si>
    <t>1-2021-05020</t>
  </si>
  <si>
    <t>VN 1-2021-05020  13.01.2020</t>
  </si>
  <si>
    <t>VN 82100 | A | 25.11.2021</t>
  </si>
  <si>
    <t>PCT/SG2020/050016   13.01.2020</t>
  </si>
  <si>
    <t>IB WO/2020/149791   23.07.2020</t>
  </si>
  <si>
    <t>C12N 15/63  (2006.01) | C12N 5/07  (2006.01)</t>
  </si>
  <si>
    <t>(VI) SHIOK MEATS PTE. LTD.   : 9 Chin Bee Drive, #05-01, Innovate 360, Singapore 619860, Singapore</t>
  </si>
  <si>
    <t>(VI) SRIRAM, Sandhya   : 9 Chin Bee Drive, #05-01, Innovate360, Singapore 619860, Singapore | (VI) LING, Ka Yi   : 9 Chin Bee Drive, #05-01, Innovate360, Singapore 619860, Singapore</t>
  </si>
  <si>
    <t>(VI) Phương pháp sản xuất dòng tế bào gốc của loài giáp xác</t>
  </si>
  <si>
    <t>(VI) Sáng chế đề cập đến phương pháp tạo thành và sản xuất dòng tế bào sơ cấp, dòng tế bào đã được làm bất tử, và dòng tế bào gốc của cơ và/hoặc chất béo tái tạo được từ các loài tôm, tôm panđan, cua, tôm càng, và/hoặc tôm hùm và chính các dòng tế bào này cũng như sản phẩm thịt ăn được cho người và động vật được sản xuất bằng phương pháp này.</t>
  </si>
  <si>
    <t>13.01.2020&lt;t&gt;Filing&lt;t&gt;Filed&lt;lf&gt;13.08.2021&lt;t&gt;PCT National Phase Entry&lt;t&gt;PCT National Phase&lt;lf&gt;17.08.2021&lt;t&gt;1157 Bổ sung giấy ủy quyền&lt;t&gt;Pending&lt;lf&gt;20.09.2021&lt;t&gt;SC TB dự định từ chối hình thức&lt;t&gt;Pending&lt;lf&gt;04.10.2021&lt;t&gt;1123 Trả lời thông báo kết quả thẩm định hình thức&lt;t&gt;Examined&lt;lf&gt;04.10.2021&lt;t&gt;Biên lai điện tử XLQ&lt;t&gt;Examined&lt;lf&gt;18.10.2021&lt;t&gt;SC QĐ chấp nhận đơn hợp lệ&lt;t&gt;&lt;lf&gt;07.07.2022&lt;t&gt;1101 NNĐ tự bổ sung sửa đổi đơn&lt;t&gt;&lt;lf&gt;07.07.2022&lt;t&gt;1141 Yêu cầu thẩm định nội dung&lt;t&gt;&lt;lf&gt;07.07.2022&lt;t&gt;1155 Bổ sung bản tóm tắt&lt;t&gt;&lt;lf&gt;07.07.2022&lt;t&gt;1156 Nộp bản mô tả&lt;t&gt;&lt;lf&gt;07.07.2022&lt;t&gt;Biên lai điện tử XLQ&lt;t&gt;&lt;lf&gt;03.10.2024&lt;t&gt;1101 NNĐ tự bổ sung sửa đổi đơn&lt;t&gt;&lt;lf&gt;03.10.2024&lt;t&gt;1155 Bổ sung bản tóm tắt&lt;t&gt;&lt;lf&gt;03.10.2024&lt;t&gt;1156 Nộp bản mô tả&lt;t&gt;&lt;lf&gt;03.10.2024&lt;t&gt;Biên lai điện tử XLQ&lt;t&gt;&lt;lf&gt;22.10.2024&lt;t&gt;SC TB dự định từ chối nội dung&lt;t&gt;&lt;lf&gt;17.01.2025&lt;t&gt;1143 Trả lời thông báo kết quả thẩm định nội dung&lt;t&gt;&lt;lf&gt;17.01.2025&lt;t&gt;1155 Bổ sung bản tóm tắt&lt;t&gt;&lt;lf&gt;17.01.2025&lt;t&gt;1156 Nộp bản mô tả&lt;t&gt;&lt;lf&gt;25.03.2025&lt;t&gt;SC TB cấp VBBH&lt;t&gt;&lt;lf&gt;13.05.2025&lt;t&gt;1151 Lệ phí cấp bằng&lt;t&gt;</t>
  </si>
  <si>
    <t>1-2021-04534</t>
  </si>
  <si>
    <t>https://wipopublish.ipvietnam.gov.vn/wopublish-search/service/patents/application/VN1202104534/doc/VN1202104534_DRAWINGS_1_1-2021-04534</t>
  </si>
  <si>
    <t>1-0047361-000   19.05.2025</t>
  </si>
  <si>
    <t>17.01.2040</t>
  </si>
  <si>
    <t>VN 1-2021-04534  17.01.2020</t>
  </si>
  <si>
    <t>VN 82675 | A | 27.12.2021</t>
  </si>
  <si>
    <t>PCT/ES2020/070027   17.01.2020</t>
  </si>
  <si>
    <t>IB WO/2020/152380   30.07.2020</t>
  </si>
  <si>
    <t>ES P201930045 | 22.01.2019</t>
  </si>
  <si>
    <t>A61B 5/1455  (2006.01) | G01N 21/35  (2006.01) | G01N 33/48  (2006.01)</t>
  </si>
  <si>
    <t>(VI) UNIVERSIDAD DE SEVILLA   : Paseo de las Delicias S/N. Pabellón de Brasil 41013 Sevilla, Spain</t>
  </si>
  <si>
    <t>(VI) REINA TOSINA, Luis Javier   : Universidad de Sevilla, Paseo de las Delicias S/N., Pabellón de Brasil, 41013 Sevilla, Spain | (VI) ROA ROMERO, Laura Mª   : Universidad de Sevilla, Paseo de las Delicias S/N., Pabellón de Brasil, 41013 Sevilla, Spain | (VI) NARANJO HERNÁNDEZ, David   : Universidad de Sevilla, Paseo de las Delicias S/N., Pabellón de Brasil, 41013 Sevilla, Spain</t>
  </si>
  <si>
    <t>(VI) Thiết bị ước tính mức đường huyết không xâm lấn và phương pháp ước tính mức đường huyết không xâm lấn</t>
  </si>
  <si>
    <t>(VI) Sáng chế đề cập đến thiết bị (1) để ước tính mức đường huyết bao gồm thiết bị đo (2) với môđun đo (4) để đo mức đường, môđun máy tính thứ nhất (5) để xử lý dữ liệu từ phần thứ nhất của quy trình đo đường cấp, môđun truyền thông thứ nhất (6), môđun lưu trữ dữ liệu thứ nhất (7) và nút ấn (8). Thiết bị này còn bao gồm thiết bị giám sát cá nhân (3) với môđun giao tiếp thứ hai và thứ ba (17, 20), môđun máy tính thứ hai (18) để xử lý dữ liệu từ phần thứ hai của quy trình đo mức đường, môđun giao diện (19) và môđun lưu trữ dữ liệu thứ hai (22). Cũng được mô tả là phương pháp để ước tính mức đường huyết không xâm lấn.</t>
  </si>
  <si>
    <t>17.01.2020&lt;t&gt;Filing&lt;t&gt;Filed&lt;lf&gt;22.07.2021&lt;t&gt;PCT National Phase Entry&lt;t&gt;PCT National Phase&lt;lf&gt;29.10.2021&lt;t&gt;1157 Bổ sung giấy ủy quyền&lt;t&gt;Pending&lt;lf&gt;05.11.2021&lt;t&gt;SC QĐ chấp nhận đơn hợp lệ&lt;t&gt;Examined&lt;lf&gt;16.06.2022&lt;t&gt;1141 Yêu cầu thẩm định nội dung&lt;t&gt;Examined&lt;lf&gt;16.06.2022&lt;t&gt;Biên lai điện tử XLQ&lt;t&gt;Examined&lt;lf&gt;29.12.2023&lt;t&gt;SC TB dự định từ chối nội dung&lt;t&gt;&lt;lf&gt;21.03.2024&lt;t&gt;1186 Yêu cầu gia hạn trả lời công văn&lt;t&gt;&lt;lf&gt;21.03.2024&lt;t&gt;Biên lai điện tử XLQ&lt;t&gt;&lt;lf&gt;01.07.2024&lt;t&gt;1143 Trả lời thông báo kết quả thẩm định nội dung&lt;t&gt;&lt;lf&gt;01.07.2024&lt;t&gt;Biên lai điện tử XLQ&lt;t&gt;&lt;lf&gt;12.07.2024&lt;t&gt;1101 NNĐ tự bổ sung sửa đổi đơn&lt;t&gt;&lt;lf&gt;12.07.2024&lt;t&gt;1155 Bổ sung bản tóm tắt&lt;t&gt;&lt;lf&gt;12.07.2024&lt;t&gt;1156 Nộp bản mô tả&lt;t&gt;&lt;lf&gt;12.07.2024&lt;t&gt;Biên lai điện tử XLQ&lt;t&gt;&lt;lf&gt;26.08.2024&lt;t&gt;SC TB cấp VBBH&lt;t&gt;&lt;lf&gt;26.09.2024&lt;t&gt;1151 Lệ phí cấp bằng&lt;t&gt;&lt;lf&gt;19.05.2025&lt;t&gt;SC Tài liệu cấp VBBH 1263&lt;t&gt;</t>
  </si>
  <si>
    <t>1-2021-05104</t>
  </si>
  <si>
    <t>https://wipopublish.ipvietnam.gov.vn/wopublish-search/service/patents/application/VN1202105104/doc/VN1202105104_DRAWINGS_1_1-2021-05104</t>
  </si>
  <si>
    <t>VN 1-2021-05104  20.01.2020</t>
  </si>
  <si>
    <t>VN 83397 | A | 25.01.2022</t>
  </si>
  <si>
    <t>PCT/KR2020/000964   20.01.2020</t>
  </si>
  <si>
    <t>IB WO/ 2020/149725   23.07.2020</t>
  </si>
  <si>
    <t>H04N 19/11  (2006.01) | H04N 19/119  (2006.01) | H04N 19/137  (2006.01) | H04N 19/157  (2006.01) | H04N 19/573  (2006.01) | H04N 19/593  (2006.01) | H04N 19/70  (2006.01)</t>
  </si>
  <si>
    <t>(VI) SON, Juhyung   : 308-1402, 7 Naesonsunhwan-ro Uiwang-Si Gyeonggi-do 16024, Republic of Korea | (VI) KO, Geonjung   : 120-1006, 157 Jamwon-ro Seocho-Gu Seoul 06514, Republic of Korea | (VI) KWAK, Jinsam   : 102-1704, 213 Gwiin-ro Dongan-Gu Anyang-Si Gyeonggi-do 14071, Republic of Korea | (VI) KIM, Dongcheol   : 307-506, 17 Haryul-ro 46beon-gil Jangan-Gu Suwon-Si Gyeonggi-do 16323, Republic of Korea | (VI) JUNG, Jaehong   : 101-1704, 1 Dulle 11-gil Seongdong-Gu Seoul 04775, Republic of Korea</t>
  </si>
  <si>
    <t>(VI) Phương pháp và thiết bị xử lý tín hiệu video, và vật ghi không khả biến đọc được bởi máy tính lưu trữ dòng bit</t>
  </si>
  <si>
    <t>(VI) Sáng chế đề cập đến phương pháp và thiết bị xử lý tín hiệu video để mã hóa hoặc giải mã tín hiệu video. Cụ thể là, phương pháp xử lý tín hiệu video có thể bao gồm các bước: phân tích cú pháp phần tử cú pháp thứ nhất biểu thị liệu chế độ hợp nhất có được áp dụng cho khối hiện thời hay không; khi chế độ hợp nhất được áp dụng cho khối hiện thời, xác định liệu có phân tích cú pháp phần tử cú pháp thứ hai hay không dựa vào điều kiện định trước thứ nhất, trong đó phần tử cú pháp thứ hai biểu thị liệu chế độ thứ nhất hay chế độ thứ hai được áp dụng cho khối hiện thời; khi chế độ thứ nhất và chế độ thứ hai không được áp dụng cho khối hiện thời, xác định liệu có phân tích cú pháp phần tử cú pháp thứ ba hay không dựa vào điều kiện định trước thứ hai, trong đó phần tử cú pháp thứ ba biểu thị chế độ được áp dụng cho khối hiện thời giữa chế độ thứ ba và chế độ thứ tư; xác định chế độ được áp dụng cho khối hiện thời dựa vào phần tử cú pháp thứ hai hoặc phần tử cú pháp thứ ba; thu được thông tin chuyển động của khối hiện thời dựa vào chế độ đã xác định; và tạo ra khối dự đoán của khối hiện thời bằng cách sử dụng thông tin chuyển động của khối hiện thời.</t>
  </si>
  <si>
    <t>20.01.2020&lt;t&gt;Filing&lt;t&gt;Filed&lt;lf&gt;18.08.2021&lt;t&gt;PCT National Phase Entry&lt;t&gt;PCT National Phase&lt;lf&gt;26.08.2021&lt;t&gt;1101 NNĐ tự bổ sung sửa đổi đơn&lt;t&gt;Pending&lt;lf&gt;26.08.2021&lt;t&gt;Biên lai điện tử XLQ&lt;t&gt;Pending&lt;lf&gt;19.10.2021&lt;t&gt;SC TB dự định từ chối hình thức&lt;t&gt;977&lt;lf&gt;05.11.2021&lt;t&gt;1101 NNĐ tự bổ sung sửa đổi đơn&lt;t&gt;Examined&lt;lf&gt;05.11.2021&lt;t&gt;Biên lai điện tử XLQ&lt;t&gt;Examined&lt;lf&gt;12.11.2021&lt;t&gt;1123 Trả lời thông báo kết quả thẩm định hình thức&lt;t&gt;&lt;lf&gt;03.12.2021&lt;t&gt;SC QĐ chấp nhận đơn hợp lệ&lt;t&gt;&lt;lf&gt;20.07.2022&lt;t&gt;1111 CĐ Yêu cầu ghi nhận việc chuyển giao đơn&lt;t&gt;&lt;lf&gt;20.07.2022&lt;t&gt;997 Biên lai điện tử PS&lt;t&gt;&lt;lf&gt;03.10.2022&lt;t&gt;TB ghi nhận chuyển giao đơn: CĐ1-2022-00617&lt;t&gt;&lt;lf&gt;31.08.2023&lt;t&gt;SC TB cấp VBBH&lt;t&gt;&lt;lf&gt;30.11.2023&lt;t&gt;1145 Yêu cầu tách đơn&lt;t&gt;&lt;lf&gt;30.11.2023&lt;t&gt;1151 Lệ phí cấp bằng&lt;t&gt;&lt;lf&gt;30.11.2023&lt;t&gt;Biên lai điện tử XLQ&lt;t&gt;&lt;lf&gt;20.03.2025&lt;t&gt;1101 NNĐ tự bổ sung sửa đổi đơn&lt;t&gt;&lt;lf&gt;20.03.2025&lt;t&gt;1155 Bổ sung bản tóm tắt&lt;t&gt;&lt;lf&gt;20.03.2025&lt;t&gt;1156 Nộp bản mô tả&lt;t&gt;&lt;lf&gt;20.03.2025&lt;t&gt;Biên lai điện tử XLQ&lt;t&gt;&lt;lf&gt;28.04.2025&lt;t&gt;SC TB cấp VBBH&lt;t&gt;</t>
  </si>
  <si>
    <t>1-2021-01716</t>
  </si>
  <si>
    <t>VN 1-2021-01716  16.06.2016</t>
  </si>
  <si>
    <t>VN 81518 | A | 25.11.2021</t>
  </si>
  <si>
    <t>PCT/US2016/037879   16.06.2016</t>
  </si>
  <si>
    <t>IB WO/ 2016/205520   22.12.2016</t>
  </si>
  <si>
    <t>US 62/180,459 | 16.06.2015</t>
  </si>
  <si>
    <t>A61K 39/395  (2006.01) | C07K 16/28  (2006.01)</t>
  </si>
  <si>
    <t>(VI) GENENTECH, INC.   : 1 DNA Way, South San Francisco, CA 94080-4990, United States of America</t>
  </si>
  <si>
    <t>(VI) JUNTTILA, Teemu, T.   : 1 DNA Way, South San Francisco, CA 94080-4990, United States of America | (VI) ELLERMAN, Diego   : 1 DNA Way, South San Francisco, CA 94080-4990, United States of America | (VI) CARTER, Paul   : 1 DNA Way, South San Francisco, CA 94080-4990, United States of America | (VI) DICARA, Danielle   : 1 DNA Way, South San Francisco, CA 94080-4990, United States of America | (VI) SCHEER, Justin   : 1 DNA Way, South San Francisco, CA 94080-4990, United States of America | (VI) LI, Ji   : 1 DNA Way, South San Francisco, CA 94080-4990, United States of America | (VI) SPIESS, Christoph   : 1 DNA Way, South San Francisco, CA 94080-4990, United States of America | (VI) HOTZEL, Isidro   : 1 DNA Way, South San Francisco, CA 94080-4990, United States of America</t>
  </si>
  <si>
    <t>(VI) Axit nucleic phân lập mã hóa kháng thể kháng FcRH5 và phương pháp sản xuất kháng thể kháng FcRH5</t>
  </si>
  <si>
    <t>(VI) Sáng chế đề cập đến kháng thể kháng FcRH5, bao gồm kháng thể kháng FcRH5 chứa miền liên kết FcRH5 và miền liên kết CD3 (ví dụ, kháng thể song đặc hiệu phụ thuộc vào tế bào T (TDB) FcRH5), và các sản phẩm như thể tiếp hợp miễn dịch, chế phẩm và bộ kit chứa chúng. Sáng chế còn đề cập đến axit nucleic được phân lập mã hóa kháng thể kháng FcRH5, vật truyền chứa axit nucleic được phân lập này và tế bào chủ chứa vật truyền này. Ngoài ra, sáng chế còn đề cập đến phương pháp sản xuất kháng thể kháng FcRH5 và phương pháp phát hiện FcRH5 trong mẫu sinh học.</t>
  </si>
  <si>
    <t>16.06.2016&lt;t&gt;Filing&lt;t&gt;Filed&lt;lf&gt;27.12.2017&lt;t&gt;PCT National Phase Entry&lt;t&gt;PCT National Phase&lt;lf&gt;30.03.2021&lt;t&gt;Biên lai điện tử XLQ&lt;t&gt;Pending&lt;lf&gt;20.04.2021&lt;t&gt;1157 Bổ sung giấy ủy quyền&lt;t&gt;Pending&lt;lf&gt;10.06.2021&lt;t&gt;SC TB dự định từ chối hình thức&lt;t&gt;Examined&lt;lf&gt;03.08.2021&lt;t&gt;1186 Yêu cầu gia hạn trả lời công văn&lt;t&gt;Examined&lt;lf&gt;04.08.2021&lt;t&gt;Biên lai điện tử XLQ&lt;t&gt;&lt;lf&gt;07.10.2021&lt;t&gt;1123 Trả lời thông báo kết quả thẩm định hình thức&lt;t&gt;&lt;lf&gt;07.10.2021&lt;t&gt;Biên lai điện tử XLQ&lt;t&gt;&lt;lf&gt;18.10.2021&lt;t&gt;SC QĐ chấp nhận đơn hợp lệ&lt;t&gt;&lt;lf&gt;28.08.2024&lt;t&gt;SC TB dự định từ chối nội dung&lt;t&gt;&lt;lf&gt;19.11.2024&lt;t&gt;1143 Trả lời thông báo kết quả thẩm định nội dung&lt;t&gt;&lt;lf&gt;19.11.2024&lt;t&gt;1155 Bổ sung bản tóm tắt&lt;t&gt;&lt;lf&gt;19.11.2024&lt;t&gt;1156 Nộp bản mô tả&lt;t&gt;&lt;lf&gt;19.11.2024&lt;t&gt;Biên lai điện tử XLQ&lt;t&gt;&lt;lf&gt;31.12.2024&lt;t&gt;SC TB cấp VBBH&lt;t&gt;&lt;lf&gt;06.03.2025&lt;t&gt;1151 Lệ phí cấp bằng&lt;t&gt;</t>
  </si>
  <si>
    <t>1-2021-03977</t>
  </si>
  <si>
    <t>https://wipopublish.ipvietnam.gov.vn/wopublish-search/service/patents/application/VN1202103977/doc/VN1202103977_DRAWINGS_1_1-2021-03977</t>
  </si>
  <si>
    <t>VN 1-2021-03977  17.12.2019</t>
  </si>
  <si>
    <t>VN 82648 | A | 27.12.2021</t>
  </si>
  <si>
    <t>PCT/US2019/066682   17.12.2019</t>
  </si>
  <si>
    <t>IB WO/2020/131763   25.06.2020</t>
  </si>
  <si>
    <t>A61K 39/09  (2006.01) | A61P 31/04  (2006.01)</t>
  </si>
  <si>
    <t>(VI) SKINNER, Julie, M.   : 770 Sumneytown Pike, West Point, Pennsylvania 19486, United States of America | (VI) MUSEY, Luwy   : 351 North Sumneytown Pike, North Wales, Pennsylvania 19454, United States of America | (VI) ABEYGUNAWARDANA, Chitrananda   : 351 North Sumneytown Pike, North Wales, Pennsylvania 19454, United States ofAmerica | (VI) CUI, Yadong Adam   : 351 North Sumneytown Pike, North Wales, Pennsylvania 19454, United States of America | (VI) HE, Jian   : 770 Sumneytown Pike, West Point, Pennsylvania 19486, United States ofAmerica | (VI) FERRERO, Romulo   : 351 North Sumneytown Pike, North Wales, Pennsylvania 19454, United States of America | (VI) PETIGARA, Tanaz   : 30 South 17th Street, Suite 1303, Philadelphia, Pennsylvania 19103, United States of America</t>
  </si>
  <si>
    <t>(VI) Chế phẩm sinh miễn dịch đa hóa trị chứa thể liên hợp polysacarit protein mang Streptococcus pneumoniae</t>
  </si>
  <si>
    <t>(VI) Sáng chế đề cập đến chế phẩm sinh miễn dịch đa hóa trị chứa nhiều hơn một thể liên hợp protein polysacarit S. pneumoniae, trong đó mỗi thể liên hợp bao gồm polysacarit từ kiểu huyết thanh S. pneumoniae liên hợp với protein chất mang, trong đó các kiểu huyết thanh của S. pneumoniae là như được định nghĩa trong bản mô tả này. Theo một số phương án, ít nhất một thể liên hợp protein polysacarit được tạo ra bởi phản ứng liên kết bao gồm dung môi không proton. Theo các phương án khác, mỗi thể liên hợp protein polysacarit được tạo ra bởi phản ứng liên kết bao gồm dung môi không proton.</t>
  </si>
  <si>
    <t>17.12.2019&lt;t&gt;Filing&lt;t&gt;Filed&lt;lf&gt;29.06.2021&lt;t&gt;PCT National Phase Entry&lt;t&gt;PCT National Phase&lt;lf&gt;29.06.2021&lt;t&gt;Biên lai điện tử XLQ&lt;t&gt;Pending&lt;lf&gt;23.08.2021&lt;t&gt;SC TB dự định từ chối hình thức&lt;t&gt;Pending&lt;lf&gt;25.10.2021&lt;t&gt;1123 Trả lời thông báo kết quả thẩm định hình thức&lt;t&gt;977&lt;lf&gt;25.10.2021&lt;t&gt;1155 Bổ sung bản tóm tắt&lt;t&gt;Examined&lt;lf&gt;25.10.2021&lt;t&gt;1156 Nộp bản mô tả&lt;t&gt;Examined&lt;lf&gt;25.10.2021&lt;t&gt;Biên lai điện tử XLQ&lt;t&gt;&lt;lf&gt;05.11.2021&lt;t&gt;SC QĐ chấp nhận đơn hợp lệ&lt;t&gt;&lt;lf&gt;08.06.2022&lt;t&gt;1141 Yêu cầu thẩm định nội dung&lt;t&gt;&lt;lf&gt;08.06.2022&lt;t&gt;Biên lai điện tử XLQ&lt;t&gt;&lt;lf&gt;13.01.2023&lt;t&gt;1100 SĐ1 Yêu cầu đổi đơn ( tên, địa chỉ chủ đơn)&lt;t&gt;&lt;lf&gt;13.01.2023&lt;t&gt;997 Biên lai điện tử PS&lt;t&gt;&lt;lf&gt;31.03.2023&lt;t&gt;TB Ghi nhận sửa đơn: SĐ1-2023-00080&lt;t&gt;&lt;lf&gt;21.01.2025&lt;t&gt;SC TB dự định từ chối nội dung&lt;t&gt;&lt;lf&gt;11.04.2025&lt;t&gt;1143 Trả lời thông báo kết quả thẩm định nội dung&lt;t&gt;&lt;lf&gt;11.04.2025&lt;t&gt;1155 Bổ sung bản tóm tắt&lt;t&gt;&lt;lf&gt;11.04.2025&lt;t&gt;1156 Nộp bản mô tả&lt;t&gt;&lt;lf&gt;11.04.2025&lt;t&gt;Biên lai điện tử XLQ&lt;t&gt;&lt;lf&gt;16.05.2025&lt;t&gt;SC TB cấp VBBH&lt;t&gt;</t>
  </si>
  <si>
    <t>1-2021-04271</t>
  </si>
  <si>
    <t>https://wipopublish.ipvietnam.gov.vn/wopublish-search/service/patents/application/VN1202104271/doc/VN1202104271_DRAWINGS_1_1-2021-04271</t>
  </si>
  <si>
    <t>VN 1-2021-04271  26.12.2019</t>
  </si>
  <si>
    <t>VN 80735 | A | 27.09.2021</t>
  </si>
  <si>
    <t>PCT/JP2019/051160   26.12.2019</t>
  </si>
  <si>
    <t>IB WO/ 2020/138303   02.07.2020</t>
  </si>
  <si>
    <t>JP 2018-246145 | 27.12.2018</t>
  </si>
  <si>
    <t>A46B 5/00  (2006.01) | A46B 7/06  (2006.01)</t>
  </si>
  <si>
    <t>(VI) LION CORPORATION   : 3-7, Honjo 1-chome, Sumida-ku, Tokyo 130-8644, Japan</t>
  </si>
  <si>
    <t>(VI) HACHISUKA Ryosuke   : c/o LION CORPORATION, 3-7, Honjo 1-chome, Sumida-ku, Tokyo 130-8644, Japan | (VI) YANAGIDA Masashi   : c/o KITANO Co., Ltd., 2-3-26, Ushijima Honmachi, Toyama-shi, Toyama 930-0859, Japan</t>
  </si>
  <si>
    <t>(VI) Bàn chải đánh răng</t>
  </si>
  <si>
    <t>(VI) Sáng chế đề cập đến bàn chải đánh răng. Mục đích của sáng chế là đề xuất bàn chải đánh răng cho phép áp lực chải thích hợp được nhận biết với độ linh hoạt cao. Phần đầu (10) được bố trí ở phía đầu mũi theo hướng đường trục dài và có mặt cấy lông; phần kẹp (30) được bố trí ở phía đầu sau so với phần đầu; và phần cổ (20) được bố trí giữa mặt cấy lông (11) và phần kẹp được bố trí và phần cảm biến (70) để cảm biến là lực bên ngoài theo hướng thứ nhất trực giao với mặt cấy lông vượt quá trị số ngưỡng được bố trí ở phía đầu sau so với mặt cấy lông. Phần đảo (80) nối vùng thứ nhất ở phía đầu mũi so với phần cảm biến và vùng thứ hai ở phía đầu sau so với phần cảm biến và kêu lách tách, oằn đi và đảo ngược lại khi phần đầu dịch chuyển ở phía mặt sau do lực bên ngoài vượt quá trị số ngưỡng và phần biến dạng đàn hồi (90) được bố trí với khe hở so với phần đảo, nối vùng thứ nhất và vùng thứ hai và biến dạng đàn hồi ít nhất lên đến lực bên ngoài mà ở đó phần đảo kêu lách tách, oằn đi và đảo ngược lại được bố trí và phần đảo nằm giữa đường viền ngoài ở phía mặt cấy lông và đường viền ngoài ở phía mặt sau phần biến dạng đàn hồi trên hình vẽ từ phía bên nhìn theo hướng trực giao với hướng đường trục dài và hướng thứ nhất.</t>
  </si>
  <si>
    <t>26.12.2019&lt;t&gt;Filing&lt;t&gt;Filed&lt;lf&gt;12.07.2021&lt;t&gt;PCT National Phase Entry&lt;t&gt;PCT National Phase&lt;lf&gt;12.07.2021&lt;t&gt;Biên lai điện tử XLQ&lt;t&gt;Pending&lt;lf&gt;12.08.2021&lt;t&gt;SC QĐ chấp nhận đơn hợp lệ&lt;t&gt;Examined&lt;lf&gt;04.04.2022&lt;t&gt;1141 Yêu cầu thẩm định nội dung&lt;t&gt;Examined&lt;lf&gt;04.04.2022&lt;t&gt;Biên lai điện tử XLQ&lt;t&gt;&lt;lf&gt;20.09.2023&lt;t&gt;SC TB dự định từ chối nội dung&lt;t&gt;&lt;lf&gt;11.12.2023&lt;t&gt;1186 Yêu cầu gia hạn trả lời công văn&lt;t&gt;&lt;lf&gt;11.12.2023&lt;t&gt;Biên lai điện tử XLQ&lt;t&gt;&lt;lf&gt;18.03.2024&lt;t&gt;1143 Trả lời thông báo kết quả thẩm định nội dung&lt;t&gt;&lt;lf&gt;18.03.2024&lt;t&gt;Biên lai điện tử XLQ&lt;t&gt;&lt;lf&gt;11.04.2024&lt;t&gt;1101 NNĐ tự bổ sung sửa đổi đơn&lt;t&gt;&lt;lf&gt;11.04.2024&lt;t&gt;1155 Bổ sung bản tóm tắt&lt;t&gt;&lt;lf&gt;11.04.2024&lt;t&gt;1156 Nộp bản mô tả&lt;t&gt;&lt;lf&gt;11.04.2024&lt;t&gt;Biên lai điện tử XLQ&lt;t&gt;&lt;lf&gt;31.03.2025&lt;t&gt;SC TB cấp VBBH&lt;t&gt;</t>
  </si>
  <si>
    <t>1-2021-07932</t>
  </si>
  <si>
    <t>https://wipopublish.ipvietnam.gov.vn/wopublish-search/service/patents/application/VN1202107932/doc/VN1202107932_DRAWINGS_1_1-2021-07932</t>
  </si>
  <si>
    <t>VN 1-2021-07932  13.05.2020</t>
  </si>
  <si>
    <t>VN 84511 | A | 25.02.2022</t>
  </si>
  <si>
    <t>PCT/KR2020/006246   13.05.2020</t>
  </si>
  <si>
    <t>IB WO/2020/231156   19.11.2020</t>
  </si>
  <si>
    <t>KR 10-2019- 0056177 | 14.05.2019</t>
  </si>
  <si>
    <t>H04M 1/725  (2006.01)</t>
  </si>
  <si>
    <t>(VI) KIM, Dasom   : 129, Samsung-ro, Yeongtong-gu, Suwon-si, Gyeonggi-do, 16677, Republic of Korea | (VI) KIM, Jinho   : 129, Samsung-ro, Yeongtong-gu, Suwon-si, Gyeonggi-do, 16677, Republic of Korea | (VI) CHOI, Woojhon   : 129, Samsung-ro, Yeongtong-gu, Suwon-si, Gyeonggi-do, 16677, Republic of Korea | (VI) OH, Duseon   : 129, Samsung-ro, Yeongtong-gu, Suwon-si, Gyeonggi-do, 16677, Republic of Korea | (VI) JUNG, Jiwoon   : 129, Samsung-ro, Yeongtong-gu, Suwon-si, Gyeonggi-do, 16677, Republic of Korea</t>
  </si>
  <si>
    <t>(VI) Thiết bị điện tử và phương pháp vận hành thiết bị điện tử</t>
  </si>
  <si>
    <t>(VI) Sáng chế đề cập đến thiết bị điện tử theo một phương án có thể bao gồm vỏ, màn hiển thị được làm lộ ra qua ít nhất một phần của bề mặt thứ nhất của vỏ, bộ cảm biến hình ảnh, bộ xử lý được nối về mặt vận hành với màn hiển thị và bộ cảm biến hình ảnh, và bộ nhớ được nối về mặt vận hành với bộ xử lý, trong đó bộ nhớ có thể lưu các lệnh mà, khi được thực thi, làm cho bộ xử lý phát hiện thao tác chạm ngón tay của người dùng trên bộ cảm biến hình ảnh, trong khi hiển thị giao diện người dùng bằng cách sử dụng màn hiển thị, để đáp lại việc phát hiện thao tác chạm, trong khi thao tác chạm ngón tay được giữ nguyên trên bộ cảm biến hình ảnh, thay đổi giao diện người dùng trong vùng hiển thị trong khoảng cách định trước từ bộ cảm biến hình ảnh, và thu thông tin sinh trắc học của người dùng dựa vào ánh sáng phản xạ của ánh sáng được phát ra từ màn hiển thị, trong đó ánh sáng phản xạ này được thu bằng cách sử dụng bộ cảm biến hình ảnh.</t>
  </si>
  <si>
    <t>13.05.2020&lt;t&gt;Filing&lt;t&gt;Filed&lt;lf&gt;09.12.2021&lt;t&gt;PCT National Phase Entry&lt;t&gt;PCT National Phase&lt;lf&gt;07.01.2022&lt;t&gt;SC QĐ chấp nhận đơn hợp lệ&lt;t&gt;Pending&lt;lf&gt;21.09.2022&lt;t&gt;1141 Yêu cầu thẩm định nội dung&lt;t&gt;Examined&lt;lf&gt;21.09.2022&lt;t&gt;Biên lai điện tử XLQ&lt;t&gt;Examined&lt;lf&gt;09.09.2024&lt;t&gt;SC TB dự định từ chối nội dung&lt;t&gt;&lt;lf&gt;06.12.2024&lt;t&gt;1143 Trả lời thông báo kết quả thẩm định nội dung&lt;t&gt;&lt;lf&gt;06.12.2024&lt;t&gt;1155 Bổ sung bản tóm tắt&lt;t&gt;&lt;lf&gt;06.12.2024&lt;t&gt;1156 Nộp bản mô tả&lt;t&gt;&lt;lf&gt;06.12.2024&lt;t&gt;Biên lai điện tử XLQ&lt;t&gt;&lt;lf&gt;04.02.2025&lt;t&gt;SC TB cấp VBBH&lt;t&gt;&lt;lf&gt;13.03.2025&lt;t&gt;1151 Lệ phí cấp bằng&lt;t&gt;</t>
  </si>
  <si>
    <t>1-2021-04642</t>
  </si>
  <si>
    <t>https://wipopublish.ipvietnam.gov.vn/wopublish-search/service/patents/application/VN1202104642/doc/VN1202104642_DRAWINGS_1_1-2021-04642</t>
  </si>
  <si>
    <t>VN 1-2021-04642  27.12.2019</t>
  </si>
  <si>
    <t>VN 81290 | A | 25.10.2021</t>
  </si>
  <si>
    <t>PCT/KR2019/018597   27.12.2019</t>
  </si>
  <si>
    <t>IB WO/2020/141813   09.07.2020</t>
  </si>
  <si>
    <t>H04N 19/11  (2006.01) | H04N 19/176  (2006.01) | H04N 19/184  (2006.01) | H04N 19/186  (2006.01) | H04N 19/593  (2006.01) | H04N 19/70  (2006.01)</t>
  </si>
  <si>
    <t>(VI) ELECTRONICS AND TELECOMMUNICATIONS RESEARCH INSTITUTE   : 218, Gajeong-ro, Yuseong-gu, Daejeon 34129, Republic of Korea | (VI) INDUSTRY ACADEMY COOPERATION FOUNDATION OF SEJONG UNIVERSITY   : 209, Neungdong-ro, Gwangjin-gu, Seoul 05006, Republic of Korea | (VI) INDUSTRY-UNIVERSITY COOPERATION FOUNDATION KOREA AEROSPACE UNIVERSITY   : 76, Hanggongdaehak-ro, Deogyang-gu, Goyang-si, Gyeonggi-do 10540, Republic of Korea</t>
  </si>
  <si>
    <t>(VI) KIM, Jae Gon   : 110-1502, 196, Gangsong-ro, Ilsandong-gu, Goyang-si, Gyeonggi-do 10416, Republic of Korea | (VI) LIM, Sung Chang   : 202-1801, 523, Doandong-ro, Yuseong-gu, Daejeon 34189, Republic of Korea | (VI) KIM, Hui Yong   : 810-201, 34, Eungubinam-ro, Yuseong-gu, Daejeon 34090, Republic of Korea | (VI) LEE, Jin Ho   : 102-1904, 124, Jijokdong-ro, Yuseong-gu, Daejeon 34075, Republic of Korea | (VI) LEE, Yung Lyul   : #704, 209, Neungdong-ro, Gwangjin-gu, Seoul 05006, Republic of Korea | (VI) KIM, Nam Uk   : #701A, 209, Neungdong-ro, Gwangjin-gu, Seoul 05006, Republic of Korea | (VI) KANG, Jung Won   : 303-303, 362, Jijok-ro, Yuseong-gu, Daejeon 34076, Republic of Korea | (VI) KIM, Myung Jun   : #202, 19, Neungdong-ro 15-gil, Gwangjin-gu, Seoul 05010, Republic of Korea | (VI) KIM, Yang Woo   : #704, 209, Neungdong-ro, Gwangjin-gu, Seoul 05006, Republic of Korea | (VI) JUNG, Ji Yeon   : #104, 29, Gunja-ro, Gwangjin-gu, Seoul 05008, Republic of Korea | (VI) LEE, Ha Hyun   : #402, 34-8, Dongil-ro 102-gil, Jungnang-gu, Seoul 02142, Republic of Korea</t>
  </si>
  <si>
    <t>(VI) Phương pháp mã hóa/giải mã hình ảnh và phương tiện ghi lưu trữ luồng bit</t>
  </si>
  <si>
    <t>(VI) Sáng chế đề cập đến phương pháp mã hoá/giải mã hình ảnh. Phương pháp giải mã hình ảnh của sáng chế có thể bao gồm bước khôi phục chế độ dự đoán nội ảnh của khối chroma hiện thời, suy ra ít nhất một giá trị biểu diễn dựa trên mẫu lân cận của khối chroma hiện thời và mẫu lân cận của khối luma tương ứng tương ứng với khối chroma hiện thời trong trường hợp chế độ dự đoán nội ảnh là chế độ CCLM (Cross-Component Linear Model), suy ra tham số của CCLM bằng cách sử dụng ít nhất một giá trị biểu diễn, và tạo ra khối dự đoán của khối chroma hiện thời bằng cách sử dụng tham số của CCLM.</t>
  </si>
  <si>
    <t>27.12.2019&lt;t&gt;Filing&lt;t&gt;Filed&lt;lf&gt;27.07.2021&lt;t&gt;PCT National Phase Entry&lt;t&gt;PCT National Phase&lt;lf&gt;17.09.2021&lt;t&gt;SC QĐ chấp nhận đơn hợp lệ&lt;t&gt;Pending&lt;lf&gt;14.03.2022&lt;t&gt;1141 Yêu cầu thẩm định nội dung&lt;t&gt;Examined&lt;lf&gt;14.03.2022&lt;t&gt;Biên lai điện tử XLQ&lt;t&gt;Examined&lt;lf&gt;25.11.2024&lt;t&gt;SC TB dự định từ chối nội dung&lt;t&gt;&lt;lf&gt;25.02.2025&lt;t&gt;1143 Trả lời thông báo kết quả thẩm định nội dung&lt;t&gt;&lt;lf&gt;25.02.2025&lt;t&gt;1155 Bổ sung bản tóm tắt&lt;t&gt;&lt;lf&gt;25.02.2025&lt;t&gt;1156 Nộp bản mô tả&lt;t&gt;&lt;lf&gt;25.02.2025&lt;t&gt;Biên lai điện tử XLQ&lt;t&gt;&lt;lf&gt;08.05.2025&lt;t&gt;SC TB cấp VBBH&lt;t&gt;</t>
  </si>
  <si>
    <t>1-2021-01602</t>
  </si>
  <si>
    <t>https://wipopublish.ipvietnam.gov.vn/wopublish-search/service/patents/application/VN1202101602/doc/VN1202101602_DRAWINGS_1_1-2021-01602</t>
  </si>
  <si>
    <t>VN 1-2021-01602  30.08.2019</t>
  </si>
  <si>
    <t>VN 78695 | A | 25.06.2021</t>
  </si>
  <si>
    <t>PCT/CN2019/103618   30.08.2019</t>
  </si>
  <si>
    <t>IB WO/2020/043184   05.03.2020</t>
  </si>
  <si>
    <t>CN 201811002548.4 | 30.08.2018</t>
  </si>
  <si>
    <t>A61K 39/395  (2006.01) | A61P 35/00  (2006.01) | C07K 16/46  (2006.01) | C12N 15/13  (2006.01) | G01N 33/68  (2006.01)</t>
  </si>
  <si>
    <t>(VI) AKESO BIOPHARMA, INC.   : 6 Shennong Road, Torch Development Zone, Zhongshan, Guangdong 528437, China</t>
  </si>
  <si>
    <t>(VI) ZHANG, Peng   : 6 Shennong Road, Torch Development Zone, Zhongshan, Guangdong 528437, China | (VI) WANG, Zhongmin Maxwell   : 6 Shennong Road, Torch Development Zone, Zhongshan, Guangdong 528437, China | (VI) LI, Baiyong   : 6 Shennong Road, Torch Development Zone, Zhongshan, Guangdong 528437, China | (VI) XIA, Yu   : 6 Shennong Road, Torch Development Zone, Zhongshan, Guangdong 528437, China</t>
  </si>
  <si>
    <t>(VI) Kháng thể lưỡng đặc hiệu và dược phẩm chứa kháng thể này</t>
  </si>
  <si>
    <t>(VI) Sáng chế đề cập đến lĩnh vực điều trị khối u và miễn dịch phân tử, và cụ thể là đề cập đến kháng thể có chức năng kép kháng VEGFA/PD-1, phương pháp tạo ra kháng thể này và dược phẩm chứa kháng thể này. Cụ thể, kháng thể có chức năng kép kháng VEGFA/PD-1 bao gồm vùng chức năng protein thứ nhất hướng đích VEGFA và vùng chức năng protein thứ hai hướng đích PD-1. Kháng thể có chức năng kép theo sáng chế có thể gắn kết đặc hiệu với VEGFA và PD-1, cụ thể là làm giảm nhẹ sự ức chế miễn dịch của VEGFA và PD-1 ở sinh vật và ức chế sự hình thành mạch do khối u, do đó có triển vọng ứng dụng tốt.</t>
  </si>
  <si>
    <t>30.08.2019&lt;t&gt;Filing&lt;t&gt;Filed&lt;lf&gt;25.03.2021&lt;t&gt;PCT National Phase Entry&lt;t&gt;PCT National Phase&lt;lf&gt;25.03.2021&lt;t&gt;Biên lai điện tử XLQ&lt;t&gt;Pending&lt;lf&gt;28.04.2021&lt;t&gt;SC QĐ chấp nhận đơn hợp lệ&lt;t&gt;Examined&lt;lf&gt;04.06.2021&lt;t&gt;1141 Yêu cầu thẩm định nội dung&lt;t&gt;Examined&lt;lf&gt;04.06.2021&lt;t&gt;Biên lai điện tử XLQ&lt;t&gt;&lt;lf&gt;18.08.2023&lt;t&gt;SC TB dự định từ chối nội dung&lt;t&gt;&lt;lf&gt;16.11.2023&lt;t&gt;1143 Trả lời thông báo kết quả thẩm định nội dung&lt;t&gt;&lt;lf&gt;16.11.2023&lt;t&gt;Biên lai điện tử XLQ&lt;t&gt;&lt;lf&gt;09.01.2024&lt;t&gt;1101 NNĐ tự bổ sung sửa đổi đơn&lt;t&gt;&lt;lf&gt;09.01.2024&lt;t&gt;1155 Bổ sung bản tóm tắt&lt;t&gt;&lt;lf&gt;09.01.2024&lt;t&gt;1156 Nộp bản mô tả&lt;t&gt;&lt;lf&gt;09.01.2024&lt;t&gt;Biên lai điện tử XLQ&lt;t&gt;&lt;lf&gt;31.12.2024&lt;t&gt;SC TB cấp VBBH&lt;t&gt;&lt;lf&gt;26.03.2025&lt;t&gt;1186 Yêu cầu gia hạn trả lời công văn&lt;t&gt;&lt;lf&gt;26.03.2025&lt;t&gt;Biên lai điện tử XLQ&lt;t&gt;</t>
  </si>
  <si>
    <t>1-2021-00912</t>
  </si>
  <si>
    <t>VN 1-2021-00912  03.06.2011</t>
  </si>
  <si>
    <t>VN 79869 | A | 25.08.2021</t>
  </si>
  <si>
    <t>PCT/US2011/039184   03.06.2011</t>
  </si>
  <si>
    <t>IB WO/ 2011/153509   08.12.2011</t>
  </si>
  <si>
    <t>A61K 31/4412  (2006.01) | A61P 35/00  (2006.01) | C07D 211/40  (2006.01) | C07D 279/02  (2006.01) | C07D 401/04  (2006.01) | C07D 401/06  (2006.01) | C07D 401/12  (2006.01) | C07D 407/04  (2006.01) | C07D 407/06  (2006.01) | C07D 409/04  (2006.01) | C07D 413/06  (2006.01) | C07D 417/06  (2006.01) | C07D 471/20  (2006.01) | C07D 498/08  (2006.01) | C07D 498/20  (2006.01)</t>
  </si>
  <si>
    <t>(VI) AMGEN INC.   : One Amgen Center Drive, M/s 28-2-c, Thousand Oaks, California 91320, United States of America</t>
  </si>
  <si>
    <t>(VI) FU, Zice   : 788 Santa Maria Lane, Foster City, California 94404, United States of America | (VI) JIAO, Xianyun   : 2603 All View Way, Belmont, California 94002, United States of America | (VI) MCMINN, Dustin   : 1065 Grand Teton, Pacifica, California 94044, United States of America | (VI) GONZALEZ BUENROSTRO, Ana   : 419 Turner Terrace, Apt. 9, San Mateo, California 94401, United States of America | (VI) MIHALIC, Jeffrey Thomas   : 300 3rd Street, #523, San Francisco, California 94107, United States of America | (VI) ZHU, Jiang   : 747 Coastland Drive, Palo Alto, California 94303, United States of America | (VI) DEIGNAN, Jeffrey   : 500 29th Street, San Francisco, California 94131, United States of America | (VI) MCINTOSH, Joel   : 540 Fremont Avenue, Pacifica, California 94044, United States of America | (VI) LIU, Jiwen   : 250 Trysail Court, Foster City, California 94404, United States of America | (VI) LOW, Jonathan Dante   : 18644 Clark Street, #5, Tarzana, California 91356, United States of America | (VI) BECK, Hilary Plake   : 416 Portofino Drive, #306, San Carlos, California 94070, United States of America | (VI) FOX, Brian Matthew   : 124 Swallowtail Court, Brisbane, California 94005, United States of America | (VI) LI, Yihong   : 821 Taylor Boulevard, Millbrae, California 94030, United States of America | (VI) CHEN, Xiaoqi   : 970 Blair Court, Palo Alto, California 94303, United States of America | (VI) GUSTIN, Darin James   : 433 Kehoe Avenue, Half Moon Bay, California 94019, United States of America | (VI) WANG, Yingcai   : 860 Helen Drive, Millbrae, California 94030, United States of America | (VI) KAYSER, Frank   : 4150 17th Street, Apt. 25, San Francisco, California 94114, United States of America | (VI) LI, Zhihong   : 467 Anita Drive, Millbrae, California 94030, United States of America | (VI) LUCAS, Brian Stuart   : 133 10th Avenue, San Francisco, California 94118, United States of America | (VI) WANG, Xiaodong   : 821 Taylor Boulevard, Millbrae, California 94030, United States of America | (VI) HEATH, Julie Anne   : 6 Ivy Drive, Orinda, California 94563, United States of America | (VI) OLSON, Steven Howard   : 406 Green Hills Drive, Millbrae, California 94030, United States of America | (VI) REW, Yosup   : 828 Juno Lane, Foster City, California 94404, United States of America | (VI) FISHER, Benjamin   : 1020 Yates Way, Apt. 313, San Mateo, California 94403, United States of America | (VI) GONZALEZ LOPEZ DE TURISO, Felix   : 10 De Sabla Road, Apt. 509, San Mateo, California 94402, United States of America | (VI) HUANG, Xin   : 16 Abbott Road, Wellesly, Massachusetts 02481, United States of America | (VI) LAI, Sujen   : 1439 Floribunda Avenue, #15, Burlingame, California 94010, United States of America | (VI) YU, Ming   : 42 Williams Lane, Foster City, California 94404, United States of America | (VI) KOPECKY, David John   : 548 Brannan Street, #200, San Francisco, California 94107, United States of America | (VI) SUN, Daqing   : 804 Cortez Lane, Foster City, California 94404, United States of America | (VI) EKSTEROWICZ, John   : 1845 Church Street, San Francisco, California 94131, United States of America | (VI) JOHNSON, Michael   : 409 Clipper Street, San Francisco, California 94114, United States of America | (VI) MA, Zhihua   : 733 Celestial Lane, Foster City, California 94404, United States of America | (VI) ROVETO, Philip Marley   : 500 29th Street, San Francisco, California 94131, United States of America | (VI) CONNORS, Richard Victor   : 935 Crespi Drive, Pacifica, California 94044, United States of America | (VI) DUQUETTE, Jason   : 460 Bayview Avenue, Millbrae, California 904030, United States of America | (VI) FU, Jiasheng   : 221 Pelican Court, Foster City, California 94404, United States of America | (VI) GRIBBLE, JR., Michael William   : 949 Capp Street, Apt. 22, San Francisco, California 94110, United States of America | (VI) BARTBERGER, Michael David   : 4471 Ventura Canyon Avenue, #D-105, Sherman Oaks, California 91423, United States of America | (VI) MCGEE, Lawrence   : 39 Big Sur Way, Pacifica, California 94044, United States of America | (VI) MEDINA, Julio Cesar   : 1407 Cedar Street, San Carlos, California 94070, United States of America | (VI) YAN, Xuelei   : 1013 Catamaran Street, #3, Foster City, California 94404, United States of America</t>
  </si>
  <si>
    <t>(VI) Hợp chất piperiđinon dùng làm chất ức chế Mdm2 và dược phẩm chứa chúng để điều trị bệnh ung thư</t>
  </si>
  <si>
    <t>(VI) Sáng chế đề xuất chất ức chế protein E3 ubiquitin ligaza Mdm2 (MDM2 - E3 ubiquitin-protein ligase Mdm2) có công thức I:  trong đó các biến số như nêu trong phần mô tả, các hợp chất này là hữu dụng làm chất điều trị bệnh, đặc biệt là để điều trị các bệnh ung thư. Sáng chế còn đề xuất các dược phẩm chứa chất ức chế MDM2.</t>
  </si>
  <si>
    <t>03.06.2011&lt;t&gt;Filing&lt;t&gt;Filed&lt;lf&gt;04.01.2013&lt;t&gt;PCT National Phase Entry&lt;t&gt;PCT National Phase&lt;lf&gt;09.04.2021&lt;t&gt;SC TB dự định từ chối hình thức&lt;t&gt;Pending&lt;lf&gt;09.06.2021&lt;t&gt;1123 Trả lời thông báo kết quả thẩm định hình thức&lt;t&gt;Pending&lt;lf&gt;11.06.2021&lt;t&gt;Biên lai điện tử XLQ&lt;t&gt;Examined&lt;lf&gt;07.07.2021&lt;t&gt;SC QĐ chấp nhận đơn hợp lệ&lt;t&gt;Examined&lt;lf&gt;28.05.2024&lt;t&gt;SC TB dự định từ chối nội dung&lt;t&gt;&lt;lf&gt;20.08.2024&lt;t&gt;1143 Trả lời thông báo kết quả thẩm định nội dung&lt;t&gt;&lt;lf&gt;20.08.2024&lt;t&gt;1155 Bổ sung bản tóm tắt&lt;t&gt;&lt;lf&gt;20.08.2024&lt;t&gt;1156 Nộp bản mô tả&lt;t&gt;&lt;lf&gt;20.08.2024&lt;t&gt;Biên lai điện tử XLQ&lt;t&gt;&lt;lf&gt;22.05.2025&lt;t&gt;SC TB cấp VBBH&lt;t&gt;</t>
  </si>
  <si>
    <t>1-2021-03558</t>
  </si>
  <si>
    <t>https://wipopublish.ipvietnam.gov.vn/wopublish-search/service/patents/application/VN1202103558/doc/VN1202103558_DRAWINGS_1_1-2021-03558</t>
  </si>
  <si>
    <t>VN 1-2021-03558  19.11.2019</t>
  </si>
  <si>
    <t>VN 81707 | A | 25.11.2021</t>
  </si>
  <si>
    <t>PCT/US2019/062302   19.11.2019</t>
  </si>
  <si>
    <t>IB WO/2020/106780   28.05.2020</t>
  </si>
  <si>
    <t>US 62/769,946 | 20.11.2018</t>
  </si>
  <si>
    <t>A61K 47/68  (2006.01) | A61K 47/69  (2006.01) | C07C 233/90  (2006.01) | C07D 233/64  (2006.01) | C07D 249/16  (2006.01) | C07H 17/02  (2006.01) | C07K 5/06  (2006.01) | C07K 5/08  (2006.01)</t>
  </si>
  <si>
    <t>(VI) REGENERON PHARMACEUTICALS, INC.   : 777 Old Saw Mill River Road, Tarrytown, NY 10591-6707, United States of America</t>
  </si>
  <si>
    <t>(VI) GUSAROVA, Viktoria   : c/o Regeneron Pharmaceuticals, Inc., 777 Old Saw Mill River Road, Tarrytown, NY 10591-6707, United States of America | (VI) MURPHY, Andrew, J.   : c/o Regeneron Pharmaceuticals, Inc., 777 Old Saw Mill River Road, Tarrytown, NY 10591-6707, United States of America | (VI) OLSON, William   : c/o Regeneron Pharmaceuticals, Inc., 777 Old Saw Mill River Road, Tarrytown, NY 10591-6707, United States of America | (VI) HAN, Amy   : c/o Regeneron Pharmaceuticals, Inc., 777 Old Saw Mill River Road, Tarrytown, NY 10591-6707, United States of America | (VI) GROMADA, Jesper   : c/o Regeneron Pharmaceuticals, Inc., 777 Old Saw Mill River Road, Tarrytown, NY 10591-6707, United States of America | (VI) HAXHINASTO, Sokol   : c/o Regeneron Pharmaceuticals, Inc., 777 Old Saw Mill River Road, Tarrytown, NY 10591-6707, United States of America | (VI) SLEEMAN, Matthew   : c/o Regeneron Pharmaceuticals, Inc., 777 Old Saw Mill River Road, Tarrytown, NY 10591-6707, United States of America</t>
  </si>
  <si>
    <t>(VI) Hợp chất bis-octahydrophenanthren carboxamit, phân tử hoạt tính mang nhóm liên kết chứa hợp chất này và thể tiếp hợp protein của nó</t>
  </si>
  <si>
    <t>(VI) Sáng chế đề xuất hợp chất hoặc chất trọng tải, nhóm liên kết-chất trọng tải, thể tiếp hợp kháng thể-dược chất, và chế phẩm liên quan đến thụ thể X ở gan, bao gồm bis-octahydrophenanthren carboxamit và thể tiếp hợp dược chất với protein (ví dụ, kháng thể) của nó.</t>
  </si>
  <si>
    <t>19.11.2019&lt;t&gt;Filing&lt;t&gt;Filed&lt;lf&gt;15.06.2021&lt;t&gt;PCT National Phase Entry&lt;t&gt;PCT National Phase&lt;lf&gt;30.06.2021&lt;t&gt;1157 Bổ sung giấy ủy quyền&lt;t&gt;Pending&lt;lf&gt;30.07.2021&lt;t&gt;SC TB dự định từ chối hình thức&lt;t&gt;Pending&lt;lf&gt;30.09.2021&lt;t&gt;1123 Trả lời thông báo kết quả thẩm định hình thức&lt;t&gt;Examined&lt;lf&gt;30.09.2021&lt;t&gt;Biên lai điện tử XLQ&lt;t&gt;Examined&lt;lf&gt;18.10.2021&lt;t&gt;SC QĐ chấp nhận đơn hợp lệ&lt;t&gt;&lt;lf&gt;17.05.2022&lt;t&gt;1101 NNĐ tự bổ sung sửa đổi đơn&lt;t&gt;&lt;lf&gt;17.05.2022&lt;t&gt;1141 Yêu cầu thẩm định nội dung&lt;t&gt;&lt;lf&gt;17.05.2022&lt;t&gt;Biên lai điện tử XLQ&lt;t&gt;&lt;lf&gt;31.10.2023&lt;t&gt;SC TB dự định từ chối nội dung&lt;t&gt;&lt;lf&gt;22.01.2024&lt;t&gt;1186 Yêu cầu gia hạn trả lời công văn&lt;t&gt;&lt;lf&gt;22.01.2024&lt;t&gt;Biên lai điện tử XLQ&lt;t&gt;&lt;lf&gt;30.01.2024&lt;t&gt;1143 Trả lời thông báo kết quả thẩm định nội dung&lt;t&gt;&lt;lf&gt;28.03.2024&lt;t&gt;1101 NNĐ tự bổ sung sửa đổi đơn&lt;t&gt;&lt;lf&gt;28.03.2024&lt;t&gt;1155 Bổ sung bản tóm tắt&lt;t&gt;&lt;lf&gt;28.03.2024&lt;t&gt;1156 Nộp bản mô tả&lt;t&gt;&lt;lf&gt;28.03.2024&lt;t&gt;Biên lai điện tử XLQ&lt;t&gt;&lt;lf&gt;01.04.2024&lt;t&gt;SC TB cấp VBBH&lt;t&gt;&lt;lf&gt;27.06.2024&lt;t&gt;1145 Yêu cầu tách đơn&lt;t&gt;&lt;lf&gt;27.06.2024&lt;t&gt;1151 Lệ phí cấp bằng&lt;t&gt;&lt;lf&gt;27.06.2024&lt;t&gt;Biên lai điện tử XLQ&lt;t&gt;</t>
  </si>
  <si>
    <t>1-2021-00842</t>
  </si>
  <si>
    <t>VN 1-2021-00842  10.09.2018</t>
  </si>
  <si>
    <t>VN 79862 | A | 25.08.2021</t>
  </si>
  <si>
    <t>PCT/NL2018/050587   10.09.2018</t>
  </si>
  <si>
    <t>IB WO/ 2020/055234   19.03.2020</t>
  </si>
  <si>
    <t>C12C 12/04  (2006.01) | C12C 5/02  (2006.01) | C12H 3/00  (2006.01)</t>
  </si>
  <si>
    <t>(VI) Heineken Supply Chain B.V.   : Tweede Weteringplantsoen 21, 1017 ZD Amsterdam, Netherland</t>
  </si>
  <si>
    <t>(VI) BROUWER, Eric Richard   : c/o Tweede Weteringplantsoen 21, 1017 ZD Amsterdam, Netherland | (VI) SMIT, Hilda Els   : c/o Tweede Weteringplantsoen 21, 1017 ZD Amsterdam, Netherland | (VI) DODERER, Albert   : c/o Tweede Weteringplantsoen 21, 1017 ZD Amsterdam, Netherland | (VI) BEKKERS, Augustinus Cornelius Aldegonde Petrus Albert   : c/o Tweede Weteringplantsoen 21, 1017 ZD Amsterdam, Netherland</t>
  </si>
  <si>
    <t>(VI) Bia có độ cồn thấp với hương vị nước ủ men giảm và phương pháp tạo ra bia này</t>
  </si>
  <si>
    <t>(VI) Sáng chế đề cập đến bia có hàm lượng etanol nằm trong khoảng từ 0 đến 1,0 % thể tích, chứa ít nhất etyl-2-metylpentanoat (EMP) với lượng bằng 0,001 μg/L. EMP được phát hiện là có tác dụng che hương vị nước ủ men mạnh. Bia theo sáng chế có hương vị nước ủ men yếu và ít hương vị quá mạnh hơn, và nhìn chung được coi là tươi mới.</t>
  </si>
  <si>
    <t>10.09.2018&lt;t&gt;Filing&lt;t&gt;Filed&lt;lf&gt;19.02.2021&lt;t&gt;PCT National Phase Entry&lt;t&gt;PCT National Phase&lt;lf&gt;19.02.2021&lt;t&gt;Biên lai điện tử XLQ&lt;t&gt;Pending&lt;lf&gt;04.06.2021&lt;t&gt;SC TB dự định từ chối hình thức&lt;t&gt;Pending&lt;lf&gt;28.06.2021&lt;t&gt;1123 Trả lời thông báo kết quả thẩm định hình thức&lt;t&gt;Examined&lt;lf&gt;28.06.2021&lt;t&gt;Biên lai điện tử XLQ&lt;t&gt;Examined&lt;lf&gt;14.07.2021&lt;t&gt;SC QĐ chấp nhận đơn hợp lệ&lt;t&gt;977&lt;lf&gt;09.03.2022&lt;t&gt;1141 Yêu cầu thẩm định nội dung&lt;t&gt;&lt;lf&gt;09.03.2022&lt;t&gt;Biên lai điện tử XLQ&lt;t&gt;&lt;lf&gt;14.08.2023&lt;t&gt;SC TB dự định từ chối nội dung&lt;t&gt;&lt;lf&gt;06.11.2023&lt;t&gt;1143 Trả lời thông báo kết quả thẩm định nội dung&lt;t&gt;&lt;lf&gt;06.11.2023&lt;t&gt;1155 Bổ sung bản tóm tắt&lt;t&gt;&lt;lf&gt;06.11.2023&lt;t&gt;1156 Nộp bản mô tả&lt;t&gt;&lt;lf&gt;06.11.2023&lt;t&gt;Biên lai điện tử XLQ&lt;t&gt;&lt;lf&gt;25.11.2024&lt;t&gt;SC TB cấp VBBH&lt;t&gt;&lt;lf&gt;09.12.2024&lt;t&gt;1100 SĐ1 Yêu cầu sửa đổi đơn (nội dung khác)&lt;t&gt;&lt;lf&gt;09.12.2024&lt;t&gt;997 Biên lai điện tử PS&lt;t&gt;&lt;lf&gt;12.02.2025&lt;t&gt;1151 Lệ phí cấp bằng&lt;t&gt;&lt;lf&gt;14.04.2025&lt;t&gt;TB ghi nhận sửa đổi khác: SĐ1-2024-02419&lt;t&gt;</t>
  </si>
  <si>
    <t>1-2021-03751</t>
  </si>
  <si>
    <t>https://wipopublish.ipvietnam.gov.vn/wopublish-search/service/patents/application/VN1202103751/doc/VN1202103751_DRAWINGS_1_1-2021-03751</t>
  </si>
  <si>
    <t>VN 1-2021-03751  29.11.2019</t>
  </si>
  <si>
    <t>VN 81739 | A | 25.11.2021</t>
  </si>
  <si>
    <t>PCT/CN2019/121865   29.11.2019</t>
  </si>
  <si>
    <t>IB WO/2020/108596   04.06.2020</t>
  </si>
  <si>
    <t>CN 201811444611.X | 29.11.2018</t>
  </si>
  <si>
    <t>H04W 4/44  (2006.01)</t>
  </si>
  <si>
    <t>(VI) HUAWEI TECHNOLOGIES CO., LTD.   : Huawei Administration Building, Bantian, Longgang District Shenzhen, Guangdong 518129, China</t>
  </si>
  <si>
    <t>(VI) XIAO, Xiao   : Huawei Administration Building, Bantian, Longgang District Shenzhen, Guangdong 518129, China | (VI) CHANG, Junren   : Huawei Administration Building, Bantian, Longgang District Shenzhen, Guangdong 518129, China</t>
  </si>
  <si>
    <t>(VI) Phương pháp truyền thông, thiết bị đầu cuối thứ nhất, vật ghi lưu trữ đọc được bằng máy tính và chip</t>
  </si>
  <si>
    <t>(VI) Sáng chế đề xuất phương pháp và thiết bị truyền thông. Phương pháp này bao gồm: gửi, bởi thiết bị đầu cuối thứ nhất, thông tin thứ nhất đến thiết bị mạng, trong đó thông tin thứ nhất này được sử dụng để yêu cầu tài nguyên truyền, trong đó tài nguyên truyền này được sử dụng bởi thiết bị đầu cuối thứ hai và/hoặc thiết bị đầu cuối thứ nhất để truyền, và thiết bị đầu cuối thứ hai và thiết bị đầu cuối thứ nhất thuộc về cùng nhóm thiết bị đầu cuối. Theo giải pháp nêu trên, thiết bị đầu cuối thứ nhất yêu cầu tài nguyên truyền cho thiết bị đầu cuối thứ nhất và/hoặc thiết bị đầu cuối thứ hai trong nhóm thiết bị đầu cuối, và thiết bị mạng có thể cấp phát tài nguyên truyền cho thiết bị đầu cuối thứ nhất và/hoặc thiết bị đầu cuối thứ hai trong nhóm thiết bị đầu cuối dựa vào yêu cầu này. Do đó, hiệu quả của quy trình yêu cầu tài nguyên được cải thiện, và tài nguyên báo hiệu tốn thêm giảm đi.</t>
  </si>
  <si>
    <t>29.11.2019&lt;t&gt;Filing&lt;t&gt;Filed&lt;lf&gt;22.06.2021&lt;t&gt;PCT National Phase Entry&lt;t&gt;PCT National Phase&lt;lf&gt;30.09.2021&lt;t&gt;SC QĐ chấp nhận đơn hợp lệ&lt;t&gt;Pending&lt;lf&gt;10.01.2024&lt;t&gt;1101 NNĐ tự bổ sung sửa đổi đơn&lt;t&gt;Examined&lt;lf&gt;10.01.2024&lt;t&gt;1155 Bổ sung bản tóm tắt&lt;t&gt;&lt;lf&gt;10.01.2024&lt;t&gt;1156 Nộp bản mô tả&lt;t&gt;&lt;lf&gt;10.01.2024&lt;t&gt;Biên lai điện tử XLQ&lt;t&gt;&lt;lf&gt;31.12.2024&lt;t&gt;SC TB cấp VBBH&lt;t&gt;&lt;lf&gt;17.01.2025&lt;t&gt;1151 Lệ phí cấp bằng&lt;t&gt;</t>
  </si>
  <si>
    <t>1-2021-05417</t>
  </si>
  <si>
    <t>VN 1-2021-05417  31.01.2019</t>
  </si>
  <si>
    <t>VN 82276 | A | 25.11.2021</t>
  </si>
  <si>
    <t>PCT/JP2019/003315   31.01.2019</t>
  </si>
  <si>
    <t>IB WO/2020/157891   06.08.2020</t>
  </si>
  <si>
    <t>A23L 2/00  (2006.01) | A23L 2/52  (2006.01) | C12C 5/02  (2006.01) | C12C 7/00  (2006.01) | C12G 3/04  (2006.01)</t>
  </si>
  <si>
    <t>(VI) ABE, Hiroyuki   : c/o Musashino Brewery, 3-1 Yazakicho, Fuchu-shi, Tokyo 183-8533, Japan | (VI) INUI, Takako   : c/o Research &amp; Development Center, 5-2-5 Yamazaki, Shimamoto-cho, Mishima-gun, Osaka 618-0001, Japan</t>
  </si>
  <si>
    <t>(VI) Đồ uống có vị bia và phương pháp sản xuất đồ uống có vị bia</t>
  </si>
  <si>
    <t>(VI) Sáng chế đề cập đến đồ uống có vị bia chứa 3-mercaptohexan-1-ol (3MH), trong đó tỷ lệ khối lượng giữa hàm lượng của 3MH và hàm lượng của α-axit (3MH (ppt)/αaxit (ppm)) là lớn hơn hoặc bằng 180. Theo sáng chế, có thể tạo ra đồ uống có vị bia có hương vị tuyệt vời, có khả năng tạo ra hương thơm đậm đà giống nho và giảm được vị đắng khó chịu bắt nguồn từ hoa bia.</t>
  </si>
  <si>
    <t>31.01.2019&lt;t&gt;Filing&lt;t&gt;Filed&lt;lf&gt;31.08.2021&lt;t&gt;PCT National Phase Entry&lt;t&gt;PCT National Phase&lt;lf&gt;04.10.2021&lt;t&gt;SC QĐ chấp nhận đơn hợp lệ&lt;t&gt;Pending&lt;lf&gt;18.07.2022&lt;t&gt;1141 Yêu cầu thẩm định nội dung&lt;t&gt;Examined&lt;lf&gt;18.07.2022&lt;t&gt;Biên lai điện tử XLQ&lt;t&gt;Examined&lt;lf&gt;31.08.2023&lt;t&gt;SC TB dự định từ chối nội dung&lt;t&gt;&lt;lf&gt;03.11.2023&lt;t&gt;1186 Yêu cầu gia hạn trả lời công văn&lt;t&gt;&lt;lf&gt;03.11.2023&lt;t&gt;Biên lai điện tử XLQ&lt;t&gt;&lt;lf&gt;28.02.2024&lt;t&gt;1143 Trả lời thông báo kết quả thẩm định nội dung&lt;t&gt;&lt;lf&gt;28.02.2024&lt;t&gt;Biên lai điện tử XLQ&lt;t&gt;&lt;lf&gt;30.12.2024&lt;t&gt;SC TB cấp VBBH&lt;t&gt;&lt;lf&gt;20.02.2025&lt;t&gt;1151 Lệ phí cấp bằng&lt;t&gt;</t>
  </si>
  <si>
    <t>1-2021-01028</t>
  </si>
  <si>
    <t>VN 1-2021-01028  27.08.2019</t>
  </si>
  <si>
    <t>VN 78138 | A | 25.05.2021</t>
  </si>
  <si>
    <t>PCT/KR2019/010894   27.08.2019</t>
  </si>
  <si>
    <t>IB WO/2020/045941   05.03.2020</t>
  </si>
  <si>
    <t>A61K 31/4427  (2006.01) | A61K 31/4523  (2006.01) | A61K 31/496  (2006.01) | A61K 31/506  (2006.01) | A61P 35/00  (2006.01) | A61P 37/00  (2006.01) | C07D 417/12  (2006.01) | C07D 417/14  (2006.01) | C07D 487/04  (2006.01)</t>
  </si>
  <si>
    <t>(VI) PARK, Joon Seok   : 1403-302, 15, Dongbaekpyeongchon-ro, Giheung-gu, Yongin-si, Gyeonggi-do 17000, Republic of Korea | (VI) LEE, Yeon Im   : 1906-604, 74, Dongtansillicheon-ro 1-gil, Hwaseong-si, Gyeonggi-do 18489, Republic of Korea | (VI) KIM, Wol Young   : 503-1402, 102, Pangyoyeok-ro, Bundang-gu, Seongnam-si, Gyeonggi-do 13532, Republic of Korea | (VI) YOON, Youn Jung   : 555-501,20, Pureunsol-ro, Suji-gu, Yongin-si, Gyeonggi-do 16899, Republic of Korea | (VI) EOM, Deok Ki   : 1005-902, 70, Dongbaekpyeongchon-ro, Giheung-gu, Yongin-si, Gyeonggi-do 17002, Republic of Korea | (VI) BANG, Keuk Chan   : 910-403, 33, Manhyeon-ro 133beon-gil, Suji-gu, Yongin-si, Gyeonggi-do 16930, Republic of Korea | (VI) JUNG, Jaehyun   : 3-1902, 167, Inje-ro, Gimhae-si, Gyeongsangnam-do 50836, Republic of Korea</t>
  </si>
  <si>
    <t>(VI) Hợp chất amin dị vòng và dược phẩm chứa hợp chất này</t>
  </si>
  <si>
    <t>(VI) Sáng chế đề cập đến hợp chất amin dị vòng được thể hiện bằng công thức hóa học 1 sau đây và dược phẩm chứa nó, và hợp chất này theo sáng chế có thể được sử dụng một cách hữu ích để ngăn ngừa hoặc điều trị bệnh tự miễn hoặc bệnh ung thư. Công thức hóa học 1:  trong đó, trong công thức hóa học 1, R1, R2, X1, X2, L, Y, A và B là như được xác định trong bản mô tả.</t>
  </si>
  <si>
    <t>Tài liệu được đối chứngTài liệu tham khảoDanh mụcYêu cầu bảo hộLoại tài liệu đối chứng  22014-12-15 TRANI G ET AL: "Design, synthesis and structure-activity relationships of a novel class of sulfonylpyridine inhibitors of interleukin-2 inducible T-cell kinase (ITK)", BIOORGANIC &amp; MEDICINAL CHEMISTRY LETTERS, ELSIVIER, AMSTERDAM, NL, vol. 24, no. 24, trang 5818-5823 Notification and ReportSáng chế  42016-04-28 WO 2016/065138 A1 Notification and ReportSáng chế  12013-01-01 CATHERINE M. ALDER ET AL: "Identification of a novel and selective series of Itk inhibitors via a template-hopping strategy", ACS MEDICINAL CHEMISTRY LETTERS, vol. 4, no. 10, trang 948-952 Notification and ReportSáng chế  72014-04-03 WO 2014/048065 A1 Notification and ReportSáng chế  82002-03-21 WO 02-22602 A2 Notification and ReportSáng chế  92010-12-16 WO 2020/144359 A1 Notification and ReportSáng chế  52015-07-23 WO 2015/108861 A1 Notification and ReportSáng chế  62011-03-24 WO 2011/034907 A2 Notification and ReportSáng chế  32016-01-07 WO 2016/001341 A1 Notification and ReportSáng chế</t>
  </si>
  <si>
    <t>27.08.2019&lt;t&gt;Filing&lt;t&gt;Filed&lt;lf&gt;26.02.2021&lt;t&gt;PCT National Phase Entry&lt;t&gt;PCT National Phase&lt;lf&gt;26.02.2021&lt;t&gt;Biên lai điện tử XLQ&lt;t&gt;Pending&lt;lf&gt;22.04.2021&lt;t&gt;SC QĐ chấp nhận đơn hợp lệ&lt;t&gt;Examined&lt;lf&gt;08.09.2023&lt;t&gt;SC TB dự định từ chối nội dung&lt;t&gt;Examined&lt;lf&gt;17.11.2023&lt;t&gt;1186 Yêu cầu gia hạn trả lời công văn&lt;t&gt;Examined&lt;lf&gt;17.11.2023&lt;t&gt;Biên lai điện tử XLQ&lt;t&gt;&lt;lf&gt;06.03.2024&lt;t&gt;1143 Trả lời thông báo kết quả thẩm định nội dung&lt;t&gt;&lt;lf&gt;06.03.2024&lt;t&gt;Biên lai điện tử XLQ&lt;t&gt;&lt;lf&gt;09.08.2024&lt;t&gt;SC TB dự định từ chối nội dung&lt;t&gt;&lt;lf&gt;07.11.2024&lt;t&gt;1143 Trả lời thông báo kết quả thẩm định nội dung&lt;t&gt;&lt;lf&gt;07.11.2024&lt;t&gt;1155 Bổ sung bản tóm tắt&lt;t&gt;&lt;lf&gt;07.11.2024&lt;t&gt;1156 Nộp bản mô tả&lt;t&gt;&lt;lf&gt;31.12.2024&lt;t&gt;SC TB cấp VBBH&lt;t&gt;&lt;lf&gt;05.02.2025&lt;t&gt;1151 Lệ phí cấp bằng&lt;t&gt;</t>
  </si>
  <si>
    <t>1-2021-04008</t>
  </si>
  <si>
    <t>https://wipopublish.ipvietnam.gov.vn/wopublish-search/service/patents/application/VN1202104008/doc/VN1202104008_DRAWINGS_1_1-2021-04008</t>
  </si>
  <si>
    <t>VN 1-2021-04008  26.12.2019</t>
  </si>
  <si>
    <t>VN 80672 | A | 27.09.2021</t>
  </si>
  <si>
    <t>PCT/JP2019/051085   26.12.2019</t>
  </si>
  <si>
    <t>IB WO/ 2020/138270   02.07.2020</t>
  </si>
  <si>
    <t>JP 2018-246149 | 27.12.2018</t>
  </si>
  <si>
    <t>(VI) LION CORPORATION   : 3-7, Honjo 1-chome, Sumida-ku, Tokyo 1308644, Japan</t>
  </si>
  <si>
    <t>(VI) HACHISUKA Ryosuke   : c/o LION CORPORATION, 3-7, Honjo 1-chome, Sumida-ku, Tokyo 130-8644, Japan</t>
  </si>
  <si>
    <t>(VI) Sáng chế đề cập đến bàn chải đánh răng. Mục đích của sáng chế là đề xuất bàn chải đánh răng có khả năng chải chính xác từng răng một của hàm răng trong khi vẫn duy trì được áp lực chải thích hợp. Phần biến dạng dị hướng (70) được bố trí ở phía đầu sau so với mặt cấy lông (11) và độ bền uốn theo hướng thứ nhất trực giao với mặt cấy lông nhỏ hơn độ bền uốn theo hướng thứ hai trực giao với hướng đường trục dài và hướng thứ nhất. Phần biến dạng dị hướng bao gồm phần biến dạng đàn hồi (90) nối vùng thứ nhất ở phía đầu mũi so với phần biến dạng dị hướng và vùng thứ hai ở phía đầu sau so với phần biến dạng dị hướng và có thể biến dạng đàn hồi theo hướng thứ nhất và hướng thứ hai và tải uốn bất kỳ khi phần đầu dịch chuyển theo hướng thứ nhất với lượng dịch chuyển chuẩn bằng 10 mm, 20 mm hoặc 30 mm ở trạng thái ở đó phần kẹp được đỡ thấp hơn tải uốn khi phần đầu dịch chuyển theo hướng thứ hai với lượng dịch chuyển chuẩn bằng 10 mm ở trạng thái ở đó phần kẹp được đỡ.</t>
  </si>
  <si>
    <t>26.12.2019&lt;t&gt;Filing&lt;t&gt;Filed&lt;lf&gt;30.06.2021&lt;t&gt;PCT National Phase Entry&lt;t&gt;PCT National Phase&lt;lf&gt;30.06.2021&lt;t&gt;Biên lai điện tử XLQ&lt;t&gt;Pending&lt;lf&gt;12.08.2021&lt;t&gt;SC QĐ chấp nhận đơn hợp lệ&lt;t&gt;Examined&lt;lf&gt;04.04.2022&lt;t&gt;1141 Yêu cầu thẩm định nội dung&lt;t&gt;Examined&lt;lf&gt;04.04.2022&lt;t&gt;Biên lai điện tử XLQ&lt;t&gt;&lt;lf&gt;20.09.2023&lt;t&gt;SC TB dự định từ chối nội dung&lt;t&gt;&lt;lf&gt;13.12.2023&lt;t&gt;1186 Yêu cầu gia hạn trả lời công văn&lt;t&gt;&lt;lf&gt;13.12.2023&lt;t&gt;Biên lai điện tử XLQ&lt;t&gt;&lt;lf&gt;14.03.2024&lt;t&gt;1143 Trả lời thông báo kết quả thẩm định nội dung&lt;t&gt;&lt;lf&gt;14.03.2024&lt;t&gt;Biên lai điện tử XLQ&lt;t&gt;&lt;lf&gt;12.04.2024&lt;t&gt;1101 NNĐ tự bổ sung sửa đổi đơn&lt;t&gt;&lt;lf&gt;12.04.2024&lt;t&gt;1155 Bổ sung bản tóm tắt&lt;t&gt;&lt;lf&gt;12.04.2024&lt;t&gt;1156 Nộp bản mô tả&lt;t&gt;&lt;lf&gt;12.04.2024&lt;t&gt;Biên lai điện tử XLQ&lt;t&gt;&lt;lf&gt;31.03.2025&lt;t&gt;SC TB cấp VBBH&lt;t&gt;</t>
  </si>
  <si>
    <t>1-2021-06231</t>
  </si>
  <si>
    <t>https://wipopublish.ipvietnam.gov.vn/wopublish-search/service/patents/application/VN1202106231/doc/VN1202106231_DRAWINGS_1_1-2021-06231</t>
  </si>
  <si>
    <t>VN 1-2021-06231  06.03.2020</t>
  </si>
  <si>
    <t>VN 83011 | A | 27.12.2021</t>
  </si>
  <si>
    <t>PCT/KR2020/003208   06.03.2020</t>
  </si>
  <si>
    <t>IB WO/ 2020/184920   17.09.2020</t>
  </si>
  <si>
    <t>H04N 19/105  (2006.01) | H04N 19/119  (2006.01) | H04N 19/176  (2006.01) | H04N 19/51  (2006.01) | H04N 19/91  (2006.01)</t>
  </si>
  <si>
    <t>(VI) LIM, Sung Chang   : 202-1801, 523, Doandong-ro, Yuseong-gu, Daejeon 34189, Republic of Korea | (VI) KIM, Hui Yong   : 810-201, 34, Eungubinam-ro, Yuseong-gu, Daejeon 34090, Republic of Korea | (VI) LEE, Jin Ho   : 102-1904, 124, Jijokdong-ro, Yuseong-gu, Daejeon 34075, Republic of Korea | (VI) KANG, Jung Won   : 303-303, 362, Jijok-ro, Yuseong-gu, Daejeon 34076, Republic of Korea | (VI) LEE, Ha Hyun   : #402, 34-8, Dongil-ro 102-gil, Jungnang-gu, Seoul 02142, Republic of Korea</t>
  </si>
  <si>
    <t>(VI) Phương pháp mã hóa/giải mã hình ảnh và vật ghi lưu trữ dòng bit</t>
  </si>
  <si>
    <t>(VI) Sáng chế đề cập đến phương pháp và thiết bị mã hóa/giải mã hình ảnh. Phương pháp giải mã hình ảnh theo sáng chế bao gồm các bước: thu thông tin về tính khả dụng của chế độ chênh lệch vectơ chuyển động đối xứng từ dòng bit, thu thông tin chênh lệch vectơ chuyển động bằng không theo hướng dự đoán thứ nhất từ dòng bit, thu thông tin chế độ chênh lệch vectơ chuyển động đối xứng của khối hiện thời từ dòng bit trên cơ sở thông tin về tính khả dụng của chế độ chênh lệch vectơ chuyển động đối xứng và thông tin chênh lệch vectơ chuyển động bằng không theo hướng dự đoán thứ nhất, thu thông tin chỉ số ảnh tham chiếu theo hướng dự đoán thứ nhất, thông tin chỉ số ảnh tham chiếu theo hướng dự đoán thứ hai và giá trị chênh lệch vectơ chuyển động của hướng dự đoán thứ nhất trên cơ sở thông tin chế độ chênh lệch vectơ chuyển động đối xứng, và tạo ra khối dự đoán của khối hiện thời bằng cách sử dụng ít nhất một trong số thông tin chỉ số ảnh tham chiếu theo hướng dự đoán thứ nhất, thông tin chỉ số ảnh tham chiếu theo hướng dự đoán thứ hai và giá trị chênh lệch vectơ chuyển động của hướng dự đoán thứ nhất.</t>
  </si>
  <si>
    <t>06.03.2020&lt;t&gt;Filing&lt;t&gt;Filed&lt;lf&gt;05.10.2021&lt;t&gt;PCT National Phase Entry&lt;t&gt;PCT National Phase&lt;lf&gt;10.11.2021&lt;t&gt;SC QĐ chấp nhận đơn hợp lệ&lt;t&gt;Pending&lt;lf&gt;13.06.2022&lt;t&gt;1141 Yêu cầu thẩm định nội dung&lt;t&gt;Examined&lt;lf&gt;13.06.2022&lt;t&gt;Biên lai điện tử XLQ&lt;t&gt;Examined&lt;lf&gt;24.08.2023&lt;t&gt;SC TB dự định từ chối nội dung&lt;t&gt;&lt;lf&gt;23.11.2023&lt;t&gt;1143 Trả lời thông báo kết quả thẩm định nội dung&lt;t&gt;&lt;lf&gt;23.11.2023&lt;t&gt;Biên lai điện tử XLQ&lt;t&gt;&lt;lf&gt;12.05.2025&lt;t&gt;1101 NNĐ tự bổ sung sửa đổi đơn&lt;t&gt;&lt;lf&gt;12.05.2025&lt;t&gt;1155 Bổ sung bản tóm tắt&lt;t&gt;&lt;lf&gt;12.05.2025&lt;t&gt;1156 Nộp bản mô tả&lt;t&gt;&lt;lf&gt;12.05.2025&lt;t&gt;Biên lai điện tử XLQ&lt;t&gt;&lt;lf&gt;22.05.2025&lt;t&gt;SC TB cấp VBBH&lt;t&gt;</t>
  </si>
  <si>
    <t>1-2021-03518</t>
  </si>
  <si>
    <t>https://wipopublish.ipvietnam.gov.vn/wopublish-search/service/patents/application/VN1202103518/doc/VN1202103518_DRAWINGS_1_1-2021-03518</t>
  </si>
  <si>
    <t>VN 1-2021-03518  25.02.2020</t>
  </si>
  <si>
    <t>VN 81696 | A | 25.11.2021</t>
  </si>
  <si>
    <t>PCT/JP2020/007349   25.02.2020</t>
  </si>
  <si>
    <t>IB WO/2020/175430   03.09.2020</t>
  </si>
  <si>
    <t>JP 2019-034888 | 27.02.2019</t>
  </si>
  <si>
    <t>F16C 13/00  (2006.01) | G03G 15/00  (2006.01) | G03G 15/02  (2006.01) | G03G 15/08  (2006.01) | G03G 15/16  (2006.01)</t>
  </si>
  <si>
    <t>(VI) IKEDA Atsushi   : c/o NOK Corporation, 4-3-1, Tsujidoshinmachi, Fujisawa-shi, Kanagawa 2510042, Japan | (VI) OURA Kosuke   : c/o NOK Corporation, 4-3-1, Tsujidoshinmachi, Fujisawa-shi, Kanagawa 2510042, Japan | (VI) SUZUKI Shogo   : c/o NOK Corporation, 4-3-1, Tsujidoshinmachi, Fujisawa-shi, Kanagawa 2510042, Japan | (VI) HUKUOKA Satoshi   : c/o NOK Corporation, 4-3-1, Tsujidoshinmachi, Fujisawa-shi, Kanagawa 2510042, Japan | (VI) SASAKI Kenji   : c/o NOK Corporation, 4-3-1, Tsujidoshinmachi, Fujisawa-shi, Kanagawa 2510042, Japan | (VI) UEMATSU Asami   : c/o NOK Corporation, 4-3-1, Tsujidoshinmachi, Fujisawa-shi, Kanagawa 2510042, Japan</t>
  </si>
  <si>
    <t>(VI) Con lăn tích điện</t>
  </si>
  <si>
    <t>(VI) Sáng chế đề cập đến con lăn tích điện bao gồm lõi, vật liệu nền cao su được bố trí xung quanh lõi và lớp bề mặt được bố trí xung quanh vật liệu nền cao su. Sự không đều chiều cao của mười điểm RZ của bề mặt của lớp bề mặt bằng hoặc lớn hơn 3,9 micromet và bằng hoặc nhỏ hơn 6,1 micromet. Khoảng cách trung bình giữa các đỉnh Sm của bề mặt của lớp bề mặt bằng hoặc lớn hơn 12,5 micromet và bằng hoặc nhỏ hơn 13,5 micromet.</t>
  </si>
  <si>
    <t>25.02.2020&lt;t&gt;Filing&lt;t&gt;Filed&lt;lf&gt;14.06.2021&lt;t&gt;PCT National Phase Entry&lt;t&gt;PCT National Phase&lt;lf&gt;20.10.2021&lt;t&gt;SC QĐ chấp nhận đơn hợp lệ&lt;t&gt;Pending&lt;lf&gt;19.09.2023&lt;t&gt;SC TB dự định từ chối nội dung&lt;t&gt;Examined&lt;lf&gt;24.11.2023&lt;t&gt;1143 Trả lời thông báo kết quả thẩm định nội dung&lt;t&gt;Examined&lt;lf&gt;24.11.2023&lt;t&gt;1155 Bổ sung bản tóm tắt&lt;t&gt;&lt;lf&gt;24.11.2023&lt;t&gt;1156 Nộp bản mô tả&lt;t&gt;&lt;lf&gt;24.11.2023&lt;t&gt;Biên lai điện tử XLQ&lt;t&gt;&lt;lf&gt;31.12.2024&lt;t&gt;SC TB cấp VBBH&lt;t&gt;&lt;lf&gt;04.02.2025&lt;t&gt;1151 Lệ phí cấp bằng&lt;t&gt;</t>
  </si>
  <si>
    <t>1-2021-03780</t>
  </si>
  <si>
    <t>https://wipopublish.ipvietnam.gov.vn/wopublish-search/service/patents/application/VN1202103780/doc/VN1202103780_DRAWINGS_1_1-2021-03780</t>
  </si>
  <si>
    <t>VN 1-2021-03780  25.11.2019</t>
  </si>
  <si>
    <t>VN 81125 | A | 25.10.2021</t>
  </si>
  <si>
    <t>PCT/US2019/063091   25.11.2019</t>
  </si>
  <si>
    <t>IB WO/2020/112687   04.06.2020</t>
  </si>
  <si>
    <t>US 62/771,526 | 26.11.2018</t>
  </si>
  <si>
    <t>A61K 39/395  (2006.01) | C07K 16/18  (2006.01) | C07K 16/28  (2006.01) | C07K 16/30  (2006.01) | C07K 16/40  (2006.01)</t>
  </si>
  <si>
    <t>(VI) Forty Seven, LLC   : 333 Lakeside Drive, Foster City, California 94404, United States of America</t>
  </si>
  <si>
    <t>(VI) LIU, Jie   : 3119 Stockton Place, Palo Alto, CA 94303, United States of America | (VI) SOMPALLI, Kavitha   : 12310 Main Campus Drive, Lexington, MA 02421, United States ofAmerica</t>
  </si>
  <si>
    <t>(VI) Kháng thể liên kết đặc hiệu với c-Kit của người và dược phẩm chứa kháng thể này</t>
  </si>
  <si>
    <t>(VI) Co SD 1-2024-02520 Ko CVB   Sáng chế đề xuất kháng thể liên kết đặc hiệu với C-Kit và phương pháp sử dụng kháng thể này trong thay thế tế bào gốc và điều trị ung thư.</t>
  </si>
  <si>
    <t>25.11.2019&lt;t&gt;Filing&lt;t&gt;Filed&lt;lf&gt;22.06.2021&lt;t&gt;Biên lai điện tử XLQ&lt;t&gt;PCT National Phase&lt;lf&gt;23.06.2021&lt;t&gt;PCT National Phase Entry&lt;t&gt;Pending&lt;lf&gt;26.07.2021&lt;t&gt;SC TB dự định từ chối hình thức&lt;t&gt;Pending&lt;lf&gt;10.08.2021&lt;t&gt;1123 Trả lời thông báo kết quả thẩm định hình thức&lt;t&gt;Examined&lt;lf&gt;11.08.2021&lt;t&gt;Biên lai điện tử XLQ&lt;t&gt;Examined&lt;lf&gt;24.09.2021&lt;t&gt;SC QĐ chấp nhận đơn hợp lệ&lt;t&gt;977&lt;lf&gt;24.05.2022&lt;t&gt;1101 NNĐ tự bổ sung sửa đổi đơn&lt;t&gt;&lt;lf&gt;24.05.2022&lt;t&gt;1141 Yêu cầu thẩm định nội dung&lt;t&gt;&lt;lf&gt;24.05.2022&lt;t&gt;Biên lai điện tử XLQ&lt;t&gt;&lt;lf&gt;30.10.2023&lt;t&gt;SC TB dự định từ chối nội dung&lt;t&gt;&lt;lf&gt;02.01.2024&lt;t&gt;1143 Trả lời thông báo kết quả thẩm định nội dung&lt;t&gt;&lt;lf&gt;02.01.2024&lt;t&gt;1145 Yêu cầu tách đơn&lt;t&gt;&lt;lf&gt;02.01.2024&lt;t&gt;Biên lai điện tử XLQ&lt;t&gt;&lt;lf&gt;12.01.2024&lt;t&gt;1101 NNĐ tự bổ sung sửa đổi đơn&lt;t&gt;&lt;lf&gt;12.01.2024&lt;t&gt;1155 Bổ sung bản tóm tắt&lt;t&gt;&lt;lf&gt;12.01.2024&lt;t&gt;1156 Nộp bản mô tả&lt;t&gt;&lt;lf&gt;12.01.2024&lt;t&gt;Biên lai điện tử XLQ&lt;t&gt;&lt;lf&gt;01.04.2024&lt;t&gt;SC TB cấp VBBH&lt;t&gt;&lt;lf&gt;23.05.2024&lt;t&gt;1145 Yêu cầu tách đơn&lt;t&gt;&lt;lf&gt;23.05.2024&lt;t&gt;Biên lai điện tử XLQ&lt;t&gt;&lt;lf&gt;24.05.2024&lt;t&gt;1151 Lệ phí cấp bằng&lt;t&gt;&lt;lf&gt;25.12.2024&lt;t&gt;1100 SĐ1 Yêu cầu đổi đơn ( tên, địa chỉ chủ đơn)&lt;t&gt;&lt;lf&gt;25.12.2024&lt;t&gt;997 Biên lai điện tử PS&lt;t&gt;&lt;lf&gt;14.04.2025&lt;t&gt;TB Ghi nhận sửa đơn: SĐ1-2024-02520&lt;t&gt;</t>
  </si>
  <si>
    <t>1-2021-00608</t>
  </si>
  <si>
    <t>https://wipopublish.ipvietnam.gov.vn/wopublish-search/service/patents/application/VN1202100608/doc/VN1202100608_DRAWINGS_1_1-2021-00608</t>
  </si>
  <si>
    <t>VN 1-2021-00608  24.07.2019</t>
  </si>
  <si>
    <t>VN 77993 | A | 25.05.2021</t>
  </si>
  <si>
    <t>PCT/US2019/043264   24.07.2019</t>
  </si>
  <si>
    <t>IB WO/2020/023653   30.01.2020</t>
  </si>
  <si>
    <t>E04D 13/00  (2006.01) | E04D 13/18  (2006.01) | H02S 20/23  (2006.01)</t>
  </si>
  <si>
    <t>(VI) NILL, Lance   : 67 Mariner Drive Southampton, NY 11968, United States of America</t>
  </si>
  <si>
    <t>(VI) Cụm nền neo đặc biệt hữu dụng cho các kết cấu phụ kiện mái</t>
  </si>
  <si>
    <t>(VI) Sáng chế đề cập đến cụm nền neo để neo đối tượng vào kết cấu bao gồm tấm đế neo có bề mặt thứ nhất và bề mặt thứ hai gần như phẳng, cột kéo dài được ghép nối với tấm đế và nhô ra ngoài từ bề mặt thứ nhất của tấm đế neo này. Cột có đầu thứ nhất được bắt chặt vào tấm đế neo, đầu tự do thứ hai và lỗ khoan tịt hình trụ được tạo ren ít nhất một phần mở rộng từ bề mặt thứ nhất của tấm đế neo vào trong cột, với bề mặt thứ hai của tấm đế neo được tạo kết cấu để cho phép kết cấu này gần như nằm ngang bằng phẳng dựa vào bề mặt thứ hai ngoại trừ khu vực của bề mặt thứ hai được che bởi cột. Bộ bắt chặt cơ học hình trụ có ren thẳng được sử dụng để bắt chặt đối tượng vào tấm đế neo bằng lỗ khoan tịt. Sáng chế còn đề xuất cụm neo cột kép.</t>
  </si>
  <si>
    <t>24.07.2019&lt;t&gt;Filing&lt;t&gt;Filed&lt;lf&gt;03.02.2021&lt;t&gt;PCT National Phase Entry&lt;t&gt;PCT National Phase&lt;lf&gt;05.02.2021&lt;t&gt;1157 Bổ sung giấy ủy quyền&lt;t&gt;Pending&lt;lf&gt;29.03.2021&lt;t&gt;SC QĐ chấp nhận đơn hợp lệ&lt;t&gt;Examined&lt;lf&gt;18.01.2022&lt;t&gt;1141 Yêu cầu thẩm định nội dung&lt;t&gt;Examined&lt;lf&gt;18.01.2022&lt;t&gt;Biên lai điện tử XLQ&lt;t&gt;Examined&lt;lf&gt;27.06.2023&lt;t&gt;SC TB dự định từ chối nội dung&lt;t&gt;&lt;lf&gt;23.08.2023&lt;t&gt;1186 Yêu cầu gia hạn trả lời công văn&lt;t&gt;&lt;lf&gt;23.08.2023&lt;t&gt;Biên lai điện tử XLQ&lt;t&gt;&lt;lf&gt;04.12.2023&lt;t&gt;1143 Trả lời thông báo kết quả thẩm định nội dung&lt;t&gt;&lt;lf&gt;04.12.2023&lt;t&gt;Biên lai điện tử XLQ&lt;t&gt;&lt;lf&gt;20.01.2025&lt;t&gt;SC TB dự định từ chối nội dung&lt;t&gt;&lt;lf&gt;01.04.2025&lt;t&gt;1143 Trả lời thông báo kết quả thẩm định nội dung&lt;t&gt;&lt;lf&gt;01.04.2025&lt;t&gt;1155 Bổ sung bản tóm tắt&lt;t&gt;&lt;lf&gt;01.04.2025&lt;t&gt;1156 Nộp bản mô tả&lt;t&gt;&lt;lf&gt;01.04.2025&lt;t&gt;Biên lai điện tử XLQ&lt;t&gt;&lt;lf&gt;08.05.2025&lt;t&gt;SC TB cấp VBBH&lt;t&gt;</t>
  </si>
  <si>
    <t>1-2021-04428</t>
  </si>
  <si>
    <t>https://wipopublish.ipvietnam.gov.vn/wopublish-search/service/patents/application/VN1202104428/doc/VN1202104428_DRAWINGS_1_1-2021-04428</t>
  </si>
  <si>
    <t>VN 1-2021-04428  19.08.2019</t>
  </si>
  <si>
    <t>VN 81895 | A | 25.11.2021</t>
  </si>
  <si>
    <t>PCT/KR2019/010488   19.08.2019</t>
  </si>
  <si>
    <t>IB WO/2020/138630   02.07.2020</t>
  </si>
  <si>
    <t>KR 10-2018-0170914 | 27.12.2018</t>
  </si>
  <si>
    <t>G06T 5/00  (2006.01) | H04N 19/42  (2006.01) | H04N 19/80  (2006.01)</t>
  </si>
  <si>
    <t>(VI) LIM, Hyungjun   : 129, Samsung-ro, Yeongtong-gu, Suwon-si, Gyeonggi-do 16677, Republic of Korea | (VI) AHN, Taegyoung   : 129, Samsung-ro, Yeongtong-gu, Suwon-si, Gyeonggi-do 16677, Republic of Korea | (VI) MOON, Youngsu   : 129, Samsung-ro, Yeongtong-gu, Suwon-si, Gyeonggi-do 16677, Republic of Korea</t>
  </si>
  <si>
    <t>(VI) Thiết bị hiển thị và phương pháp xử lý hình ảnh dùng cho thiết bị này</t>
  </si>
  <si>
    <t>(VI) Sáng chế đề cập đến thiết bị xử lý hình ảnh và phương pháp vận hành thiết bị này. Thiết bị xử lý hình ảnh này bao gồm: bộ nhớ lưu trữ thông tin về ít nhất một bản vá ngẫu nhiên; và ít nhất một bộ xử lý được tạo cấu hình để: thu các mối tương quan giữa khối điểm ảnh có trong hình ảnh đầu vào và mỗi trong số các bản vá ngẫu nhiên thu được từ thông tin về ít nhất một bản vá ngẫu nhiên, thu các trọng số một cách tương ứng cho các bản vá ngẫu nhiên dựa vào các mối tương quan thu được và áp dụng các trọng số này một cách tương ứng cho các bản vá ngẫu nhiên, và thu hình ảnh đầu ra bằng cách áp dụng, cho khối điểm ảnh, các bản vá ngẫu nhiên mà đã được áp dụng trọng số một cách tương ứng.</t>
  </si>
  <si>
    <t>19.08.2019&lt;t&gt;Filing&lt;t&gt;Filed&lt;lf&gt;19.07.2021&lt;t&gt;PCT National Phase Entry&lt;t&gt;PCT National Phase&lt;lf&gt;27.09.2021&lt;t&gt;SC QĐ chấp nhận đơn hợp lệ&lt;t&gt;Pending&lt;lf&gt;04.02.2025&lt;t&gt;SC TB cấp VBBH&lt;t&gt;Examined&lt;lf&gt;09.04.2025&lt;t&gt;1151 Lệ phí cấp bằng&lt;t&gt;</t>
  </si>
  <si>
    <t>1-2021-04532</t>
  </si>
  <si>
    <t>https://wipopublish.ipvietnam.gov.vn/wopublish-search/service/patents/application/VN1202104532/doc/VN1202104532_DRAWINGS_1_1-2021-04532</t>
  </si>
  <si>
    <t>VN 1-2021-04532  27.01.2020</t>
  </si>
  <si>
    <t>VN 85271 | A | 25.04.2022</t>
  </si>
  <si>
    <t>PCT/US2020/015133   27.01.2020</t>
  </si>
  <si>
    <t>IB WO/2020/214226   22.10.2020</t>
  </si>
  <si>
    <t>C22C 1/02  (2006.01) | C22C 1/05  (2006.01) | C22C 1/10  (2006.01) | C22C 9/00  (2006.01)</t>
  </si>
  <si>
    <t>(VI) COOK, Daniel   : 145 Baytech Drive, San Jose, California 95134-2303, United States of America | (VI) STOWELL, Michael W.   : 145 Baytech Drive, San Jose, California 95134-2303, United States of America | (VI) LANNING, Bruce   : 145 Baytech Drive, San Jose, California 95134-2303, United States of America | (VI) WILLIAMS, Peter Todd   : 145 Baytech Drive, San Jose, California 95134-2303, United States of America</t>
  </si>
  <si>
    <t>(VI) Lò phản ứng sản xuất vật liệu covetic</t>
  </si>
  <si>
    <t>(VI) Sáng chế đề cập đến lò phản ứng chế tạo vật liệu covetic. Lò phản ứng này bao gồm: cửa vào để tạo cấu hình để nhận khí quá trình hydrocacbon; khoang phản ứng được ghép nối với cửa vào và có kích thước được xác định bởi diện tích mặt cắt ngang và độ dài, khoang phản ứng được tạo kết cấu để sinh ra plasma và các hạt chứa cacbon dựa ít nhất một phần vào khí quá trình hydrocacbon; thiết bị nấu chảy được ghép nối với khoang phản ứng và được tạo kết cấu để chế tạo vật liệu covetic trong khoang phản ứng dựa trên việc quấn các hạt chứa cacbon với kim loại nóng chảy; và cửa ra được ghép nối với khoang phản ứng, cửa ra được tạo kết cấu để xuất ra vật liệu covetic. Sáng chế đề cập đến thành phần phân loại bao gồm ít nhất vùng tính chất vật liệu thứ nhất, thứ hai, và thứ ba mỗi vùng có cấu hình tinh thể khác biệt với các vùng khác. Theo một số phương án thực hiện, thành phần phân loại có vật liệu thứ nhất trong vùng tính chất vật liệu thứ nhất chứa kim loại, vật liệu thứ nhất gồm các liên kết kim loại giữa các nguyên tử kim loại hiện có trong vùng tính chất vật liệu thứ nhất; vật liệu thứ hai mà ít nhất một phần xếp chồng lên vật liệu thứ nhất trong vùng tính chất vật liệu thứ nhất chứa cacbon, vật liệu thứ hai gồm các liên kết đồng hóa trị giữa cacbon trong vật liệu thứ hai và kim loại trong vật liệu thứ nhất; và, vật liệu thứ ba mà ít nhất một phần xếp chồng lên vùng tính chất vật liệu thứ hai chứa cacbon, vật liệu thứ ba gồm các liên kết đồng hóa trị giữa cacbon của vật liệu thứ ba. Mỗi cấu hình tinh thể có thể bao gồm mạng tinh thể hình lập phương, mạng tinh thể hình lục giác, mạng tinh thể hình lập phương tâm mặt hoặc thể tâm.</t>
  </si>
  <si>
    <t>27.01.2020&lt;t&gt;Filing&lt;t&gt;Filed&lt;lf&gt;22.07.2021&lt;t&gt;PCT National Phase Entry&lt;t&gt;PCT National Phase&lt;lf&gt;30.07.2021&lt;t&gt;1101 NNĐ tự bổ sung sửa đổi đơn&lt;t&gt;Pending&lt;lf&gt;30.07.2021&lt;t&gt;Biên lai điện tử XLQ&lt;t&gt;Pending&lt;lf&gt;15.10.2021&lt;t&gt;SC TB dự định từ chối hình thức&lt;t&gt;Pending&lt;lf&gt;12.11.2021&lt;t&gt;1123 Trả lời thông báo kết quả thẩm định hình thức&lt;t&gt;Examined&lt;lf&gt;24.11.2021&lt;t&gt;1157 Bổ sung giấy ủy quyền&lt;t&gt;Examined&lt;lf&gt;30.12.2021&lt;t&gt;SC TB dự định từ chối hình thức&lt;t&gt;&lt;lf&gt;24.01.2022&lt;t&gt;1123 Trả lời thông báo kết quả thẩm định hình thức&lt;t&gt;&lt;lf&gt;24.01.2022&lt;t&gt;Biên lai điện tử XLQ&lt;t&gt;&lt;lf&gt;28.02.2022&lt;t&gt;SC QĐ chấp nhận đơn hợp lệ&lt;t&gt;&lt;lf&gt;22.03.2022&lt;t&gt;1141 Yêu cầu thẩm định nội dung&lt;t&gt;&lt;lf&gt;22.03.2022&lt;t&gt;Biên lai điện tử XLQ&lt;t&gt;&lt;lf&gt;30.11.2023&lt;t&gt;SC TB dự định từ chối nội dung&lt;t&gt;&lt;lf&gt;28.02.2024&lt;t&gt;1143 Trả lời thông báo kết quả thẩm định nội dung&lt;t&gt;&lt;lf&gt;19.11.2024&lt;t&gt;1101 NNĐ tự bổ sung sửa đổi đơn&lt;t&gt;&lt;lf&gt;19.11.2024&lt;t&gt;1155 Bổ sung bản tóm tắt&lt;t&gt;&lt;lf&gt;19.11.2024&lt;t&gt;1156 Nộp bản mô tả&lt;t&gt;&lt;lf&gt;19.11.2024&lt;t&gt;Biên lai điện tử XLQ&lt;t&gt;&lt;lf&gt;11.12.2024&lt;t&gt;1101 NNĐ tự bổ sung sửa đổi đơn&lt;t&gt;&lt;lf&gt;11.12.2024&lt;t&gt;1155 Bổ sung bản tóm tắt&lt;t&gt;&lt;lf&gt;11.12.2024&lt;t&gt;1156 Nộp bản mô tả&lt;t&gt;&lt;lf&gt;11.12.2024&lt;t&gt;Biên lai điện tử XLQ&lt;t&gt;&lt;lf&gt;03.02.2025&lt;t&gt;SC TB cấp VBBH&lt;t&gt;&lt;lf&gt;05.05.2025&lt;t&gt;1145 Yêu cầu tách đơn&lt;t&gt;&lt;lf&gt;05.05.2025&lt;t&gt;1151 Lệ phí cấp bằng&lt;t&gt;&lt;lf&gt;05.05.2025&lt;t&gt;Biên lai điện tử XLQ&lt;t&gt;</t>
  </si>
  <si>
    <t>1-2021-03680</t>
  </si>
  <si>
    <t>1-0047171-000   15.05.2025</t>
  </si>
  <si>
    <t>19.12.2039</t>
  </si>
  <si>
    <t>VN 1-2021-03680  19.12.2019</t>
  </si>
  <si>
    <t>VN 82626 | A | 27.12.2021</t>
  </si>
  <si>
    <t>PCT/EP2019/086143   19.12.2019</t>
  </si>
  <si>
    <t>IB WO/2020/127618   25.06.2020</t>
  </si>
  <si>
    <t>A61P 35/00  (2006.01) | C07K 16/28  (2006.01) | C07K 16/30  (2006.01) | C07K 16/40  (2006.01)</t>
  </si>
  <si>
    <t>(VI) HOFER, Thomas   : c/o Roche Glycart AG, Wagistrasse 10, 8952 Schlieren, Switzerland | (VI) MOESSNER, Ekkehard   : c/o Roche Glycart AG, Wagistrasse 10, 8952 Schlieren, Switzerland | (VI) FAUTI, Tanja   : c/o Roche Glycart AG, Wagistrasse 10, 8952 Schlieren, Switzerland | (VI) GEORGES, Guy   : c/o Roche Diagnostics GmbH, Nonnenwald 2, 82377 Penzberg, Germany | (VI) HOSSE, Ralf   : c/o Roche Glycart AG, Wagistrasse 10, 8952 Schlieren, Switzerland | (VI) KLEIN, Christian   : c/o Roche Glycart AG, Wagistrasse 10, 8952 Schlieren, Switzerland | (VI) SAM, Johannes   : c/o Roche Glycart AG, Wagistrasse 10, 8952 Schlieren, Switzerland | (VI) UMAÑA, Pablo   : c/o Roche Glycart AG, Wagistrasse 10, 8952 Schlieren, Switzerland | (VI) THOM, Jenny Tosca   : c/o Roche Glycart AG, Wagistrasse 10, 8952 Schlieren, Switzerland | (VI) GASSER, Stephan   : c/o Roche Glycart AG, Wagistrasse 10, 8952 Schlieren, Switzerland | (VI) VALLIER, Jean-Baptiste Pierre   : c/o Roche Glycart AG, Wagistrasse 10, 8952 Schlieren, Switzerland</t>
  </si>
  <si>
    <t>(VI) Phân tử liên kết kháng nguyên CD28 chủ vận đặc hiệu kép và dược phẩm chứa nó</t>
  </si>
  <si>
    <t>(VI) Sáng chế đề cập đến các phân tử liên kết kháng nguyên chủ vận đặc hiệu kép hướng đích khối u được đặc trưng bởi liên kết hóa trị một với CD28, phương pháp sản xuất chúng, dược phẩm chứa các kháng thể này và phương pháp sử dụng các phân tử này.</t>
  </si>
  <si>
    <t>19.12.2019&lt;t&gt;Filing&lt;t&gt;Filed&lt;lf&gt;18.06.2021&lt;t&gt;PCT National Phase Entry&lt;t&gt;PCT National Phase&lt;lf&gt;30.08.2021&lt;t&gt;SC TB dự định từ chối hình thức&lt;t&gt;Pending&lt;lf&gt;26.10.2021&lt;t&gt;1123 Trả lời thông báo kết quả thẩm định hình thức&lt;t&gt;Pending&lt;lf&gt;26.10.2021&lt;t&gt;Biên lai điện tử XLQ&lt;t&gt;Examined&lt;lf&gt;05.11.2021&lt;t&gt;SC QĐ chấp nhận đơn hợp lệ&lt;t&gt;Examined&lt;lf&gt;29.01.2024&lt;t&gt;SC TB dự định từ chối nội dung&lt;t&gt;Examined&lt;lf&gt;26.04.2024&lt;t&gt;1143 Trả lời thông báo kết quả thẩm định nội dung&lt;t&gt;&lt;lf&gt;26.04.2024&lt;t&gt;Biên lai điện tử XLQ&lt;t&gt;&lt;lf&gt;12.06.2024&lt;t&gt;1101 NNĐ tự bổ sung sửa đổi đơn&lt;t&gt;&lt;lf&gt;12.06.2024&lt;t&gt;1155 Bổ sung bản tóm tắt&lt;t&gt;&lt;lf&gt;12.06.2024&lt;t&gt;1156 Nộp bản mô tả&lt;t&gt;&lt;lf&gt;12.06.2024&lt;t&gt;Biên lai điện tử XLQ&lt;t&gt;&lt;lf&gt;20.11.2024&lt;t&gt;SC TB cấp VBBH&lt;t&gt;&lt;lf&gt;22.01.2025&lt;t&gt;1151 Lệ phí cấp bằng&lt;t&gt;&lt;lf&gt;15.05.2025&lt;t&gt;SC Tài liệu cấp VBBH 1263&lt;t&gt;</t>
  </si>
  <si>
    <t>1-2021-04763</t>
  </si>
  <si>
    <t>https://wipopublish.ipvietnam.gov.vn/wopublish-search/service/patents/application/VN1202104763/doc/VN1202104763_DRAWINGS_1_1-2021-04763</t>
  </si>
  <si>
    <t>VN 1-2021-04763  27.12.2019</t>
  </si>
  <si>
    <t>VN 81992 | A | 25.11.2021</t>
  </si>
  <si>
    <t>PCT/KR2019/018630   27.12.2019</t>
  </si>
  <si>
    <t>IB WO/2020/141816   09.07.2020</t>
  </si>
  <si>
    <t>H04N 19/107  (2006.01) | H04N 19/13  (2006.01) | H04N 19/176  (2006.01) | H04N 19/51  (2006.01) | H04N 19/593  (2006.01)</t>
  </si>
  <si>
    <t>(VI) INDUSTRY ACADEMY COOPERATION FOUNDATION OF SEJONG UNIVERSITY   : 209, Neungdong-ro, Gwangjin-gu, Seoul 05006, Republic of Korea | (VI) ELECTRONICS AND TELECOMMUNICATIONS RESEARCH INSTITUTE   : 218, Gajeong-ro, Yuseong-gu, Daejeon 34129, Republic of Korea | (VI) INDUSTRY-UNIVERSITY COOPERATION FOUNDATION KOREA AEROSPACE UNIVERSITY   : 76, Hanggongdaehak-ro, Deogyang-gu, Goyang-si, Gyeonggi-do 10540, Republic of Korea | (VI) CHIPS&amp;MEDIA,INC   : 13th Fl., V&amp;S Tower 26, Samseong-ro 85-gil, Gangnam-gu, Seoul 06194, Republic of Korea</t>
  </si>
  <si>
    <t>(VI) KANG, Jung Won   : 303-303, 362, Jijok-ro, Yuseong-gu, Daejeon 34076, Republic of Korea | (VI) LEE, Ha Hyun   : #402, 34-8, Dongil-ro 102-gil, Jungnang-gu, Seoul 02142, Republic of Korea | (VI) KIM, Jae Gon   : 110-1502, 196, Gangsong-ro, Ilsandong-gu, Goyang-si, Gyeonggi-do 10416, Republic of Korea | (VI) KIM, Dae Yeon   : 201-104, 84, Janghan-ro 26da-gil, Dongdaemun-gu, Seoul 02639, Republic of Korea | (VI) KIM, Nam Uk   : #701A, 209, Neungdong-ro, Gwangjin-gu, Seoul 05006, Republic of Korea | (VI) LEE, Yung Lyul   : #704, 209, Neungdong-ro, Gwangjin-gu, Seoul 05006, Republic of Korea | (VI) LIM, Sung Chang   : 202-1801, 523, Doandong-ro, Yuseong-gu, Daejeon 34189, Republic of Korea | (VI) LEE, Jin Ho   : 102-1904, 124, Jijokdong-ro, Yuseong-gu, Daejeon 34075, Republic of Korea | (VI) KIM, Hui Yong   : 810-201, 34, Eungubinam-ro, Yuseong-gu, Daejeon 34090, Republic of Korea | (VI) KIM, Myung Jun   : #202, 19, Neungdong-ro 15-gil, Gwangjin-gu, Seoul 05010, Republic of Korea | (VI) JUNG, Ji Yeon   : #104, 29, Gunja-ro, Gwangjin-gu, Seoul 05008, Republic of Korea | (VI) KIM, Yang Woo;   : #704, 209, Neungdong-ro, Gwangjin-gu, Seoul 05006, Republic of Korea</t>
  </si>
  <si>
    <t>(VI) Phương pháp mã hóa hình ảnh, phương pháp giải mã hình ảnh và vật ghi đọc được bằng máy tính lưu trữ luồng bit</t>
  </si>
  <si>
    <t>(VI) Sáng chế đề cập đến phương pháp giải mã hình ảnh. Phương pháp này bao gồm các bước: tạo ra khối dự đoán liên ảnh bằng cách thực hiện dự đoán liên ảnh đối với khối hiện thời, tạo ra khối dự đoán nội ảnh bằng cách thực hiện dự đoán nội ảnh đối với khối hiện thời, xác định trọng số thứ nhất và trọng số thứ hai, và tạo ra khối dự đoán cuối cùng bằng cách lần lượt áp dụng trọng số thứ nhất và trọng số thứ hai cho khối dự đoán liên ảnh và khối dự đoán nội ảnh. Bước tạo ra khối dự đoán nội ảnh bao gồm tạo ra khối dự đoán nội ảnh sử dụng chế độ dự đoán nội ảnh định trước.</t>
  </si>
  <si>
    <t>27.12.2019&lt;t&gt;Filing&lt;t&gt;Filed&lt;lf&gt;30.07.2021&lt;t&gt;PCT National Phase Entry&lt;t&gt;PCT National Phase&lt;lf&gt;20.10.2021&lt;t&gt;SC QĐ chấp nhận đơn hợp lệ&lt;t&gt;Pending&lt;lf&gt;23.03.2022&lt;t&gt;1141 Yêu cầu thẩm định nội dung&lt;t&gt;Examined&lt;lf&gt;23.03.2022&lt;t&gt;Biên lai điện tử XLQ&lt;t&gt;Examined&lt;lf&gt;26.04.2024&lt;t&gt;SC TB dự định từ chối nội dung&lt;t&gt;&lt;lf&gt;25.07.2024&lt;t&gt;1143 Trả lời thông báo kết quả thẩm định nội dung&lt;t&gt;&lt;lf&gt;25.07.2024&lt;t&gt;Biên lai điện tử XLQ&lt;t&gt;&lt;lf&gt;14.08.2024&lt;t&gt;1101 NNĐ tự bổ sung sửa đổi đơn&lt;t&gt;&lt;lf&gt;14.08.2024&lt;t&gt;1155 Bổ sung bản tóm tắt&lt;t&gt;&lt;lf&gt;14.08.2024&lt;t&gt;1156 Nộp bản mô tả&lt;t&gt;&lt;lf&gt;14.08.2024&lt;t&gt;Biên lai điện tử XLQ&lt;t&gt;&lt;lf&gt;24.01.2025&lt;t&gt;SC TB cấp VBBH&lt;t&gt;&lt;lf&gt;22.04.2025&lt;t&gt;1145 Yêu cầu tách đơn&lt;t&gt;&lt;lf&gt;22.04.2025&lt;t&gt;Biên lai điện tử XLQ&lt;t&gt;&lt;lf&gt;23.04.2025&lt;t&gt;1151 Lệ phí cấp bằng&lt;t&gt;</t>
  </si>
  <si>
    <t>1-2021-02458</t>
  </si>
  <si>
    <t>https://wipopublish.ipvietnam.gov.vn/wopublish-search/service/patents/application/VN1202102458/doc/VN1202102458_DRAWINGS_1_1-2021-02458</t>
  </si>
  <si>
    <t>VN 1-2021-02458  17.10.2019</t>
  </si>
  <si>
    <t>VN 80969 | A | 25.10.2021</t>
  </si>
  <si>
    <t>PCT/US2019/056788   17.10.2019</t>
  </si>
  <si>
    <t>IB WO/2020/081849   23.04.2020</t>
  </si>
  <si>
    <t>A24F 40/10  (2006.01) | A24F 40/46  (2006.01)</t>
  </si>
  <si>
    <t>(VI) JUUL LABS, INC.   : 560 20th Street Building 104, San Francisco, CA 94107, United States of America</t>
  </si>
  <si>
    <t>(VI) ATKINS, Ariel   : 560 20th Street Building 104, San Francisco, CA 94107, United States of America | (VI) CHRISTENSEN, Steven   : 560 20th Street Building 104, San Francisco, CA 94107, United States of America | (VI) JOHNSON, Eric Joseph   : 560 20th Street Building 104, San Francisco, CA 94107, United States of America | (VI) KING, Jason   : 560 20th Street Building 104, San Francisco, CA 94107, United States of America | (VI) LEON DUQUE, Esteban   : 560 20th Street Building 104, San Francisco, CA 94107, United States of America | (VI) RIOS, Matthew   : 560 20th Street Building 104, San Francisco, CA 94107, United States of America | (VI) STRATTON, Andrew, J.   : 560 20th Street Building 104, San Francisco, CA 94107, United States of America | (VI) THAWER, Alim   : 560 20th Street Building 104, San Francisco, CA 94107, United States of America | (VI) BELISLE, Christopher L.   : 560 20th Street Building 104, San Francisco, CA 94107, United States of America | (VI) HOOPAI, Alexander M.   : 560 20th Street Building 104, San Francisco, CA 94107, United States of America | (VI) WESTLEY, James P.   : 560 20th Street Building 104, San Francisco, CA 94107, United States of America | (VI) ROSSER, Christopher James   : 560 20th Street Building 104, San Francisco, CA 94107, United States of America | (VI) WESELY, Norbert   : 560 20th Street Building 104, San Francisco, CA 94107, United States of America</t>
  </si>
  <si>
    <t>(VI) Thiết bị hóa hơi</t>
  </si>
  <si>
    <t>(VI) Sáng chế đề cập đến thiết bị hóa hơi bao gồm buồng hóa hơi cho thiết bị hóa hơi. Chẳng hạn, buồng hóa hơi và/hoặc các đặc điểm của nó có thể cải thiện khả năng kiểm soát rò rỉ chất bay hơi từ buồng hóa hơi, kiểm soát dòng khí bên trong và/hoặc gần buồng hóa hơi, cấp nhiệt cho chất bay hơi trong buồng hóa hơi, kiểm soát chất ngưng tụ trong buồng hóa hơi, và/hoặc các đặc điểm lắp ráp khác của buồng hóa hơi. Các hệ thống, phương pháp và sản phẩm sản xuất có liên quan cũng được mô tả.</t>
  </si>
  <si>
    <t>17.10.2019&lt;t&gt;Filing&lt;t&gt;Filed&lt;lf&gt;04.05.2021&lt;t&gt;PCT National Phase Entry&lt;t&gt;PCT National Phase&lt;lf&gt;04.05.2021&lt;t&gt;Biên lai điện tử XLQ&lt;t&gt;Pending&lt;lf&gt;13.05.2021&lt;t&gt;1101 NNĐ tự bổ sung sửa đổi đơn&lt;t&gt;Pending&lt;lf&gt;13.05.2021&lt;t&gt;Biên lai điện tử XLQ&lt;t&gt;Examined&lt;lf&gt;14.05.2021&lt;t&gt;1157 Bổ sung giấy ủy quyền&lt;t&gt;Examined&lt;lf&gt;24.06.2021&lt;t&gt;SC TB dự định từ chối hình thức&lt;t&gt;&lt;lf&gt;10.08.2021&lt;t&gt;1123 Trả lời thông báo kết quả thẩm định hình thức&lt;t&gt;&lt;lf&gt;11.08.2021&lt;t&gt;Biên lai điện tử XLQ&lt;t&gt;&lt;lf&gt;13.09.2021&lt;t&gt;SC QĐ chấp nhận đơn hợp lệ&lt;t&gt;&lt;lf&gt;06.04.2022&lt;t&gt;1141 Yêu cầu thẩm định nội dung&lt;t&gt;&lt;lf&gt;06.04.2022&lt;t&gt;Biên lai điện tử XLQ&lt;t&gt;&lt;lf&gt;28.09.2023&lt;t&gt;SC TB dự định từ chối nội dung&lt;t&gt;&lt;lf&gt;27.12.2023&lt;t&gt;1143 Trả lời thông báo kết quả thẩm định nội dung&lt;t&gt;&lt;lf&gt;29.12.2023&lt;t&gt;1145 Yêu cầu tách đơn&lt;t&gt;&lt;lf&gt;29.12.2023&lt;t&gt;Biên lai điện tử XLQ&lt;t&gt;&lt;lf&gt;21.02.2024&lt;t&gt;1101 NNĐ tự bổ sung sửa đổi đơn&lt;t&gt;&lt;lf&gt;21.02.2024&lt;t&gt;1155 Bổ sung bản tóm tắt&lt;t&gt;&lt;lf&gt;21.02.2024&lt;t&gt;1156 Nộp bản mô tả&lt;t&gt;&lt;lf&gt;21.02.2024&lt;t&gt;Biên lai điện tử XLQ&lt;t&gt;&lt;lf&gt;29.11.2024&lt;t&gt;SC TB cấp VBBH&lt;t&gt;&lt;lf&gt;25.02.2025&lt;t&gt;1151 Lệ phí cấp bằng&lt;t&gt;</t>
  </si>
  <si>
    <t>1-2021-01712</t>
  </si>
  <si>
    <t>https://wipopublish.ipvietnam.gov.vn/wopublish-search/service/patents/application/VN1202101712/doc/VN1202101712_DRAWINGS_1_1-2021-01712</t>
  </si>
  <si>
    <t>VN 1-2021-01712  05.09.2019</t>
  </si>
  <si>
    <t>VN 78663 | A | 25.06.2021</t>
  </si>
  <si>
    <t>PCT/US2019/049707   05.09.2019</t>
  </si>
  <si>
    <t>IB WO/ 2020/051306   12.03.2020</t>
  </si>
  <si>
    <t>US 62/727,225 | 05.09.2018</t>
  </si>
  <si>
    <t>A01K 39/02  (2006.01) | A01K 7/00  (2006.01) | A01K 7/02  (2006.01) | B05B 17/08  (2006.01) | B05B 3/00  (2006.01) | C02F 1/00  (2006.01) | E03B 9/20  (2006.01)</t>
  </si>
  <si>
    <t>(VI) RADIO SYSTEMS CORPORATION   : 10427 Petsafe Way, Knoxville, Tennessee 37932, United States of America</t>
  </si>
  <si>
    <t>(VI) SAYERS, Kevin Michael   : 10427 Petsafe Way, Knoxville, Tennessee 37932, United States of America | (VI) STRICKLIN, Cody Lee   : 10427 Petsafe Way, Knoxville, Tennessee 37932, United States of America | (VI) WHITE, Anita Rechelle   : 10427 Petsafe Way, Knoxville, Tennessee 37932, United States of America | (VI) HUBER, Jonathan William   : 10427 Petsafe Way, Knoxville, Tennessee 37932, United States of America | (VI) BRUSH, Marc Edward   : 10427 Petsafe Way, Knoxville, Tennessee 37932, United States of America | (VI) WARD, Eric Alexander   : 10427 Petsafe Way, Knoxville, Tennessee 37932, United States of America | (VI) GIVEN, Grant Matthew   : 10427 Petsafe Way, Knoxville, Tennessee 37932, United States of America</t>
  </si>
  <si>
    <t>(VI) Máy phun nước cho thú cưng sử dụng bơm ly tâm</t>
  </si>
  <si>
    <t>(VI) Sáng chế đề xuất máy phun nước cho thú cưng sử dụng bơm ly tâm bao gồm vật chứa được xác định bởi thành ngoại vi kéo dài lên trên từ đáy. Vật chứa được cấu tạo để chứa nước, vỏ chia bồn chứa thành bồn uống và bồn bên trong, vỏ bao gồm thành bên thẳng đứng kéo dài từ đáy và nắp. Vỏ cũng xác định két chứa nước nâng lên với ống máng. Phễu quay được định vị bên trong vỏ và được dẫn động bởi động cơ. Phễu có đầu vào nước và phần mở đỉnh liền kề phần mở đỉnh nón. Trong quá trình hoạt động, việc quay của phễu khiến cho nước lên đến bề mặt trong của phễu nhờ lực ly tâm, mà nước được chứa bên trong két chứa và được quay lại bồn uống thông qua ống máng.</t>
  </si>
  <si>
    <t>05.09.2019&lt;t&gt;Filing&lt;t&gt;Filed&lt;lf&gt;30.03.2021&lt;t&gt;PCT National Phase Entry&lt;t&gt;PCT National Phase&lt;lf&gt;30.03.2021&lt;t&gt;Biên lai điện tử XLQ&lt;t&gt;Pending&lt;lf&gt;01.04.2021&lt;t&gt;1101 NNĐ tự bổ sung sửa đổi đơn&lt;t&gt;Examined&lt;lf&gt;01.04.2021&lt;t&gt;Biên lai điện tử XLQ&lt;t&gt;Examined&lt;lf&gt;06.05.2021&lt;t&gt;SC QĐ chấp nhận đơn hợp lệ&lt;t&gt;&lt;lf&gt;02.03.2022&lt;t&gt;1141 Yêu cầu thẩm định nội dung&lt;t&gt;&lt;lf&gt;02.03.2022&lt;t&gt;Biên lai điện tử XLQ&lt;t&gt;&lt;lf&gt;28.09.2023&lt;t&gt;SC TB cấp VBBH&lt;t&gt;&lt;lf&gt;26.10.2023&lt;t&gt;1143 Trả lời thông báo kết quả thẩm định nội dung&lt;t&gt;&lt;lf&gt;26.10.2023&lt;t&gt;1155 Bổ sung bản tóm tắt&lt;t&gt;&lt;lf&gt;26.10.2023&lt;t&gt;1156 Nộp bản mô tả&lt;t&gt;&lt;lf&gt;26.10.2023&lt;t&gt;Biên lai điện tử XLQ&lt;t&gt;&lt;lf&gt;25.04.2025&lt;t&gt;SC TB cấp VBBH&lt;t&gt;</t>
  </si>
  <si>
    <t>1-2021-03709</t>
  </si>
  <si>
    <t>VN 1-2021-03709  19.12.2014</t>
  </si>
  <si>
    <t>VN 80233 | A | 25.08.2021</t>
  </si>
  <si>
    <t>PCT/EP2014/078634   19.12.2014</t>
  </si>
  <si>
    <t>IB WO/ 2015/091898   25.06.2015</t>
  </si>
  <si>
    <t>EP 13199006.1 | 20.12.2013</t>
  </si>
  <si>
    <t>A01N 25/02  (2006.01) | A01N 43/80  (2006.01) | A23K 20/105  (2006.01) | A23K 20/132  (2006.01) | A23K 20/137  (2006.01) | A23K 50/30  (2006.01) | A23K 50/75  (2006.01) | A61K 31/42  (2006.01) | A61K 47/10  (2006.01) | A61K 47/14  (2006.01) | A61K 47/22  (2006.01) | A61K 47/26  (2006.01) | A61K 9/00  (2006.01)</t>
  </si>
  <si>
    <t>(VI) Intervet International B.V.   : Wim de Koerverstraat 35, NL-5831 AN Boxmeer, Netherlands</t>
  </si>
  <si>
    <t>(VI) FLOCHLAY-SIGOGNAULT, Annie   : 7, Rue Olivier de Serres, CS 67131 Angers Technopole, Beaucouzé cedex, F-49071 Angers, France | (VI) LEHAY, Anne   : 7 rue Olivier de Serres, CS 67131, Beaucouzé, F-49071 Angers, France</t>
  </si>
  <si>
    <t>(VI) Nước uống đã pha thuốc và phương pháp bào chế nước uống này</t>
  </si>
  <si>
    <t>(VI) Sáng chế đề cập đến nước uống đã pha thuốc chứa dược phẩm và phương pháp bào chế nước uống này.</t>
  </si>
  <si>
    <t>19.12.2014&lt;t&gt;Filing&lt;t&gt;Filed&lt;lf&gt;20.06.2016&lt;t&gt;PCT National Phase Entry&lt;t&gt;PCT National Phase&lt;lf&gt;08.07.2021&lt;t&gt;SC QĐ chấp nhận đơn hợp lệ&lt;t&gt;Pending&lt;lf&gt;15.10.2024&lt;t&gt;SC TB dự định từ chối nội dung&lt;t&gt;Examined&lt;lf&gt;02.12.2024&lt;t&gt;1143 Trả lời thông báo kết quả thẩm định nội dung&lt;t&gt;Examined&lt;lf&gt;02.12.2024&lt;t&gt;1155 Bổ sung bản tóm tắt&lt;t&gt;977&lt;lf&gt;02.12.2024&lt;t&gt;1156 Nộp bản mô tả&lt;t&gt;&lt;lf&gt;24.01.2025&lt;t&gt;SC TB cấp VBBH&lt;t&gt;&lt;lf&gt;14.02.2025&lt;t&gt;1100 SĐ1 Yêu cầu đổi đơn ( tên, địa chỉ chủ đơn)&lt;t&gt;&lt;lf&gt;14.02.2025&lt;t&gt;997 Biên lai điện tử PS&lt;t&gt;&lt;lf&gt;26.02.2025&lt;t&gt;1151 Lệ phí cấp bằng&lt;t&gt;&lt;lf&gt;25.04.2025&lt;t&gt;TB Ghi nhận sửa đơn: SĐ1-2025-00206&lt;t&gt;</t>
  </si>
  <si>
    <t>1-2021-04073</t>
  </si>
  <si>
    <t>VN 1-2021-04073  29.11.2019</t>
  </si>
  <si>
    <t>VN 81164 | A | 25.10.2021</t>
  </si>
  <si>
    <t>PCT/JP2019/046757   29.11.2019</t>
  </si>
  <si>
    <t>IB WO/2020/116339   11.06.2020</t>
  </si>
  <si>
    <t>C09D 11/10  (2006.01) | C09D 175/04  (2006.01)</t>
  </si>
  <si>
    <t>(VI) TOYO INK CO., LTD.   : 2-1, Kyobashi 2-chome, Chuo-ku, Tokyo 1048378, Japan | (VI) artience Co., Ltd.   : 2-1, Kyobashi 2-chome, Chuo-ku, Tokyo 1048377, Japan</t>
  </si>
  <si>
    <t>(VI) YAMAGAMI Tomoe   : c/o TOYO INK CO., LTD., 2-1, Kyobashi 2-chome, Chuo-ku, Tokyo 1048378, Japan | (VI) HAYASAKA Yuika   : c/o TOYO INK CO., LTD., 2-1, Kyobashi 2-chome, Chuo-ku, Tokyo 1048378, Japan | (VI) HAMADA Naohiro   : c/o TOYO INK CO., LTD., 2-1, Kyobashi 2-chome, Chuo-ku, Tokyo 1048378, Japan | (VI) SAI Tetsuya   : c/o TOYO INK CO., LTD., 2-1, Kyobashi 2-chome, Chuo-ku, Tokyo 1048378, Japan | (VI) YASUDA Hideki   : c/o TOYO INK CO., LTD., 2-1, Kyobashi 2-chome, Chuo-ku, Tokyo 1048378, Japan | (VI) HAYAMA Riho   : c/o TOYO INK CO., LTD., 2-1, Kyobashi 2-chome, Chuo-ku, Tokyo 1048378, Japan</t>
  </si>
  <si>
    <t>(VI) Phương pháp sản xuất chất nền được tái chế</t>
  </si>
  <si>
    <t>(VI) Sáng chế đề cập đến mực in gốc dung môi hữu cơ được sử dụng để tạo thành lớp có thể bong ra nhằm tạo điều kiện tái chế chất nền 1 bằng cách tách lớp hình ảnh và/hoặc chất nền 2 từ vật thể được in hoặc vật thể được cán mỏng mang chất nền 1, lớp có thể bong ra này, và lớp hình ảnh này và/hoặc chất nền 2 này theo thứ tự này, trong đó mực in gốc dung môi hữu cơ này có chứa nhựa polyuretan với giá trị axit nằm trong khoảng từ 15 đến 70 mg KOH/g làm nhựa kết dính.</t>
  </si>
  <si>
    <t>29.11.2019&lt;t&gt;Filing&lt;t&gt;Filed&lt;lf&gt;02.07.2021&lt;t&gt;PCT National Phase Entry&lt;t&gt;PCT National Phase&lt;lf&gt;13.09.2021&lt;t&gt;SC QĐ chấp nhận đơn hợp lệ&lt;t&gt;Pending&lt;lf&gt;01.06.2022&lt;t&gt;1141 Yêu cầu thẩm định nội dung&lt;t&gt;Examined&lt;lf&gt;01.06.2022&lt;t&gt;Biên lai điện tử XLQ&lt;t&gt;977&lt;lf&gt;29.02.2024&lt;t&gt;SC TB dự định từ chối nội dung&lt;t&gt;Examined&lt;lf&gt;18.03.2024&lt;t&gt;1100 SĐ1 Yêu cầu đổi đơn ( tên, địa chỉ chủ đơn)&lt;t&gt;&lt;lf&gt;24.05.2024&lt;t&gt;1143 Trả lời thông báo kết quả thẩm định nội dung&lt;t&gt;&lt;lf&gt;24.05.2024&lt;t&gt;1155 Bổ sung bản tóm tắt&lt;t&gt;&lt;lf&gt;24.05.2024&lt;t&gt;1156 Nộp bản mô tả&lt;t&gt;&lt;lf&gt;24.05.2024&lt;t&gt;Biên lai điện tử XLQ&lt;t&gt;&lt;lf&gt;31.05.2024&lt;t&gt;TB Ghi nhận sửa đơn: SĐ1-2024-00486&lt;t&gt;&lt;lf&gt;25.03.2025&lt;t&gt;SC TB cấp VBBH&lt;t&gt;&lt;lf&gt;13.05.2025&lt;t&gt;1151 Lệ phí cấp bằng&lt;t&gt;</t>
  </si>
  <si>
    <t>1-2020-06826</t>
  </si>
  <si>
    <t>VN 1-2020-06826  24.12.2014</t>
  </si>
  <si>
    <t>VN 76019 | A | 25.02.2021</t>
  </si>
  <si>
    <t>PCT/JP2014/006421   24.12.2014</t>
  </si>
  <si>
    <t>IB WO/ 2015/098099   02.07.2015</t>
  </si>
  <si>
    <t>JP 2013-267548 | 25.12.2013</t>
  </si>
  <si>
    <t>A61K 31/4745  (2006.01) | A61K 39/395  (2006.01) | A61K 47/48  (2006.01) | A61P 35/00  (2006.01) | C07K 16/28  (2006.01) | C12N 15/09  (2006.01)</t>
  </si>
  <si>
    <t>(VI) DAIICHI SANKYO COMPANY, LIMITED   : 3-5-1, Nihonbashi Honcho, Chuo-ku, Tokyo 1038426, Japan | (VI) SAPPORO MEDICAL UNIVERSITY   : 291-85, Minami 1-jo Nishi 17-chome, Chuo-ku, Sapporo-shi, Hokkaido 0608556, Japan</t>
  </si>
  <si>
    <t>(VI) TAKAHASHI, Shu   : c/o DAIICHI SANKYO COMPANY, LIMITED, 1-2-58, Hiromachi, Shinagawa-ku, Tokyo 1408710, Japan | (VI) HASEGAWA, Jun   : c/o DAIICHI SANKYO COMPANY, LIMITED, 1-2-58, Hiromachi, Shinagawa-ku, Tokyo 1408710, Japan | (VI) HAMADA, Hirofumi   : c/o Sapporo Medical University, Minami 1 -jo Nishi 17-chome, Chuo-ku, Sapporo-shi, Hokkaido 0608556, Japan | (VI) YAMAGUCHI, Miki   : c/o Sapporo Medical University, Minami 1-jo Nishi 17-chome, Chuo-ku, Sapporo-shi, Hokkaido 0608556, Japan | (VI) OKAJIMA, Daisuke   : c/o DAIICHI SANKYO COMPANY, LIMITED, 1-2-58, Hiromachi, Shinagawa-ku, Tokyo 1408710, Japan | (VI) AGATSUMA, Toshinori   : c/o DAIICHI SANKYO COMPANY, LIMITED, 1 -2-58, Hiromachi, Shinagawa-ku, Tokyo 1408710,Japan</t>
  </si>
  <si>
    <t>(VI) Phương pháp sản xuất thể liên hợp thuốc-kháng thể</t>
  </si>
  <si>
    <t>(VI) Sáng chế đề xuất phương pháp sản xuất thể liên hợp thuốc - kháng thể. Thể liên hợp thuốc - kháng thể kháng khối u có tác dụng kháng khối u. Sáng chế đề xuất thể liên hợp thuốc-kháng thể trong đó hợp chất kháng khối u được biểu thị bằng công thức dưới đây được tiếp hợp với kháng thể kháng-TROP2 thông qua liên kết có công thức cấu tạo: -L1-L2-LP-NH-(CH2)n1-La-(CH2)n2-C(=O)-, trong đó kháng thể kháng-TROP2 được nối với đầu tận cùng của L1, và hợp chất kháng khối u được nối với nhóm carbonyl của nhóm -(CH2)n2-C(=O)- với nguyên tử nitơ của nhóm amino ở vị trí 1 là vị trí kết nối.</t>
  </si>
  <si>
    <t>24.12.2014&lt;t&gt;Filing&lt;t&gt;Filed&lt;lf&gt;20.07.2016&lt;t&gt;PCT National Phase Entry&lt;t&gt;PCT National Phase&lt;lf&gt;30.12.2020&lt;t&gt;SC QĐ chấp nhận đơn hợp lệ&lt;t&gt;Pending&lt;lf&gt;30.10.2024&lt;t&gt;SC TB dự định từ chối nội dung&lt;t&gt;Examined&lt;lf&gt;23.01.2025&lt;t&gt;1143 Trả lời thông báo kết quả thẩm định nội dung&lt;t&gt;Examined&lt;lf&gt;23.01.2025&lt;t&gt;1155 Bổ sung bản tóm tắt&lt;t&gt;&lt;lf&gt;23.01.2025&lt;t&gt;1156 Nộp bản mô tả&lt;t&gt;&lt;lf&gt;25.03.2025&lt;t&gt;SC TB cấp VBBH&lt;t&gt;</t>
  </si>
  <si>
    <t>1-2021-04027</t>
  </si>
  <si>
    <t>https://wipopublish.ipvietnam.gov.vn/wopublish-search/service/patents/application/VN1202104027/doc/VN1202104027_DRAWINGS_1_1-2021-04027</t>
  </si>
  <si>
    <t>VN 1-2021-04027  26.12.2019</t>
  </si>
  <si>
    <t>VN 80676 | A | 27.09.2021</t>
  </si>
  <si>
    <t>PCT/JP2019/051103   26.12.2019</t>
  </si>
  <si>
    <t>IB WO/ 2020/138280   02.07.2020</t>
  </si>
  <si>
    <t>JP 2018-246150 | 27.12.2018</t>
  </si>
  <si>
    <t>(VI) NODA Reona   : c/o LION CORPORATION, 3-7, Honjo 1-chome, Sumida-ku, Tokyo 130-8644, Japan</t>
  </si>
  <si>
    <t>(VI) Sáng chế đề cập tới bàn chải đánh răng cho phép áp lực đánh răng thích hợp được nhận ra với tính linh hoạt cao và khả năng sử dụng tốt. Phần cảm nhận để cảm nhận ngoại lực theo hướng thứ nhất trực giao với bề mặt chùm lông cứng vượt quá giá trị xác định trước, được bố trí ở phía đầu sau từ bề mặt chùm lông cứng, Phần cảm nhận thay đổi mối quan hệ giữa độ dịch chuyển của phần đầu khi tải lực lực tác dụng lên phần đầu theo hướng thứ nhất về phía mặt sau đối diện với bề mặt chùm lông cứng và lực đẩy được tạo ra theo độ dịch chuyển từ mức tăng đến mức giảm lực đẩy ở giá trị ngưỡng thứ nhất theo mức tăng độ dịch chuyển và ngăn sự giảm lực đẩy ở giá trị ngưỡng thứ hai trong đó độ dịch chuyển lớn hơn giá trị ngưỡng thứ nhất và khi lực đẩy khi độ dịch chuyển ở giá trị ngưỡng thứ nhất là A và lực đẩy khi độ dịch chuyển ở giá trị ngưỡng thứ hai là B, giá trị biểu thị bởi B/A là từ 0,3 trở lên và 0,9 trở xuống.</t>
  </si>
  <si>
    <t>26.12.2019&lt;t&gt;Filing&lt;t&gt;Filed&lt;lf&gt;01.07.2021&lt;t&gt;PCT National Phase Entry&lt;t&gt;PCT National Phase&lt;lf&gt;01.07.2021&lt;t&gt;Biên lai điện tử XLQ&lt;t&gt;Pending&lt;lf&gt;12.08.2021&lt;t&gt;SC QĐ chấp nhận đơn hợp lệ&lt;t&gt;Examined&lt;lf&gt;02.06.2022&lt;t&gt;1141 Yêu cầu thẩm định nội dung&lt;t&gt;Examined&lt;lf&gt;02.06.2022&lt;t&gt;Biên lai điện tử XLQ&lt;t&gt;&lt;lf&gt;20.09.2023&lt;t&gt;SC TB dự định từ chối nội dung&lt;t&gt;&lt;lf&gt;18.12.2023&lt;t&gt;1143 Trả lời thông báo kết quả thẩm định nội dung&lt;t&gt;&lt;lf&gt;18.12.2023&lt;t&gt;1155 Bổ sung bản tóm tắt&lt;t&gt;&lt;lf&gt;18.12.2023&lt;t&gt;1156 Nộp bản mô tả&lt;t&gt;&lt;lf&gt;18.12.2023&lt;t&gt;Biên lai điện tử XLQ&lt;t&gt;&lt;lf&gt;18.07.2024&lt;t&gt;1101 NNĐ tự bổ sung sửa đổi đơn&lt;t&gt;&lt;lf&gt;18.07.2024&lt;t&gt;1155 Bổ sung bản tóm tắt&lt;t&gt;&lt;lf&gt;18.07.2024&lt;t&gt;1156 Nộp bản mô tả&lt;t&gt;&lt;lf&gt;18.07.2024&lt;t&gt;Biên lai điện tử XLQ&lt;t&gt;&lt;lf&gt;30.12.2024&lt;t&gt;SC TB cấp VBBH&lt;t&gt;&lt;lf&gt;17.03.2025&lt;t&gt;1151 Lệ phí cấp bằng&lt;t&gt;</t>
  </si>
  <si>
    <t>1-2021-02191</t>
  </si>
  <si>
    <t>https://wipopublish.ipvietnam.gov.vn/wopublish-search/service/patents/application/VN1202102191/doc/VN1202102191_DRAWINGS_1_1-2021-02191</t>
  </si>
  <si>
    <t>1-0047088-000   13.05.2025</t>
  </si>
  <si>
    <t>20.09.2039</t>
  </si>
  <si>
    <t>VN 1-2021-02191  20.09.2019</t>
  </si>
  <si>
    <t>VN 79417 | A | 26.07.2021</t>
  </si>
  <si>
    <t>PCT/KR2019/012278   20.09.2019</t>
  </si>
  <si>
    <t>IB WO/ 2020/060317   26.03.2020</t>
  </si>
  <si>
    <t>H04N 19/119  (2006.01) | H04N 19/124  (2006.01) | H04N 19/13  (2006.01) | H04N 19/176  (2006.01) | H04N 19/184  (2006.01) | H04N 19/51  (2006.01) | H04N 19/573  (2006.01) | H04N 19/60  (2006.01) | H04N 19/61  (2006.01) | H04N 19/91  (2006.01)</t>
  </si>
  <si>
    <t>(VI) LIM, Sung Chang   : 202-1801, 523, Doandong-ro, Yuseong-gu, Daejeon 34189, Republic of Korea | (VI) KIM, Hui Yong   : 810-201,34, Eungubinam-ro, Yuseong-gu, Daejeon 34090, Republic of Korea | (VI) LEE, Jin Ho   : 102-1904, 124, Jijokdong-ro, Yuseong-gu, Daejeon 34075, Republic of Korea | (VI) KANG, Jung Won   : 303-303, 362, Jijok-ro, Yuseong-gu, Daejeon 34076, Republic of Korea | (VI) LEE, Ha Hyun   : B-402, 34-8, Dongil-ro 102-gil, Jungnang-gu, Seoul 02142, Republic of Korea</t>
  </si>
  <si>
    <t>(VI) Phương pháp mã hóa/giải mã hình ảnh và vật ghi lưu trữ luồng bit</t>
  </si>
  <si>
    <t>(VI) Sáng chế đề xuất phương pháp giải mã hình ảnh. Phương pháp giải mã hình ảnh theo sáng chế có thể gồm bước xác định chế độ dự đoán của khối hiện thời và thực hiện dự đoán đối với khối hiện thời trên cơ sở chế độ dự đoán xác định được.</t>
  </si>
  <si>
    <t>20.09.2019&lt;t&gt;Filing&lt;t&gt;Filed&lt;lf&gt;20.04.2021&lt;t&gt;PCT National Phase Entry&lt;t&gt;PCT National Phase&lt;lf&gt;20.04.2021&lt;t&gt;Biên lai điện tử XLQ&lt;t&gt;Pending&lt;lf&gt;31.05.2021&lt;t&gt;SC QĐ chấp nhận đơn hợp lệ&lt;t&gt;Examined&lt;lf&gt;18.03.2022&lt;t&gt;1141 Yêu cầu thẩm định nội dung&lt;t&gt;Examined&lt;lf&gt;18.03.2022&lt;t&gt;Biên lai điện tử XLQ&lt;t&gt;Examined&lt;lf&gt;18.01.2024&lt;t&gt;SC TB dự định từ chối nội dung&lt;t&gt;&lt;lf&gt;17.04.2024&lt;t&gt;1143 Trả lời thông báo kết quả thẩm định nội dung&lt;t&gt;&lt;lf&gt;17.04.2024&lt;t&gt;Biên lai điện tử XLQ&lt;t&gt;&lt;lf&gt;17.05.2024&lt;t&gt;1101 NNĐ tự bổ sung sửa đổi đơn&lt;t&gt;&lt;lf&gt;17.05.2024&lt;t&gt;1155 Bổ sung bản tóm tắt&lt;t&gt;&lt;lf&gt;17.05.2024&lt;t&gt;1156 Nộp bản mô tả&lt;t&gt;&lt;lf&gt;17.05.2024&lt;t&gt;Biên lai điện tử XLQ&lt;t&gt;&lt;lf&gt;29.11.2024&lt;t&gt;SC TB cấp VBBH&lt;t&gt;&lt;lf&gt;28.02.2025&lt;t&gt;1145 Yêu cầu tách đơn&lt;t&gt;&lt;lf&gt;28.02.2025&lt;t&gt;1151 Lệ phí cấp bằng&lt;t&gt;&lt;lf&gt;28.02.2025&lt;t&gt;Biên lai điện tử XLQ&lt;t&gt;&lt;lf&gt;13.05.2025&lt;t&gt;SC Tài liệu cấp VBBH 1263&lt;t&gt;</t>
  </si>
  <si>
    <t>1-2021-04847</t>
  </si>
  <si>
    <t>https://wipopublish.ipvietnam.gov.vn/wopublish-search/service/patents/application/VN1202104847/doc/VN1202104847_DRAWINGS_1_1-2021-04847</t>
  </si>
  <si>
    <t>VN 1-2021-04847  15.07.2019</t>
  </si>
  <si>
    <t>VN 82027 | A | 25.11.2021</t>
  </si>
  <si>
    <t>PCT/KR2019/008733   15.07.2019</t>
  </si>
  <si>
    <t>IB WO/2020/149476   23.07.2020</t>
  </si>
  <si>
    <t>KR 10-2019-0005454 | 15.01.2019</t>
  </si>
  <si>
    <t>H01L 27/15  (2006.01) | H01L 33/20  (2006.01) | H01L 33/38  (2006.01) | H01L 33/62  (2006.01)</t>
  </si>
  <si>
    <t>(VI) Samsung Display Co., LTD.   : 1, Samsung-ro, Giheung-gu, Yongin-si, Gyeonggi-do, 17113, Republic of Korea</t>
  </si>
  <si>
    <t>(VI) DO, Young Rag   : (Ricenz, Jamsil-dong) 204-301, 135, Olympic-ro, Songpa-Gu, Seoul 05502, Republic of Korea | (VI) EO, Yun Jae   : (Seokgwan-dong) 3F, 270, Hwarang-ro, Seongbuk-Gu, Seoul 02783, Republic of Korea</t>
  </si>
  <si>
    <t>(VI) Thiết bị phát quang và thiết bị hiển thị bao gồm thiết bị phát quang này</t>
  </si>
  <si>
    <t>(VI) Sáng chế đề cập đến thiết bị phát quang bao gồm nền. Các điện cực thứ nhất và thứ hai được bố trí cách xa nhau trên nền. Lớp cách điện thứ nhất được bố trí trên nền và điện cực thứ nhất và thứ hai và bao gồm lỗ hở giữa điện cực thứ nhất và thứ hai để làm lộ một phần các phần đối diện của điện cực thứ nhất và thứ hai. Ít nhất một thành phần phát quang được bố trí trong lỗ hở. Phần đầu thứ nhất của ít nhất một thành phần phát quang được nối với phần thứ nhất của điện cực thứ nhất được lộ ra qua lỗ hở, và phần đầu thứ hai của ít nhất một thành phần phát quang được nối với phần thứ hai của điện cực thứ hai được lộ ra qua lỗ hở.</t>
  </si>
  <si>
    <t>15.07.2019&lt;t&gt;Filing&lt;t&gt;Filed&lt;lf&gt;05.08.2021&lt;t&gt;PCT National Phase Entry&lt;t&gt;PCT National Phase&lt;lf&gt;29.09.2021&lt;t&gt;SC QĐ chấp nhận đơn hợp lệ&lt;t&gt;Pending&lt;lf&gt;25.10.2023&lt;t&gt;SC TB dự định từ chối nội dung&lt;t&gt;Examined&lt;lf&gt;25.01.2024&lt;t&gt;1143 Trả lời thông báo kết quả thẩm định nội dung&lt;t&gt;Examined&lt;lf&gt;25.01.2024&lt;t&gt;1155 Bổ sung bản tóm tắt&lt;t&gt;Examined&lt;lf&gt;25.01.2024&lt;t&gt;1156 Nộp bản mô tả&lt;t&gt;&lt;lf&gt;25.01.2024&lt;t&gt;Biên lai điện tử XLQ&lt;t&gt;&lt;lf&gt;28.11.2024&lt;t&gt;SC TB dự định từ chối nội dung&lt;t&gt;&lt;lf&gt;28.02.2025&lt;t&gt;1143 Trả lời thông báo kết quả thẩm định nội dung&lt;t&gt;&lt;lf&gt;28.02.2025&lt;t&gt;1155 Bổ sung bản tóm tắt&lt;t&gt;&lt;lf&gt;28.02.2025&lt;t&gt;1156 Nộp bản mô tả&lt;t&gt;&lt;lf&gt;31.03.2025&lt;t&gt;SC TB cấp VBBH&lt;t&gt;</t>
  </si>
  <si>
    <t>1-2021-04802</t>
  </si>
  <si>
    <t>https://wipopublish.ipvietnam.gov.vn/wopublish-search/service/patents/application/VN1202104802/doc/VN1202104802_DRAWINGS_1_1-2021-04802</t>
  </si>
  <si>
    <t>1-0047164-000   15.05.2025</t>
  </si>
  <si>
    <t>23.04.2040</t>
  </si>
  <si>
    <t>VN 1-2021-04802  23.04.2020</t>
  </si>
  <si>
    <t>VN 86048 | A | 25.05.2022</t>
  </si>
  <si>
    <t>PCT/KR2020/005358   23.04.2020</t>
  </si>
  <si>
    <t>IB WO/2020/231035   19.11.2020</t>
  </si>
  <si>
    <t>KR 10-2019-0057603 | 16.05.2019</t>
  </si>
  <si>
    <t>G06N 3/04  (2006.01) | G06N 3/08  (2006.01)</t>
  </si>
  <si>
    <t>(VI) PARK, Jaeyeon   : 129, Samsung-ro, Yeongtong-gu, Suwon-si, Gyeonggi-do 16677, Republic of Korea | (VI) PARK, Yongsup   : 129, Samsung-ro, Yeongtong-gu, Suwon-si, Gyeonggi-do 16677, Republic of Korea | (VI) AHN, Iljun   : 129, Samsung-ro, Yeongtong-gu, Suwon-si, Gyeonggi-do 16677, Republic of Korea | (VI) BAEK, Sangwook   : 129, Samsung-ro, Yeongtong-gu, Suwon-si, Gyeonggi-do 16677, Republic of Korea | (VI) CHEON, Minsu   : 129, Samsung-ro, Yeongtong-gu, Suwon-si, Gyeonggi-do 16677, Republic of Korea | (VI) CHOI, Kwangpyo   : 129, Samsung-ro, Yeongtong-gu, Suwon-si, Gyeonggi-do 16677, Republic of Korea</t>
  </si>
  <si>
    <t>(VI) Thiết bị xử lý hình ảnh và phương pháp vận hành thiết bị này</t>
  </si>
  <si>
    <t>(VI) Sáng chế đề xuất thiết bị xử lý hình ảnh và phương pháp vận hành thiết bị này. Thiết bị xử lý hình ảnh bao gồm bộ nhớ lưu trữ ít nhất một lệnh, và bộ xử lý được tạo cấu hình để thi hành ít nhất một lệnh được lưu trữ trong bộ nhớ để thu thông tin đặc trưng thứ nhất nhờ thực hiện phép toán tích chập trên hình ảnh thứ nhất và nhân thứ nhất có trong lớp tích chập thứ nhất trong số các lớp tích chập, thu ít nhất một mẩu thông tin đặc tính, dựa vào thông tin đặc trưng thứ nhất; thu thông tin đặc trưng thứ hai, dựa vào thông tin đặc trưng thứ nhất và ít nhất một mẩu thông tin đặc tính, thu thông tin đặc trưng thứ ba nhờ thực hiện phép toán tích chập trên thông tin đặc trưng thứ hai thu được và nhân thứ hai có trong lớp tích chập thứ hai là một lớp kế tiếp lớp tích chập thứ nhất trong số các lớp tích chập, và thu hình ảnh đầu ra, dựa vào thông tin đặc trưng thứ ba.</t>
  </si>
  <si>
    <t>23.04.2020&lt;t&gt;Filing&lt;t&gt;Filed&lt;lf&gt;03.08.2021&lt;t&gt;PCT National Phase Entry&lt;t&gt;PCT National Phase&lt;lf&gt;13.01.2022&lt;t&gt;SC TB dự định từ chối hình thức&lt;t&gt;Pending&lt;lf&gt;28.02.2022&lt;t&gt;1123 Trả lời thông báo kết quả thẩm định hình thức&lt;t&gt;Pending&lt;lf&gt;15.04.2022&lt;t&gt;SC QĐ chấp nhận đơn hợp lệ&lt;t&gt;Examined&lt;lf&gt;27.09.2022&lt;t&gt;1141 Yêu cầu thẩm định nội dung&lt;t&gt;Examined&lt;lf&gt;27.09.2022&lt;t&gt;Biên lai điện tử XLQ&lt;t&gt;&lt;lf&gt;06.09.2024&lt;t&gt;1101 NNĐ tự bổ sung sửa đổi đơn&lt;t&gt;&lt;lf&gt;06.09.2024&lt;t&gt;1155 Bổ sung bản tóm tắt&lt;t&gt;&lt;lf&gt;06.09.2024&lt;t&gt;1156 Nộp bản mô tả&lt;t&gt;&lt;lf&gt;06.09.2024&lt;t&gt;Biên lai điện tử XLQ&lt;t&gt;&lt;lf&gt;14.10.2024&lt;t&gt;SC TB cấp VBBH&lt;t&gt;&lt;lf&gt;13.01.2025&lt;t&gt;1151 Lệ phí cấp bằng&lt;t&gt;&lt;lf&gt;15.05.2025&lt;t&gt;SC Tài liệu cấp VBBH 1263&lt;t&gt;</t>
  </si>
  <si>
    <t>1-2021-01259</t>
  </si>
  <si>
    <t>https://wipopublish.ipvietnam.gov.vn/wopublish-search/service/patents/application/VN1202101259/doc/VN1202101259_DRAWINGS_1_1-2021-01259</t>
  </si>
  <si>
    <t>1-0047084-000   13.05.2025</t>
  </si>
  <si>
    <t>03.09.2039</t>
  </si>
  <si>
    <t>VN 1-2021-01259  03.09.2019</t>
  </si>
  <si>
    <t>VN 79892 | A | 25.08.2021</t>
  </si>
  <si>
    <t>PCT/FR2019/052029   03.09.2019</t>
  </si>
  <si>
    <t>IB WO/ 2020/058595   26.03.2020</t>
  </si>
  <si>
    <t>FR 1858573 | 21.09.2018</t>
  </si>
  <si>
    <t>H04N 19/11  (2006.01) | H04N 19/117  (2006.01) | H04N 19/159  (2006.01) | H04N 19/176  (2006.01) | H04N 19/86  (2006.01)</t>
  </si>
  <si>
    <t>(VI) ORANGE   : 78 rue Olivier de Serres, 75015 PARIS, France</t>
  </si>
  <si>
    <t>(VI) HENRY, Félix   : ORANGE GARDENS - TGI/OLR/IPL/PATENTS -, 44 avenue de la République -, CS 50010, 92326 CHÂTILLON CEDEX, France | (VI) ABDOLI, Mohsen   : ORANGE GARDENS - TGI/OLR/IPL/PATENTS -, 44 avenue de la République -, CS 50010, 92326 CHÂTILLON CEDEX, France | (VI) PHILIPPE, Pierrick   : ORANGE GARDENS - TGI/OLR/IPL/PATENTS -, 44 avenue de la République -, CS 50010, 92326 CHÂTILLON CEDEX, France | (VI) CLARE, Gordon   : ORANGE GARDENS - TGI/OLR/IPL/PATENTS -, 44 avenue de la République -, CS 50010, 92326 CHÂTILLON CEDEX, France</t>
  </si>
  <si>
    <t>(VI) Phương pháp và thiết bị mã hóa và giải mã luồng dữ liệu biểu diễn ít nhất một hình ảnh, và vật ghi dữ liệu đọc được bằng máy tính</t>
  </si>
  <si>
    <t>(VI) Sáng chế đề cập đến phương pháp và thiết bị mã hóa và giải mã luồng dữ liệu biểu diễn ít nhất một hình ảnh, và vật ghi dữ liệu đọc được bằng máy tính. Phương pháp giải mã luồng dữ liệu được mã hóa biểu diễn ít nhất một hình ảnh mà được chia thành các khối. Đối với ít nhất một khối của hình ảnh này, được gọi là khối hiện thời, mục thông tin biểu thị chế độ mã hóa trong số chế độ mã hóa thứ nhất và thứ hai của khối hiện thời được giải mã (E42) từ luồng dữ liệu và khối hiện thời được giải mã phụ thuộc vào mục thông tin này. Khi chế độ mã hóa của khối hiện thời tương ứng với chế độ mã hóa thứ hai, thì khối hiện thời được tái tạo từ dự đoán được thu, đối với mỗi điểm ảnh, từ điểm ảnh được giải mã trước đó khác thuộc khối hiện thời hoặc thuộc khối được giải mã trước đó của hình ảnh, và từ phần dư được giải mã liên quan đến điểm ảnh này. Ít nhất một phương pháp xử lý được áp dụng cho khối hiện thời được tái tạo đối với ít nhất một điểm ảnh của khối hiện thời phụ thuộc vào chế độ mã hóa của khối hiện thời và/hoặc chế độ mã hóa của các khối lân cận.</t>
  </si>
  <si>
    <t>03.09.2019&lt;t&gt;Filing&lt;t&gt;Filed&lt;lf&gt;09.03.2021&lt;t&gt;PCT National Phase Entry&lt;t&gt;PCT National Phase&lt;lf&gt;09.03.2021&lt;t&gt;Biên lai điện tử XLQ&lt;t&gt;Pending&lt;lf&gt;23.04.2021&lt;t&gt;SC TB dự định từ chối hình thức&lt;t&gt;Pending&lt;lf&gt;09.06.2021&lt;t&gt;1123 Trả lời thông báo kết quả thẩm định hình thức&lt;t&gt;Examined&lt;lf&gt;11.06.2021&lt;t&gt;Biên lai điện tử XLQ&lt;t&gt;Examined&lt;lf&gt;29.06.2021&lt;t&gt;SC QĐ chấp nhận đơn hợp lệ&lt;t&gt;Examined&lt;lf&gt;17.01.2022&lt;t&gt;1141 Yêu cầu thẩm định nội dung&lt;t&gt;&lt;lf&gt;17.01.2022&lt;t&gt;Biên lai điện tử XLQ&lt;t&gt;&lt;lf&gt;27.03.2024&lt;t&gt;SC TB dự định từ chối nội dung&lt;t&gt;&lt;lf&gt;21.06.2024&lt;t&gt;1143 Trả lời thông báo kết quả thẩm định nội dung&lt;t&gt;&lt;lf&gt;21.06.2024&lt;t&gt;Biên lai điện tử XLQ&lt;t&gt;&lt;lf&gt;25.10.2024&lt;t&gt;1101 NNĐ tự bổ sung sửa đổi đơn&lt;t&gt;&lt;lf&gt;25.10.2024&lt;t&gt;1155 Bổ sung bản tóm tắt&lt;t&gt;&lt;lf&gt;25.10.2024&lt;t&gt;1156 Nộp bản mô tả&lt;t&gt;&lt;lf&gt;25.10.2024&lt;t&gt;Biên lai điện tử XLQ&lt;t&gt;&lt;lf&gt;20.11.2024&lt;t&gt;SC TB cấp VBBH&lt;t&gt;&lt;lf&gt;13.02.2025&lt;t&gt;1145 Yêu cầu tách đơn&lt;t&gt;&lt;lf&gt;13.02.2025&lt;t&gt;Biên lai điện tử XLQ&lt;t&gt;&lt;lf&gt;14.02.2025&lt;t&gt;1151 Lệ phí cấp bằng&lt;t&gt;&lt;lf&gt;13.05.2025&lt;t&gt;SC Tài liệu cấp VBBH 1263&lt;t&gt;</t>
  </si>
  <si>
    <t>1-2021-01439</t>
  </si>
  <si>
    <t>VN 1-2021-01439  20.12.2019</t>
  </si>
  <si>
    <t>VN 81511 | A | 25.11.2021</t>
  </si>
  <si>
    <t>PCT/EP2019/086604   20.12.2019</t>
  </si>
  <si>
    <t>IB WO/2020/127922   25.06.2020</t>
  </si>
  <si>
    <t>FR 1874020 | 21.12.2018</t>
  </si>
  <si>
    <t>C03C 17/32  (2006.01) | C08K 5/103  (2006.01) | C09D 191/00  (2006.01) | C09D 5/02  (2006.01) | C09D 5/20  (2006.01)</t>
  </si>
  <si>
    <t>(VI) ARKEMA FRANCE   : 420 rue d'Estienne d'Orves, 92700 COLOMBES, France</t>
  </si>
  <si>
    <t>(VI) HOEKMAN, Leendert   : ARKEMA VLISSINGEN B.V., HAVEN 9850, 4389 VLISSINGEN OOST, Netherlands | (VI) BIRKEN, Isabelle   : ARKEMA FRANCE, CRRA Rue Henri Moissan - CS42063, 69491 PIERRE-BENITE CEDEX, France</t>
  </si>
  <si>
    <t>(VI) Chế phẩm để cải thiện hình thức bề mặt thủy tinh, quy trình phủ và bề mặt thủy tinh</t>
  </si>
  <si>
    <t>(VI) Sáng chế đề cập đến chế phẩm để cải thiện hình thức bề mặt thủy tinh, cụ thể là bề mặt bên ngoài của các đồ đựng bằng thủy tinh. Cụ thể hơn, sáng chế đề cập đến các dung dịch phủ chống trầy xước cho các chai thủy tinh, cải thiện hình thức của chúng.</t>
  </si>
  <si>
    <t>20.12.2019&lt;t&gt;Filing&lt;t&gt;Filed&lt;lf&gt;17.03.2021&lt;t&gt;PCT National Phase Entry&lt;t&gt;PCT National Phase&lt;lf&gt;17.03.2021&lt;t&gt;Biên lai điện tử XLQ&lt;t&gt;Pending&lt;lf&gt;16.08.2021&lt;t&gt;SC TB dự định từ chối hình thức&lt;t&gt;Pending&lt;lf&gt;04.10.2021&lt;t&gt;1123 Trả lời thông báo kết quả thẩm định hình thức&lt;t&gt;Examined&lt;lf&gt;04.10.2021&lt;t&gt;Biên lai điện tử XLQ&lt;t&gt;Examined&lt;lf&gt;20.10.2021&lt;t&gt;SC QĐ chấp nhận đơn hợp lệ&lt;t&gt;&lt;lf&gt;15.06.2022&lt;t&gt;1141 Yêu cầu thẩm định nội dung&lt;t&gt;&lt;lf&gt;15.06.2022&lt;t&gt;Biên lai điện tử XLQ&lt;t&gt;&lt;lf&gt;15.07.2024&lt;t&gt;1101 NNĐ tự bổ sung sửa đổi đơn&lt;t&gt;&lt;lf&gt;15.07.2024&lt;t&gt;1155 Bổ sung bản tóm tắt&lt;t&gt;&lt;lf&gt;15.07.2024&lt;t&gt;1156 Nộp bản mô tả&lt;t&gt;&lt;lf&gt;15.07.2024&lt;t&gt;Biên lai điện tử XLQ&lt;t&gt;&lt;lf&gt;30.09.2024&lt;t&gt;SC TB dự định từ chối nội dung&lt;t&gt;&lt;lf&gt;11.11.2024&lt;t&gt;1143 Trả lời thông báo kết quả thẩm định nội dung&lt;t&gt;&lt;lf&gt;11.11.2024&lt;t&gt;1155 Bổ sung bản tóm tắt&lt;t&gt;&lt;lf&gt;11.11.2024&lt;t&gt;1156 Nộp bản mô tả&lt;t&gt;&lt;lf&gt;24.01.2025&lt;t&gt;SC TB cấp VBBH&lt;t&gt;&lt;lf&gt;14.03.2025&lt;t&gt;1151 Lệ phí cấp bằng&lt;t&gt;</t>
  </si>
  <si>
    <t>1-2021-01518</t>
  </si>
  <si>
    <t>https://wipopublish.ipvietnam.gov.vn/wopublish-search/service/patents/application/VN1202101518/doc/VN1202101518_DRAWINGS_1_1-2021-01518</t>
  </si>
  <si>
    <t>VN 1-2021-01518  22.08.2019</t>
  </si>
  <si>
    <t>VN 78719 | A | 25.06.2021</t>
  </si>
  <si>
    <t>PCT/GB2019/052361   22.08.2019</t>
  </si>
  <si>
    <t>IB WO/2020/039201   27.02.2020</t>
  </si>
  <si>
    <t>GB 1813789.3 | 23.08.2018</t>
  </si>
  <si>
    <t>C12Q 1/6834  (2006.01)</t>
  </si>
  <si>
    <t>(VI) APTAMER DIAGNOSTICS LIMITED   : Suite 2.80-2.87 Bio Centre, Innovation Way, Heslington, York North Yorkshire YO10 5NY, United Kingdom</t>
  </si>
  <si>
    <t>(VI) TOLLEY, Arron Craig   : c/o Aptamer Diagnostics Limited, Suite 2.80-2.87 Bio Centre, Innovation Way, Heslington, York Yorkshire YO10 5NY, United Kingdom | (VI) BUNKA, David Harry John   : c/o Aptamer Diagnostics Limited, Suite 2.80-2.87 Bio Centre, Innovation Way, Heslington, York Yorkshire YO10 5NY, United Kingdom</t>
  </si>
  <si>
    <t>(VI) Thiết bị phát hiện phân tử đích trong mẫu và phương pháp phát hiện phân tử đích dựa trên cơ sở axit nucleic</t>
  </si>
  <si>
    <t>(VI) Sáng chế đề cập đến thiết bị và phương pháp phát hiện và/hoặc định lượng gốc đích trong mẫu, bằng cách ứng dụng sự kiện bắt giữ lại dựa trên cơ sở phân tử axit nucleic. Cụ thể, nhưng không loại trừ, các phương án nhất định của sáng chế đề cập đến thiết bị và thử nghiệm bao gồm việc đánh bật phân tử axit nucleic đã được giữ cố định để tạo thành phức hợp phân tử đích-axit nucleic và sau đó phát hiện sự kiện bắt giữ lại phức hợp đích-axit nucleic hoặc chính phân tử axit nucleic này. Các khía cạnh và phương án khác được mô tả trong bản mô tả.</t>
  </si>
  <si>
    <t>22.08.2019&lt;t&gt;Filing&lt;t&gt;Filed&lt;lf&gt;22.03.2021&lt;t&gt;PCT National Phase Entry&lt;t&gt;PCT National Phase&lt;lf&gt;22.03.2021&lt;t&gt;Biên lai điện tử XLQ&lt;t&gt;Pending&lt;lf&gt;01.04.2021&lt;t&gt;1157 Bổ sung giấy ủy quyền&lt;t&gt;Examined&lt;lf&gt;28.04.2021&lt;t&gt;SC QĐ chấp nhận đơn hợp lệ&lt;t&gt;Examined&lt;lf&gt;25.01.2022&lt;t&gt;1141 Yêu cầu thẩm định nội dung&lt;t&gt;&lt;lf&gt;25.01.2022&lt;t&gt;Biên lai điện tử XLQ&lt;t&gt;&lt;lf&gt;28.09.2023&lt;t&gt;SC TB dự định từ chối nội dung&lt;t&gt;&lt;lf&gt;27.12.2023&lt;t&gt;1143 Trả lời thông báo kết quả thẩm định nội dung&lt;t&gt;&lt;lf&gt;27.12.2023&lt;t&gt;Biên lai điện tử XLQ&lt;t&gt;&lt;lf&gt;20.11.2024&lt;t&gt;1101 NNĐ tự bổ sung sửa đổi đơn&lt;t&gt;&lt;lf&gt;20.11.2024&lt;t&gt;1155 Bổ sung bản tóm tắt&lt;t&gt;&lt;lf&gt;20.11.2024&lt;t&gt;1156 Nộp bản mô tả&lt;t&gt;&lt;lf&gt;20.11.2024&lt;t&gt;Biên lai điện tử XLQ&lt;t&gt;&lt;lf&gt;31.12.2024&lt;t&gt;SC TB cấp VBBH&lt;t&gt;&lt;lf&gt;23.01.2025&lt;t&gt;1151 Lệ phí cấp bằng&lt;t&gt;</t>
  </si>
  <si>
    <t>1-2021-01172</t>
  </si>
  <si>
    <t>VN 1-2021-01172  09.08.2019</t>
  </si>
  <si>
    <t>VN 78182 | A | 25.05.2021</t>
  </si>
  <si>
    <t>PCT/JP2019/031554   09.08.2019</t>
  </si>
  <si>
    <t>IB WO/2020/032230   13.02.2020</t>
  </si>
  <si>
    <t>JP 2018-152126 | 10.08.2018</t>
  </si>
  <si>
    <t>A61K 39/395  (2006.01) | A61K 47/64  (2006.01) | A61K 47/68  (2006.01) | A61P 35/00  (2006.01) | C07K 16/28  (2006.01) | C12N 1/15  (2006.01) | C12N 1/19  (2006.01) | C12N 1/21  (2006.01) | C12N 15/13  (2006.01) | C12N 15/63  (2006.01) | C12N 5/10  (2006.01) | C12P 21/08  (2006.01)</t>
  </si>
  <si>
    <t>(VI) Chugai Seiyaku Kabushiki Kaisha   : 5-1, Ukima 5-chome, Kita-ku, Tokyo 1158543, Japan</t>
  </si>
  <si>
    <t>(VI) HIRONIWA, Naoka   : c/o Chugai Pharmabody Research Pte. Ltd., 3, Biopolis Drive, #07-11 to 16 Synapse, 138623, Singapore | (VI) IGAWA, Tomoyuki   : c/o Chugai Pharmabody Research Pte. Ltd., 3, Biopolis Drive, #07-11 to 16 Synapse, 138623, Singapore | (VI) SAKURAI, Mika   : c/o CHUGAI SEIYAKU KABUSHIKI KAISHA, 135, Komakado 1-chome, Gotemba-shi, Shizuoka 4128513, Japan | (VI) HORI, Yuji   : c/o CHUGAI SEIYAKU KABUSHIKI KAISHA, 135, Komakado 1-chome, Gotemba-shi, Shizuoka 4128513, Japan | (VI) SHIMIZU, Shun   : c/o CHUGAI SEIYAKU KABUSHIKI KAISHA, 135, Komakado 1-chome, Gotemba-shi, Shizuoka 4128513, Japan | (VI) SAVORY, Nasa   : c/o CHUGAI SEIYAKU KABUSHIKI KAISHA, 135, Komakado 1-chome, Gotemba-shi, Shizuoka 4128513, Japan | (VI) NARITA, Yoshinori   : c/o CHUGAI SEIYAKU KABUSHIKI KAISHA, 200, Kajiwara, Kamakura-shi, Kanagawa 2478530, Japan | (VI) KAMIKAWA, Takayuki   : c/o CHUGAI SEIYAKU KABUSHIKI KAISHA, 200, Kajiwara, Kamakura-shi, Kanagawa 2478530, Japan | (VI) MIYAZAKI, Taro   : c/o CHUGAI SEIYAKU KABUSHIKI KAISHA, 1-1, Nihonbashi-Muromachi 2-chome, Chuo-ku, Tokyo 1038324, Japan | (VI) KADONO, Shojiro   : c/o CHUGAI SEIYAKU KABUSHIKI KAISHA, 135, Komakado 1-chome, Gotemba-shi, Shizuoka 4128513, Japan | (VI) HASEGAWA, Masami   : c/o CHUGAI SEIYAKU KABUSHIKI KAISHA, 200, Kajiwara, Kamakura-shi, Kanagawa 2478530, Japan | (VI) TATSUMI, Kanako   : c/o CHUGAI SEIYAKU KABUSHIKI KAISHA, 135, Komakado 1-chome, Gotemba-shi, Shizuoka 4128513, Japan | (VI) HAYASAKA, Akira   : c/o CHUGAI SEIYAKU KABUSHIKI KAISHA, 135, Komakado 1-chome, Gotemba-shi, Shizuoka 4128513, Japan | (VI) KAWAI, Takeaki   : c/o CHUGAI SEIYAKU KABUSHIKI KAISHA, 135, Komakado 1-chome, Gotemba-shi, Shizuoka 4128513, Japan | (VI) MIMOTO, Futa   : c/o Chugai Pharmabody Research Pte. Ltd., 3, Biopolis Drive, #07-11 to 16 Synapse, 138623, Singapore | (VI) KAWAUCHI, Hiroki   : c/o CHUGAI SEIYAKU KABUSHIKI KAISHA, 200, Kajiwara, Kamakura-shi, Kanagawa 2478530, Japan | (VI) KAMIMURA, Masaki   : c/o CHUGAI SEIYAKU KABUSHIKI KAISHA, 200, Kajiwara, Kamakura-shi, Kanagawa 2478530, Japan</t>
  </si>
  <si>
    <t>(VI) Kháng thể kháng CD137, axit nucleic phân lập, vectơ, tế bào chủ, và phương pháp sản xuất kháng thể kháng CD137</t>
  </si>
  <si>
    <t>(VI) Mục đích của sáng chế là đề xuất phân tử liên kết kháng nguyên kháng CD137 có tác dụng hoạt hóa tế bào miễn dịch, hoạt tính gây độc tế bào, hoặc hoạt tính kháng u, và trong khi đó có tác dụng giảm trên mô không phải khối u chẳng hạn như các mô bình thường và ít tạo ra các tác dụng phụ, và phương pháp sử dụng chúng. Phân tử liên kết kháng nguyên kháng CD137 có tác dụng hoạt hóa tế bào miễn dịch, hoạt tính gây độc tế bào, hoặc hoạt tính kháng u, và trong khi đó có tác dụng giảm trên các mô không phải khối u chẳng hạn như các mô bình thường và ít tạo ra các tác dụng phụ, được đề xuất bằng cách phát hiện và tạo ra phân tử liên kết kháng nguyên CD137 mà hoạt tính liên kết của nó với CD137 phụ thuộc vào nhiều chất nền khác nhau (ví dụ, các hợp chất phân tử nhỏ) trong mô đích. Các phương pháp sử dụng phân tử này, dược phẩm, và tương tự như vậy cũng được đề xuất. Sáng chế còn đề xuất phân tử liên kết kháng nguyên mà hoạt tính liên kết của nó với kháng nguyên thay đổi phụ thuộc vào hợp chất phân tử nhỏ và phương pháp điều chế phân tử này.</t>
  </si>
  <si>
    <t>09.08.2019&lt;t&gt;Filing&lt;t&gt;Filed&lt;lf&gt;05.03.2021&lt;t&gt;PCT National Phase Entry&lt;t&gt;PCT National Phase&lt;lf&gt;18.03.2021&lt;t&gt;1157 Bổ sung giấy ủy quyền&lt;t&gt;Pending&lt;lf&gt;22.04.2021&lt;t&gt;SC QĐ chấp nhận đơn hợp lệ&lt;t&gt;Examined&lt;lf&gt;27.12.2021&lt;t&gt;1141 Yêu cầu thẩm định nội dung&lt;t&gt;Examined&lt;lf&gt;27.12.2021&lt;t&gt;Biên lai điện tử XLQ&lt;t&gt;Examined&lt;lf&gt;30.08.2023&lt;t&gt;SC TB dự định từ chối nội dung&lt;t&gt;&lt;lf&gt;27.11.2023&lt;t&gt;1186 Yêu cầu gia hạn trả lời công văn&lt;t&gt;&lt;lf&gt;27.11.2023&lt;t&gt;Biên lai điện tử XLQ&lt;t&gt;&lt;lf&gt;29.01.2024&lt;t&gt;1143 Trả lời thông báo kết quả thẩm định nội dung&lt;t&gt;&lt;lf&gt;29.01.2024&lt;t&gt;Biên lai điện tử XLQ&lt;t&gt;&lt;lf&gt;29.02.2024&lt;t&gt;1101 NNĐ tự bổ sung sửa đổi đơn&lt;t&gt;&lt;lf&gt;29.02.2024&lt;t&gt;1155 Bổ sung bản tóm tắt&lt;t&gt;&lt;lf&gt;29.02.2024&lt;t&gt;1156 Nộp bản mô tả&lt;t&gt;&lt;lf&gt;29.02.2024&lt;t&gt;Biên lai điện tử XLQ&lt;t&gt;&lt;lf&gt;30.05.2024&lt;t&gt;SC TB cấp VBBH&lt;t&gt;&lt;lf&gt;28.06.2024&lt;t&gt;1143 Trả lời thông báo kết quả thẩm định nội dung&lt;t&gt;&lt;lf&gt;28.06.2024&lt;t&gt;1155 Bổ sung bản tóm tắt&lt;t&gt;&lt;lf&gt;28.06.2024&lt;t&gt;1156 Nộp bản mô tả&lt;t&gt;&lt;lf&gt;28.06.2024&lt;t&gt;Biên lai điện tử XLQ&lt;t&gt;&lt;lf&gt;24.01.2025&lt;t&gt;SC TB cấp VBBH&lt;t&gt;&lt;lf&gt;04.03.2025&lt;t&gt;1151 Lệ phí cấp bằng&lt;t&gt;</t>
  </si>
  <si>
    <t>1-2021-01646</t>
  </si>
  <si>
    <t>VN 1-2021-01646  30.08.2019</t>
  </si>
  <si>
    <t>VN 79930 | A | 25.08.2021</t>
  </si>
  <si>
    <t>PCT/US2019/049118   30.08.2019</t>
  </si>
  <si>
    <t>IB WO/ 2020/047447   05.03.2020</t>
  </si>
  <si>
    <t>US 62/726,162 | 31.08.2018</t>
  </si>
  <si>
    <t>A61K 31/496  (2006.01) | A61K 31/499  (2006.01) | A61P 9/00  (2006.01) | C07D 241/08  (2006.01) | C07D 241/38  (2006.01) | C07D 401/04  (2006.01) | C07D 401/06  (2006.01) | C07D 401/14  (2006.01) | C07D 403/06  (2006.01) | C07D 405/04  (2006.01) | C07D 405/06  (2006.01) | C07D 405/12  (2006.01) | C07D 405/14  (2006.01) | C07D 409/14  (2006.01) | C07D 413/04  (2006.01) | C07D 417/04  (2006.01) | C07D 471/10  (2006.01) | C07D 487/10  (2006.01) | C07D 491/107  (2006.01)</t>
  </si>
  <si>
    <t>(VI) CYTOKINETICS, INC.   : 280 East Grand Avenue, South San Francisco, California 94080, United States of America</t>
  </si>
  <si>
    <t>(VI) ASHCRAFT, Luke W.   : 668 Carolina Street, San Francisco, California 94107, United States of America | (VI) CHUANG, Chihyuan   : 460 Bayview Avenue, Millbrae, California 94030, United States of America | (VI) MORGAN, Bradley P.   : 5948 Monzal Avenue, Oakland, California 94611, United States of America | (VI) VANDERWAL, Mark   : 6132 Johnston Drive, Oakland, California 94611, United States of America | (VI) LAU, Kevin   : 55 West 20th Avenue, Apt. #20, San Mateo, California 94403, United States of America</t>
  </si>
  <si>
    <t>(VI) Hợp chất dị vòng, muối dược dụng của nó và dược phẩm chứa hợp chất này</t>
  </si>
  <si>
    <t>(VI) Sáng chế đề xuất các hợp chất có Công thức (I):  hoặc muối dược dụng của nó, trong đó R1, R2A, R2B , R3 , R4 , và R5 là như được định nghĩa ở đây. Sáng chế cũng đề xuất chế phẩm dược dụng chứa hợp chất có Công thức (I), hoặc muối dược dụng của nó. Sáng chế cũng đề xuất các phương pháp sử dụng hợp chất có Công thức (I), hoặc muối dược dụng của nó.</t>
  </si>
  <si>
    <t>30.08.2019&lt;t&gt;Filing&lt;t&gt;Filed&lt;lf&gt;26.03.2021&lt;t&gt;PCT National Phase Entry&lt;t&gt;PCT National Phase&lt;lf&gt;27.04.2021&lt;t&gt;SC TB dự định từ chối hình thức&lt;t&gt;Pending&lt;lf&gt;28.04.2021&lt;t&gt;1157 Bổ sung giấy ủy quyền&lt;t&gt;Pending&lt;lf&gt;07.05.2021&lt;t&gt;1190 OD TL Khác&lt;t&gt;Examined&lt;lf&gt;28.06.2021&lt;t&gt;1123 Trả lời thông báo kết quả thẩm định hình thức&lt;t&gt;Examined&lt;lf&gt;28.06.2021&lt;t&gt;Biên lai điện tử XLQ&lt;t&gt;Examined&lt;lf&gt;22.07.2021&lt;t&gt;SC QĐ chấp nhận đơn hợp lệ&lt;t&gt;Examined&lt;lf&gt;28.02.2022&lt;t&gt;1141 Yêu cầu thẩm định nội dung&lt;t&gt;&lt;lf&gt;28.02.2022&lt;t&gt;1143 Trả lời thông báo kết quả thẩm định nội dung&lt;t&gt;&lt;lf&gt;29.08.2023&lt;t&gt;SC TB dự định từ chối nội dung&lt;t&gt;&lt;lf&gt;29.11.2023&lt;t&gt;1143 Trả lời thông báo kết quả thẩm định nội dung&lt;t&gt;&lt;lf&gt;29.11.2023&lt;t&gt;1155 Bổ sung bản tóm tắt&lt;t&gt;&lt;lf&gt;29.11.2023&lt;t&gt;1156 Nộp bản mô tả&lt;t&gt;&lt;lf&gt;29.11.2023&lt;t&gt;Biên lai điện tử XLQ&lt;t&gt;&lt;lf&gt;11.04.2024&lt;t&gt;SC TB dự định từ chối nội dung&lt;t&gt;&lt;lf&gt;11.07.2024&lt;t&gt;1143 Trả lời thông báo kết quả thẩm định nội dung&lt;t&gt;&lt;lf&gt;11.07.2024&lt;t&gt;1155 Bổ sung bản tóm tắt&lt;t&gt;&lt;lf&gt;11.07.2024&lt;t&gt;1156 Nộp bản mô tả&lt;t&gt;&lt;lf&gt;11.07.2024&lt;t&gt;Biên lai điện tử XLQ&lt;t&gt;&lt;lf&gt;05.08.2024&lt;t&gt;SC TB cấp VBBH&lt;t&gt;&lt;lf&gt;05.11.2024&lt;t&gt;1186 Yêu cầu gia hạn trả lời công văn&lt;t&gt;&lt;lf&gt;05.11.2024&lt;t&gt;Biên lai điện tử XLQ&lt;t&gt;&lt;lf&gt;16.12.2024&lt;t&gt;1143 Trả lời thông báo kết quả thẩm định nội dung&lt;t&gt;&lt;lf&gt;23.04.2025&lt;t&gt;SC TB cấp VBBH&lt;t&gt;</t>
  </si>
  <si>
    <t>1-2021-02188</t>
  </si>
  <si>
    <t>https://wipopublish.ipvietnam.gov.vn/wopublish-search/service/patents/application/VN1202102188/doc/VN1202102188_DRAWINGS_1_1-2021-02188</t>
  </si>
  <si>
    <t>VN 1-2021-02188  21.03.2019</t>
  </si>
  <si>
    <t>VN 78548 | A | 25.06.2021</t>
  </si>
  <si>
    <t>PCT/KR2019/003331   21.03.2019</t>
  </si>
  <si>
    <t>IB WO/2020/059990   26.03.2020</t>
  </si>
  <si>
    <t>KR 10-2018-0114339 | 21.09.2018</t>
  </si>
  <si>
    <t>H01L 27/12  (2006.01) | H01L 27/15  (2006.01) | H01L 33/00  (2006.01) | H01L 33/38  (2006.01) | H01L 33/58  (2006.01)</t>
  </si>
  <si>
    <t>(VI) SAMSUNG DISPLAY CO., LTD.   : 1, Samsung-ro, Giheung-gu, Yongin-si, Gyeonggi-do 17113, Republic of Korea</t>
  </si>
  <si>
    <t>(VI) CHO, Hyun Min   : 1, Samsung-ro, Giheung-gu, Yongin-si, Gyeonggi-do 17113, Republic of Korea | (VI) KWAG, Jin Oh   : 1, Samsung-ro, Giheung-gu, Yongin-si, Gyeonggi-do 17113, Republic of Korea | (VI) LI, Xinxing   : 1, Samsung-ro, Giheung-gu, Yongin-si, Gyeonggi-do 17113, Republic of Korea | (VI) BASRUR, Veidhes   : 1, Samsung-ro, Giheung-gu, Yongin-si, Gyeonggi-do 17113, Republic of Korea | (VI) KIM, Dae Hyun   : 1, Samsung-ro, Giheung-gu, Yongin-si, Gyeonggi-do 17113, Republic of Korea | (VI) SONG, Keun Kyu   : 1, Samsung-ro, Giheung-gu, Yongin-si, Gyeonggi-do 17113, Republic of Korea | (VI) KONG, Tae Jin   : 1, Samsung-ro, Giheung-gu, Yongin-si, Gyeonggi-do 17113, Republic of Korea | (VI) LEE, Hee Keun   : 1, Samsung-ro, Giheung-gu, Yongin-si, Gyeonggi-do 17113, Republic of Korea</t>
  </si>
  <si>
    <t>(VI) Sáng chế đề xuất thiết bị hiển thị có thể bao gồm: lớp cơ sở bao gồm vùng hiển thị và vùng không hiển thị; và nhiều điểm ảnh được bố trí ở vùng hiển thị, và mỗi điểm ảnh này gồm nhiều điểm ảnh phụ. Mỗi một điểm ảnh trong số các điểm ảnh phụ có thể bao gồm lớp mạch điểm ảnh, và lớp phần tử hiển thị gồm vùng phát quang được tạo ra để phát ra ánh sáng, và vùng không phát quang được bố trí quanh chu vi của vùng phát quang. Lớp phần tử hiển thị có thể bao gồm: vách phân vùng được bố trí ở vùng phát quang của mỗi một điểm ảnh trong số các điểm ảnh phụ; bờ được bố trí ở vùng không phát quang của mỗi điểm ảnh phụ, và được bố trí trên một bề mặt bằng với bề mặt mà trên đó vách phân vùng được bố trí; điện cực thứ nhất và điện cực thứ hai được bố trí trên vách phân vùng và được đặt cách xa nhau; và ít nhất một phần tử phát quang được bố trí giữa điện cực thứ nhất và thứ hai ở vùng phát quang của mỗi điểm ảnh phụ, và được tạo cấu hình để phát ra ánh sáng</t>
  </si>
  <si>
    <t>21.03.2019&lt;t&gt;Filing&lt;t&gt;Filed&lt;lf&gt;20.04.2021&lt;t&gt;PCT National Phase Entry&lt;t&gt;PCT National Phase&lt;lf&gt;20.04.2021&lt;t&gt;Biên lai điện tử XLQ&lt;t&gt;Pending&lt;lf&gt;13.05.2021&lt;t&gt;SC QĐ chấp nhận đơn hợp lệ&lt;t&gt;Examined&lt;lf&gt;31.07.2024&lt;t&gt;SC TB dự định từ chối nội dung&lt;t&gt;Examined&lt;lf&gt;30.10.2024&lt;t&gt;1143 Trả lời thông báo kết quả thẩm định nội dung&lt;t&gt;&lt;lf&gt;30.10.2024&lt;t&gt;1155 Bổ sung bản tóm tắt&lt;t&gt;&lt;lf&gt;30.10.2024&lt;t&gt;1156 Nộp bản mô tả&lt;t&gt;&lt;lf&gt;30.12.2024&lt;t&gt;SC TB cấp VBBH&lt;t&gt;&lt;lf&gt;28.03.2025&lt;t&gt;1151 Lệ phí cấp bằng&lt;t&gt;</t>
  </si>
  <si>
    <t>1-2021-01215</t>
  </si>
  <si>
    <t>https://wipopublish.ipvietnam.gov.vn/wopublish-search/service/patents/application/VN1202101215/doc/VN1202101215_DRAWINGS_1_1-2021-01215</t>
  </si>
  <si>
    <t>VN 1-2021-01215  11.07.2019</t>
  </si>
  <si>
    <t>VN 78202 | A | 25.05.2021</t>
  </si>
  <si>
    <t>PCT/JP2019/027440   11.07.2019</t>
  </si>
  <si>
    <t>IB WO/2020/031607   13.02.2020</t>
  </si>
  <si>
    <t>JP 2018-149567 | 08.08.2018</t>
  </si>
  <si>
    <t>F16G 5/06  (2006.01) | F16G 5/20  (2006.01)</t>
  </si>
  <si>
    <t>(VI) OKUBO Takayuki   : c/o BANDO CHEMICAL INDUSTRIES, LTD., 6-6, Minatojima Minamimachi 4-chome, Chuo-ku, Kobe-shi, Hyogo 6500047, Japan | (VI) KIMURA Masaki   : c/o BANDO CHEMICAL INDUSTRIES, LTD., 6-6, Minatojima Minamimachi 4-chome, Chuo-ku, Kobe-shi, Hyogo 6500047, Japan</t>
  </si>
  <si>
    <t>(VI) Đai truyền kiểu ma sát</t>
  </si>
  <si>
    <t>(VI) Đai truyền kiểu ma sát (B) có mặt truyền động lực được làm từ chế phẩm cao su. Chế phẩm cao su chứa: thành phần cao su, là thành phần chính, chứa EPDM với hàm lượng dien từ 6% khối lượng trở lên; và các xơ ngắn (14) được phân tán trong thành phần cao su sao cho được định hướng theo hướng chiều rộng đai, và có tỷ lệ co từ 100 trở lên. Chế phẩm cao su có ứng suất chảy chịu kéo từ 15,0 MPa trở lên ở 25°C theo hướng chiều rộng đai.</t>
  </si>
  <si>
    <t>11.07.2019&lt;t&gt;Filing&lt;t&gt;Filed&lt;lf&gt;08.03.2021&lt;t&gt;PCT National Phase Entry&lt;t&gt;PCT National Phase&lt;lf&gt;08.03.2021&lt;t&gt;Biên lai điện tử XLQ&lt;t&gt;Pending&lt;lf&gt;29.03.2021&lt;t&gt;SC QĐ chấp nhận đơn hợp lệ&lt;t&gt;Examined&lt;lf&gt;22.10.2021&lt;t&gt;1141 Yêu cầu thẩm định nội dung&lt;t&gt;Examined&lt;lf&gt;22.10.2021&lt;t&gt;Biên lai điện tử XLQ&lt;t&gt;&lt;lf&gt;24.08.2023&lt;t&gt;SC TB dự định từ chối nội dung&lt;t&gt;&lt;lf&gt;26.09.2023&lt;t&gt;1143 Trả lời thông báo kết quả thẩm định nội dung&lt;t&gt;&lt;lf&gt;26.09.2023&lt;t&gt;1155 Bổ sung bản tóm tắt&lt;t&gt;&lt;lf&gt;26.09.2023&lt;t&gt;1156 Nộp bản mô tả&lt;t&gt;&lt;lf&gt;26.09.2023&lt;t&gt;Biên lai điện tử XLQ&lt;t&gt;&lt;lf&gt;30.12.2024&lt;t&gt;SC TB cấp VBBH&lt;t&gt;&lt;lf&gt;03.02.2025&lt;t&gt;1151 Lệ phí cấp bằng&lt;t&gt;</t>
  </si>
  <si>
    <t>1-2021-00955</t>
  </si>
  <si>
    <t>https://wipopublish.ipvietnam.gov.vn/wopublish-search/service/patents/application/VN1202100955/doc/VN1202100955_DRAWINGS_1_1-2021-00955</t>
  </si>
  <si>
    <t>VN 1-2021-00955  17.01.2019</t>
  </si>
  <si>
    <t>VN 78823 | A | 25.06.2021</t>
  </si>
  <si>
    <t>PCT/KR2019/000711   17.01.2019</t>
  </si>
  <si>
    <t>IB WO/2020/022596   30.01.2020</t>
  </si>
  <si>
    <t>KR 10-2018-0087701 | 27.07.2018</t>
  </si>
  <si>
    <t>H01L 27/15  (2006.01) | H01L 33/00  (2006.01) | H01L 33/20  (2006.01) | H01L 33/38  (2006.01) | H01L 33/62  (2006.01)</t>
  </si>
  <si>
    <t>(VI) KIM, Myeong Hee   : 1, Samsung-ro, Giheung-gu, Yongin-si, Gyeonggi-do 17113, Republic of Korea | (VI) LI, Xinxing   : 1, Samsung-ro, Giheung-gu, Yongin-si, Gyeonggi-do 17113, Republic of Korea | (VI) BASRUR, Veidhes   : 1, Samsung-ro, Giheung-gu, Yongin-si, Gyeonggi-do 17113, Republic of Korea | (VI) KONG, Tae Jin   : 1, Samsung-ro, Giheung-gu, Yongin-si, Gyeonggi-do 17113, Republic of Korea | (VI) LEE, Hee Keun   : 1, Samsung-ro, Giheung-gu, Yongin-si, Gyeonggi-do 17113, Republic of Korea | (VI) TAE, Chang Il   : 1, Samsung-ro, Giheung-gu, Yongin-si, Gyeonggi-do 17113, Republic of Korea</t>
  </si>
  <si>
    <t>(VI) Thiết bị phát quang, phương pháp chế tạo thiết bị phát quang và thiết bị hiển thị bao gồm thiết bị phát quang này</t>
  </si>
  <si>
    <t>(VI) Sáng chế đề cập đến thiết bị phát quang có thể bao gồm: nền; điện cực thứ nhất và điện cực thứ hai được bố trí trên nền và được bố trí cách xa khỏi nhau; ít nhất một điốt phát quang được bố trí giữa điện cực thứ nhất và điện cực thứ hai và bao gồm đầu thứ nhất và đầu thứ hai ở các bên đối diện theo hướng dọc; mẫu cách điện được bố trí sao cho che phần phía trên của điốt phát quang và làm lộ ra đầu thứ nhất và đầu thứ hai của điốt phát quang; điện cực tiếp xúc thứ nhất tiếp xúc với đầu thứ nhất, và nối điện đầu thứ nhất với điện cực thứ nhất; và điện cực tiếp xúc thứ hai tiếp xúc với đầu thứ hai, và nối điện đầu thứ hai với điện cực thứ hai. Mẫu cách điện có thể che hoàn toàn đầu thứ nhất và đầu thứ hai của điốt phát quang khi được quan sát từ phía trên của nền, và có mặt cắt ngang có chiều rộng giảm xuống ở vùng đầu dưới.</t>
  </si>
  <si>
    <t>17.01.2019&lt;t&gt;Filing&lt;t&gt;Filed&lt;lf&gt;24.02.2021&lt;t&gt;PCT National Phase Entry&lt;t&gt;PCT National Phase&lt;lf&gt;24.02.2021&lt;t&gt;Biên lai điện tử XLQ&lt;t&gt;Pending&lt;lf&gt;29.04.2021&lt;t&gt;SC QĐ chấp nhận đơn hợp lệ&lt;t&gt;Examined&lt;lf&gt;23.08.2023&lt;t&gt;SC TB dự định từ chối nội dung&lt;t&gt;Examined&lt;lf&gt;22.11.2023&lt;t&gt;1143 Trả lời thông báo kết quả thẩm định nội dung&lt;t&gt;&lt;lf&gt;20.12.2023&lt;t&gt;1101 NNĐ tự bổ sung sửa đổi đơn&lt;t&gt;&lt;lf&gt;20.12.2023&lt;t&gt;1155 Bổ sung bản tóm tắt&lt;t&gt;&lt;lf&gt;20.12.2023&lt;t&gt;1156 Nộp bản mô tả&lt;t&gt;&lt;lf&gt;20.12.2023&lt;t&gt;Biên lai điện tử XLQ&lt;t&gt;&lt;lf&gt;30.01.2024&lt;t&gt;SC TB cấp VBBH&lt;t&gt;&lt;lf&gt;26.04.2024&lt;t&gt;1145 Yêu cầu tách đơn&lt;t&gt;&lt;lf&gt;26.04.2024&lt;t&gt;1151 Lệ phí cấp bằng&lt;t&gt;&lt;lf&gt;26.04.2024&lt;t&gt;Biên lai điện tử XLQ&lt;t&gt;</t>
  </si>
  <si>
    <t>1-2021-01177</t>
  </si>
  <si>
    <t>https://wipopublish.ipvietnam.gov.vn/wopublish-search/service/patents/application/VN1202101177/doc/VN1202101177_DRAWINGS_1_1-2021-01177</t>
  </si>
  <si>
    <t>VN 1-2021-01177  13.08.2019</t>
  </si>
  <si>
    <t>VN 79884 | A | 25.08.2021</t>
  </si>
  <si>
    <t>PCT/CN2019/100343   13.08.2019</t>
  </si>
  <si>
    <t>IB WO/ 2020/034941   20.02.2020</t>
  </si>
  <si>
    <t>CN 201810920403.6 | 14.08.2018</t>
  </si>
  <si>
    <t>A61K 39/395  (2006.01) | A61P 29/00  (2006.01) | C07K 16/24  (2006.01) | C07K 16/46  (2006.01) | C07K 19/00  (2006.01) | C12N 15/13  (2006.01)</t>
  </si>
  <si>
    <t>(VI) Akeso Biopharma, Inc.   : 6 Shennong Blvd, Torch Developmental Zone Zhongshan, Guangdong 528437, China</t>
  </si>
  <si>
    <t>(VI) ZHANG, Peng   : 6 Shennong Road, Torch Development Zone Zhongshan, Guangdong 528437, China | (VI) WANG, Zhongmin Maxwell   : 6 Shennong Road, Torch Development Zone Zhongshan, Guangdong 528437, China | (VI) LI, Baiyong   : 6 Shennong Road, Torch Development Zone Zhongshan, Guangdong 528437, China | (VI) XIA, Yu   : 6 Shennong Road, Torch Development Zone Zhongshan, Guangdong 528437, China</t>
  </si>
  <si>
    <t>(VI) Kháng thể kháng IL-1β và dược phẩm chứa kháng thể này</t>
  </si>
  <si>
    <t>(VI) Sáng chế thuộc lĩnh vực miễn dịch học và đề cập đến kháng thể kháng IL-1β và dược phẩm chứa kháng thể này. Cụ thể là, sáng chế đề cập đến kháng thể kháng IL-1β hoặc mảnh liên kết kháng nguyên của nó, trong đó vùng biến đổi chuỗi nặng của kháng thể chứa HCDR1-HCDR3 có các trình tự axit amin lần lượt nêu trong SEQ ID NO: 17-SEQ ID NO: 19; và vùng biến đổi chuỗi nhẹ của kháng thể bao gồm LCDR1-LCDR3 có các trình tự axit amin lần lượt nêu trong SEQ ID NO: 20-SEQ ID NO: 22. Kháng thể được bộc lộ ở đây có thể liên kết hiệu quả với IL-1β của người, phong bế quá trình liên kết IL-1β với thụ thể IL-1R1 của nó và ức chế sự hoạt hóa con đường truyền tín hiệu xuôi dòng của IL-1β; có tiềm năng sử dụng để ngăn ngừa và điều trị bệnh tự miễn, hội chứng chu kỳ liên quan đến cryopyrin ở trẻ em và người trưởng thành, chứng viêm khớp tự phát toàn thân ở thiếu niên, bệnh viêm khớp dạng gút, bệnh tim mạch hoặc bệnh u</t>
  </si>
  <si>
    <t>13.08.2019&lt;t&gt;Filing&lt;t&gt;Filed&lt;lf&gt;05.03.2021&lt;t&gt;PCT National Phase Entry&lt;t&gt;PCT National Phase&lt;lf&gt;05.03.2021&lt;t&gt;Biên lai điện tử XLQ&lt;t&gt;Pending&lt;lf&gt;06.04.2021&lt;t&gt;1101 NNĐ tự bổ sung sửa đổi đơn&lt;t&gt;Pending&lt;lf&gt;06.04.2021&lt;t&gt;1155 Bổ sung bản tóm tắt&lt;t&gt;Examined&lt;lf&gt;06.04.2021&lt;t&gt;1156 Nộp bản mô tả&lt;t&gt;&lt;lf&gt;06.04.2021&lt;t&gt;Biên lai điện tử XLQ&lt;t&gt;&lt;lf&gt;05.05.2021&lt;t&gt;SC TB dự định từ chối hình thức&lt;t&gt;&lt;lf&gt;30.06.2021&lt;t&gt;1123 Trả lời thông báo kết quả thẩm định hình thức&lt;t&gt;&lt;lf&gt;30.06.2021&lt;t&gt;Biên lai điện tử XLQ&lt;t&gt;&lt;lf&gt;08.07.2021&lt;t&gt;SC QĐ chấp nhận đơn hợp lệ&lt;t&gt;&lt;lf&gt;08.02.2022&lt;t&gt;1141 Yêu cầu thẩm định nội dung&lt;t&gt;&lt;lf&gt;25.02.2022&lt;t&gt;Biên lai điện tử XLQ&lt;t&gt;&lt;lf&gt;26.07.2022&lt;t&gt;1101 NNĐ tự bổ sung sửa đổi đơn&lt;t&gt;&lt;lf&gt;09.12.2024&lt;t&gt;Biên lai điện tử XLQ&lt;t&gt;&lt;lf&gt;10.12.2024&lt;t&gt;1101 NNĐ tự bổ sung sửa đổi đơn&lt;t&gt;&lt;lf&gt;10.12.2024&lt;t&gt;1155 Bổ sung bản tóm tắt&lt;t&gt;&lt;lf&gt;10.12.2024&lt;t&gt;1156 Nộp bản mô tả&lt;t&gt;&lt;lf&gt;30.12.2024&lt;t&gt;SC TB cấp VBBH&lt;t&gt;&lt;lf&gt;21.02.2025&lt;t&gt;1151 Lệ phí cấp bằng&lt;t&gt;</t>
  </si>
  <si>
    <t>1-2021-01058</t>
  </si>
  <si>
    <t>VN 1-2021-01058  01.08.2019</t>
  </si>
  <si>
    <t>VN 78149 | A | 25.05.2021</t>
  </si>
  <si>
    <t>PCT/JP2019/030296   01.08.2019</t>
  </si>
  <si>
    <t>IB WO/2020/027283   06.02.2020</t>
  </si>
  <si>
    <t>JP 2018-147182 | 03.08.2018</t>
  </si>
  <si>
    <t>A23F 3/14  (2006.01) | A23F 3/18  (2006.01) | A23L 2/00  (2006.01) | A23L 2/04  (2006.01) | A23L 2/58  (2006.01) | A23L 5/41  (2006.01)</t>
  </si>
  <si>
    <t>(VI) YOSHIMOTO, Norihiko   : c/o Suntory Products Development Center, 13-2, Imaikami-cho, Nakahara-ku, Kawasaki-shi, Kanagawa 2110067, Japan | (VI) KOBAYASHI, Shinichi   : c/o Suntory Products Development Center, 13-2, Imaikami-cho, Nakahara-ku, Kawasaki-shi, Kanagawa 2110067, Japan | (VI) UEMOTO, Sohei   : c/o Suntory Products Development Center, 13-2, Imaikami-cho, Nakahara-ku, Kawasaki-shi, Kanagawa 2110067, Japan</t>
  </si>
  <si>
    <t>(VI) Phương pháp sản xuất dịch chiết thực vật chứa clorophyl</t>
  </si>
  <si>
    <t>(VI) Mục đích của sáng chế là đề xuất phương pháp sản xuất dịch chiết xuất thực vật có chứa chất diệp lục mà có tạo cảm giác mát khoan khoái và có thể được sử dụng làm nguyên liệu nguồn cho đồ uống được đóng gói trong bao bì trong suốt. Sáng chế đề xuất là phương pháp sản xuất dịch chiết xuất thực vật có chứa chất diệp lục, phương pháp này bao gồm: bước nghiền - nghiền thực vật có chứa chất diệp lục để tạo ra bột thực vật; bước tạo hỗn dịch - tạo hỗn dịch bột thực vật trong dung dịch có chứa kẽm; và bước tách chất rắn-chất lỏng - tách hỗn dịch thu được thành phân đoạn chất rắn và phân đoạn chất lỏng.</t>
  </si>
  <si>
    <t>01.08.2019&lt;t&gt;Filing&lt;t&gt;Filed&lt;lf&gt;01.03.2021&lt;t&gt;PCT National Phase Entry&lt;t&gt;PCT National Phase&lt;lf&gt;01.03.2021&lt;t&gt;Biên lai điện tử XLQ&lt;t&gt;Pending&lt;lf&gt;07.04.2021&lt;t&gt;SC QĐ chấp nhận đơn hợp lệ&lt;t&gt;Examined&lt;lf&gt;17.12.2021&lt;t&gt;1141 Yêu cầu thẩm định nội dung&lt;t&gt;Examined&lt;lf&gt;17.12.2021&lt;t&gt;Biên lai điện tử XLQ&lt;t&gt;&lt;lf&gt;07.09.2023&lt;t&gt;SC TB dự định từ chối nội dung&lt;t&gt;&lt;lf&gt;06.12.2023&lt;t&gt;1143 Trả lời thông báo kết quả thẩm định nội dung&lt;t&gt;&lt;lf&gt;06.12.2023&lt;t&gt;Biên lai điện tử XLQ&lt;t&gt;&lt;lf&gt;05.02.2024&lt;t&gt;1101 NNĐ tự bổ sung sửa đổi đơn&lt;t&gt;&lt;lf&gt;05.02.2024&lt;t&gt;1155 Bổ sung bản tóm tắt&lt;t&gt;&lt;lf&gt;05.02.2024&lt;t&gt;1156 Nộp bản mô tả&lt;t&gt;&lt;lf&gt;05.02.2024&lt;t&gt;Biên lai điện tử XLQ&lt;t&gt;&lt;lf&gt;26.08.2024&lt;t&gt;1190 OD TL Khác&lt;t&gt;&lt;lf&gt;25.11.2024&lt;t&gt;1101 NNĐ tự bổ sung sửa đổi đơn&lt;t&gt;&lt;lf&gt;25.11.2024&lt;t&gt;1155 Bổ sung bản tóm tắt&lt;t&gt;&lt;lf&gt;25.11.2024&lt;t&gt;1156 Nộp bản mô tả&lt;t&gt;&lt;lf&gt;25.11.2024&lt;t&gt;Biên lai điện tử XLQ&lt;t&gt;&lt;lf&gt;31.12.2024&lt;t&gt;SC TB cấp VBBH&lt;t&gt;&lt;lf&gt;05.03.2025&lt;t&gt;1151 Lệ phí cấp bằng&lt;t&gt;</t>
  </si>
  <si>
    <t>1-2021-02866</t>
  </si>
  <si>
    <t>VN 1-2021-02866  30.10.2019</t>
  </si>
  <si>
    <t>VN 80066 | A | 25.08.2021</t>
  </si>
  <si>
    <t>PCT/US2019/058932   30.10.2019</t>
  </si>
  <si>
    <t>IB WO/ 2020/092621   07.05.2020</t>
  </si>
  <si>
    <t>A61K 31/437  (2006.01) | A61P 35/00  (2006.01) | C07D 471/04  (2006.01) | C07D 519/00  (2006.01)</t>
  </si>
  <si>
    <t>(VI) BALAN, Gayatri   : c/o Gilead Sciences, Inc. 333 Lakeside Drive Foster City, California 94404, United States of America | (VI) LEE, Seung H.   : c/o Gilead Sciences, Inc. 333 Lakeside Drive Foster City, California 94404, United States of America | (VI) SWAMINATHAN, Sundaramoorthi   : c/o Gilead Sciences, Inc. 333 Lakeside Drive Foster City, California 94404, United States of America | (VI) KIM, Musong   : c/o Gilead Sciences, Inc. 333 Lakeside Drive Foster City, California 94404, United States of America | (VI) MITCHELL, Scott A.   : 6352 NE 194th Street Kenmore, Washington 98028, United States of America | (VI) LO, Jennifer R.   : c/o Gilead Sciences, Inc. 333 Lakeside Drive Foster City, California 94404, United States of America | (VI) ZABLOCKI, Jeff   : 490 Raquel Court Los Altos, California 94022, United States of America | (VI) BARTLETT, Mark J.   : c/o Gilead Sciences, Inc. 333 Lakeside Drive Foster City, California 94404, United States of America | (VI) CHANDRASEKHAR, Jayaraman   : c/o Gilead Sciences, Inc. 333 Lakeside Drive Foster City, California 94404, United States of America | (VI) CODELLI, Julian A.   : c/o Gilead Sciences, Inc. 333 Lakeside Drive Foster City, California 94404, United States of America | (VI) CONWAY, John H.   : c/o Gilead Sciences, Inc. 333 Lakeside Drive Foster City, California 94404, United States of America | (VI) COSMAN, Jennifer L.   : c/o Gilead Sciences, Inc. 333 Lakeside Drive Foster City, California 94404, United States of America | (VI) KALLA, Rao V.   : c/o Gilead Sciences, Inc. 333 Lakeside Drive Foster City, California 94404, United States of America | (VI) KASUN, Zachary A.   : c/o Gilead Sciences, Inc. 333 Lakeside Drive Foster City, California 94404, United States of America | (VI) LOYER-DREW, Jennifer A.   : c/o Gilead Sciences, Inc. 333 Lakeside Drive Foster City, California 94404, United States of America | (VI) PERRY, Thao D.   : c/o Gilead Sciences, Inc. 333 Lakeside Drive Foster City, California 94404, United States of America | (VI) PHILLIPS, Gary B.   : 22711 SE 51st Street Issaquah, Washington 98029, United States of America | (VI) SALVO, Patrick J.   : c/o Gilead Sciences, Inc. 333 Lakeside Drive Foster City, California 94404, United States of America | (VI) VAN VELDHUIZEN, Joshua J.   : c/o Gilead Sciences, Inc. 333 Lakeside Drive Foster City, California 94404, United States of America | (VI) YEUNG, Suet C.   : c/o Gilead Sciences, Inc. 333 Lakeside Drive Foster City, California 94404, United States of America</t>
  </si>
  <si>
    <t>(VI) Hợp chất 6-azabenzimidazol được thế và dược phẩm chứa hợp chất này</t>
  </si>
  <si>
    <t>(VI) Sáng chế đề cập đến các hợp chất 6-azabenzimidazol, dược phẩm chứa các hợp chất này, và phương pháp điều chế nó. Các hợp chất và chế phẩm được bộc lộ ở đây có thể được sử dụng để điều trị hoặc ngăn ngừa bệnh, rối loạn, hoặc lây nhiễm có thể điều biến bằng chất ức chế kinaza nguyên bản chất sinh huyết 1 (HPK1), như HBV, HIV, ung thư, và/hoặc bệnh siêu tăng sinh.</t>
  </si>
  <si>
    <t>30.10.2019&lt;t&gt;Filing&lt;t&gt;Filed&lt;lf&gt;19.05.2021&lt;t&gt;PCT National Phase Entry&lt;t&gt;PCT National Phase&lt;lf&gt;04.06.2021&lt;t&gt;SC TB dự định từ chối hình thức&lt;t&gt;Pending&lt;lf&gt;22.06.2021&lt;t&gt;1123 Trả lời thông báo kết quả thẩm định hình thức&lt;t&gt;Pending&lt;lf&gt;22.06.2021&lt;t&gt;Biên lai điện tử XLQ&lt;t&gt;Examined&lt;lf&gt;05.07.2021&lt;t&gt;SC QĐ chấp nhận đơn hợp lệ&lt;t&gt;Examined&lt;lf&gt;22.04.2022&lt;t&gt;1141 Yêu cầu thẩm định nội dung&lt;t&gt;&lt;lf&gt;22.04.2022&lt;t&gt;Biên lai điện tử XLQ&lt;t&gt;&lt;lf&gt;28.08.2023&lt;t&gt;SC TB dự định từ chối nội dung&lt;t&gt;&lt;lf&gt;27.11.2023&lt;t&gt;1143 Trả lời thông báo kết quả thẩm định nội dung&lt;t&gt;&lt;lf&gt;27.11.2023&lt;t&gt;Biên lai điện tử XLQ&lt;t&gt;&lt;lf&gt;15.12.2023&lt;t&gt;1101 NNĐ tự bổ sung sửa đổi đơn&lt;t&gt;&lt;lf&gt;15.12.2023&lt;t&gt;1155 Bổ sung bản tóm tắt&lt;t&gt;&lt;lf&gt;15.12.2023&lt;t&gt;1156 Nộp bản mô tả&lt;t&gt;&lt;lf&gt;15.12.2023&lt;t&gt;Biên lai điện tử XLQ&lt;t&gt;&lt;lf&gt;26.02.2024&lt;t&gt;1101 NNĐ tự bổ sung sửa đổi đơn&lt;t&gt;&lt;lf&gt;26.02.2024&lt;t&gt;1155 Bổ sung bản tóm tắt&lt;t&gt;&lt;lf&gt;26.02.2024&lt;t&gt;1156 Nộp bản mô tả&lt;t&gt;&lt;lf&gt;26.02.2024&lt;t&gt;Biên lai điện tử XLQ&lt;t&gt;&lt;lf&gt;01.04.2024&lt;t&gt;SC TB cấp VBBH&lt;t&gt;&lt;lf&gt;28.06.2024&lt;t&gt;1145 Yêu cầu tách đơn&lt;t&gt;&lt;lf&gt;28.06.2024&lt;t&gt;1151 Lệ phí cấp bằng&lt;t&gt;&lt;lf&gt;28.06.2024&lt;t&gt;Biên lai điện tử XLQ&lt;t&gt;</t>
  </si>
  <si>
    <t>1-2021-01498</t>
  </si>
  <si>
    <t>https://wipopublish.ipvietnam.gov.vn/wopublish-search/service/patents/application/VN1202101498/doc/VN1202101498_DRAWINGS_1_1-2021-01498</t>
  </si>
  <si>
    <t>VN 1-2021-01498  08.04.2019</t>
  </si>
  <si>
    <t>VN 79223 | A | 26.07.2021</t>
  </si>
  <si>
    <t>PCT/KR2019/004128   08.04.2019</t>
  </si>
  <si>
    <t>IB WO/ 2020/059994   26.03.2020</t>
  </si>
  <si>
    <t>KR 10-2018-0114340 | 21.09.2018</t>
  </si>
  <si>
    <t>B41J 2/045  (2006.01) | B41J 2/135  (2006.01) | B41J 2/45  (2006.01)</t>
  </si>
  <si>
    <t>(VI) Samsung Display Co., Ltd.   : 1, Samsung-ro, Giheung-gu, Yongin-si, Gyeonggi-do, 17113, Republic of Korea</t>
  </si>
  <si>
    <t>(VI) KWAG, Jin Oh   : #101-1404, 32, Taejang-ro 82beon-gil, Yeongtong-gu, Suwon-Si, Gyeonggi-do, 16687, Republic of Korea | (VI) JEONG, Heung Cheol   : #102-701, 156, Dongtanbanseok-ro, Hwaseong-Si, Gyeonggi-do, 18454, Republic of Korea | (VI) LEE, Byung Chul   : #1002-602, 192, Dongtandaerosibeom-gil, Hwaseong-Si, Gyeonggi-do, 18476, Republic of Korea | (VI) HUH, Myung Soo   : #5-1206, 10, Maeyeong-ro, Yeongtong-gu, Suwon-Si, Gyeonggi-do, 16538, Republic of Korea | (VI) LEE, Do Hun   : #401-603, 16, Saemal-ro 12-gil, Songpa-Gu, Seoul, 05811, Republic of Korea</t>
  </si>
  <si>
    <t>(VI) Thiết bị in phun mực, phương pháp căn chỉnh lưỡng cực và phương pháp chế tạo thiết bị hiển thị</t>
  </si>
  <si>
    <t>(VI) Sáng chế đề cập đến thiết bị in phun mực, phương pháp căn chỉnh lưỡng cực và phương pháp sản xuất thiết bị hiển thị. Thiết bị in phun mực của thiết bị hiển thị theo một phương án bao gồm: bệ, khối đầu in được bố trí trên bệ và bộ phận tạo ra điện trường tạo ra điện trường cho khoảng trổng giữa bệ và khối đầu in.</t>
  </si>
  <si>
    <t>08.04.2019&lt;t&gt;Filing&lt;t&gt;Filed&lt;lf&gt;19.03.2021&lt;t&gt;PCT National Phase Entry&lt;t&gt;PCT National Phase&lt;lf&gt;19.03.2021&lt;t&gt;Biên lai điện tử XLQ&lt;t&gt;Pending&lt;lf&gt;26.05.2021&lt;t&gt;SC QĐ chấp nhận đơn hợp lệ&lt;t&gt;Examined&lt;lf&gt;20.01.2022&lt;t&gt;1141 Yêu cầu thẩm định nội dung&lt;t&gt;Examined&lt;lf&gt;20.01.2022&lt;t&gt;Biên lai điện tử XLQ&lt;t&gt;&lt;lf&gt;26.09.2023&lt;t&gt;SC TB dự định từ chối nội dung&lt;t&gt;&lt;lf&gt;19.12.2023&lt;t&gt;1143 Trả lời thông báo kết quả thẩm định nội dung&lt;t&gt;&lt;lf&gt;19.12.2023&lt;t&gt;1155 Bổ sung bản tóm tắt&lt;t&gt;&lt;lf&gt;19.12.2023&lt;t&gt;1156 Nộp bản mô tả&lt;t&gt;&lt;lf&gt;19.12.2023&lt;t&gt;Biên lai điện tử XLQ&lt;t&gt;&lt;lf&gt;30.12.2024&lt;t&gt;SC TB cấp VBBH&lt;t&gt;&lt;lf&gt;28.03.2025&lt;t&gt;1151 Lệ phí cấp bằng&lt;t&gt;</t>
  </si>
  <si>
    <t>1-2020-05390</t>
  </si>
  <si>
    <t>https://wipopublish.ipvietnam.gov.vn/wopublish-search/service/patents/application/VN1202005390/doc/VN1202005390_DRAWINGS_1_1-2020-05390</t>
  </si>
  <si>
    <t>VN 1-2020-05390  21.02.2019</t>
  </si>
  <si>
    <t>VN 74963 | A | 25.12.2020</t>
  </si>
  <si>
    <t>PCT/US2019/018964   21.02.2019</t>
  </si>
  <si>
    <t>IB WO/2019/165076   29.08.2019</t>
  </si>
  <si>
    <t>A47C 1/11  (2006.01) | A47C 17/02  (2006.01) | A47C 17/86  (2006.01) | A47C 31/00  (2006.01) | A47C 31/02  (2006.01) | A47C 31/04  (2006.01) | A47C 7/00  (2006.01)</t>
  </si>
  <si>
    <t>(VI) SUDDUTH, James, Anthony   : 115 Hurricane Bend, Thaxton, MS 38871, United States of America | (VI) GATES, Earnest   : 1017 CR 367, New Albany, MS 38652, United States of America | (VI) KOON, Steve   : 803 CR 54, New Albany, MS 38652, United States of America | (VI) LEWIS, James, A.   : 2646 Highway 346, Pontotoc, MS 38863, United States of America | (VI) BRAMLITT, Wayne   : 1015 Possum Trot Road, Ecru, MS 38841, United States of America</t>
  </si>
  <si>
    <t>(VI) Ghế xô pha bọc đệm và phương pháp lắp ráp ghế xô pha bọc đệm</t>
  </si>
  <si>
    <t>(VI) Sáng chế đề cập đến ghế xô pha bọc đệm và phương pháp lắp ráp chúng, vỏ bọc đệm lắp khít tạo hình và bộ bọc đệm để bọc đệm cho khung ghế xô pha. Ghế xô pha bọc đệm theo sáng chế bao gồm khung ghế xô pha được bọc bằng phần bọc đệm được lắp khít. Phần bọc đệm được lắp khít này được tạo ra bởi vỏ hoặc các vỏ bọc đệm lắp khít tạo hình làm bằng vật liệu bọc đệm và bao gồm các tấm và các chi tiết bọc đệm được khâu, vỏ này có các phần mép bọc đệm có phương tiện gắn để giữ chặt phần mép mà không cần các ghim dập vào khung ghế xô pha. Phương tiện gắn này có thể là một rãnh polyme đàn hồi được may vào vật liệu bọc đệm. Phương tiện gắn này có thể là các dây đàn hồi có các đầu nối trên các đầu ở xa của các sợi dây. Các dây đàn hồi này có thể được kéo căng và được gắn vào các mốc trên khung ghế xô pha hoặc vào các mốc trên vỏ bọc đệm, nhờ đó giữ chặt cụm vỏ bọc đệm trên khung ghế xô pha này.</t>
  </si>
  <si>
    <t>21.02.2019&lt;t&gt;Filing&lt;t&gt;Filed&lt;lf&gt;18.09.2020&lt;t&gt;PCT National Phase Entry&lt;t&gt;PCT National Phase&lt;lf&gt;15.10.2020&lt;t&gt;1157 Bổ sung giấy ủy quyền&lt;t&gt;Pending&lt;lf&gt;28.10.2020&lt;t&gt;SC QĐ chấp nhận đơn hợp lệ&lt;t&gt;Examined&lt;lf&gt;19.07.2021&lt;t&gt;Biên lai điện tử XLQ&lt;t&gt;Examined&lt;lf&gt;19.08.2021&lt;t&gt;1141 Yêu cầu thẩm định nội dung&lt;t&gt;977&lt;lf&gt;28.04.2023&lt;t&gt;SC TB dự định từ chối nội dung&lt;t&gt;&lt;lf&gt;25.07.2023&lt;t&gt;1143 Trả lời thông báo kết quả thẩm định nội dung&lt;t&gt;&lt;lf&gt;25.07.2023&lt;t&gt;1155 Bổ sung bản tóm tắt&lt;t&gt;&lt;lf&gt;25.07.2023&lt;t&gt;1156 Nộp bản mô tả&lt;t&gt;&lt;lf&gt;25.07.2023&lt;t&gt;Biên lai điện tử XLQ&lt;t&gt;&lt;lf&gt;30.01.2024&lt;t&gt;SC TB cấp VBBH&lt;t&gt;&lt;lf&gt;16.02.2024&lt;t&gt;1100 SĐ1 Yêu cầu đổi đơn ( tên, địa chỉ chủ đơn)&lt;t&gt;&lt;lf&gt;16.02.2024&lt;t&gt;997 Biên lai điện tử PS&lt;t&gt;&lt;lf&gt;26.04.2024&lt;t&gt;TB Ghi nhận sửa đơn: SĐ1-2024-00263&lt;t&gt;&lt;lf&gt;02.05.2024&lt;t&gt;1145 Yêu cầu tách đơn&lt;t&gt;&lt;lf&gt;02.05.2024&lt;t&gt;1151 Lệ phí cấp bằng&lt;t&gt;&lt;lf&gt;02.05.2024&lt;t&gt;Biên lai điện tử XLQ&lt;t&gt;</t>
  </si>
  <si>
    <t>1-2021-01402</t>
  </si>
  <si>
    <t>VN 1-2021-01402  29.08.2019</t>
  </si>
  <si>
    <t>VN 79904 | A | 25.08.2021</t>
  </si>
  <si>
    <t>PCT/NL2019/050553   29.08.2019</t>
  </si>
  <si>
    <t>IB WO/ 2020/046122   05.03.2020</t>
  </si>
  <si>
    <t>EP 18191554.7 | 29.08.2018</t>
  </si>
  <si>
    <t>B01D 25/28  (2006.01) | C08L 23/16  (2006.01) | C12C 7/165  (2006.01)</t>
  </si>
  <si>
    <t>(VI) HEINEKEN SUPPLY CHAIN B.V.   : Tweede Weteringplantsoen 21, 1017 ZD Amsterdam, Netherlands</t>
  </si>
  <si>
    <t>(VI) VAN NUUS, Martinus Adrianus   : c/o Tweede Weteringplantsoen 21, 1017 ZD Amsterdam, Netherlands</t>
  </si>
  <si>
    <t>(VI) Màng lọc khối nghiền và phương pháp sản xuất màng lọc khối nghiền này</t>
  </si>
  <si>
    <t>(VI) Sáng chế đề cập đến màng lọc khối nghiền bao gồm chế phẩm nhựa đàn hồi mà bao gồm lớn hơn 50% theo khối lượng một hoặc nhiều chất đàn hồi, dựa vào tổng khối lượng của các polyme trong chế phẩm nhựa đàn hồi. Ngoài ra sáng chế còn đề cập đến phương pháp sản xuất màng lọc khối nghiền này.</t>
  </si>
  <si>
    <t>29.08.2019&lt;t&gt;Filing&lt;t&gt;Filed&lt;lf&gt;16.03.2021&lt;t&gt;PCT National Phase Entry&lt;t&gt;PCT National Phase&lt;lf&gt;16.03.2021&lt;t&gt;Biên lai điện tử XLQ&lt;t&gt;Pending&lt;lf&gt;23.04.2021&lt;t&gt;SC TB dự định từ chối hình thức&lt;t&gt;Pending&lt;lf&gt;09.06.2021&lt;t&gt;1123 Trả lời thông báo kết quả thẩm định hình thức&lt;t&gt;Examined&lt;lf&gt;11.06.2021&lt;t&gt;Biên lai điện tử XLQ&lt;t&gt;Examined&lt;lf&gt;30.06.2021&lt;t&gt;SC QĐ chấp nhận đơn hợp lệ&lt;t&gt;&lt;lf&gt;14.02.2022&lt;t&gt;1141 Yêu cầu thẩm định nội dung&lt;t&gt;&lt;lf&gt;14.02.2022&lt;t&gt;Biên lai điện tử XLQ&lt;t&gt;&lt;lf&gt;24.08.2023&lt;t&gt;SC TB dự định từ chối nội dung&lt;t&gt;&lt;lf&gt;23.11.2023&lt;t&gt;1143 Trả lời thông báo kết quả thẩm định nội dung&lt;t&gt;&lt;lf&gt;23.11.2023&lt;t&gt;Biên lai điện tử XLQ&lt;t&gt;&lt;lf&gt;23.08.2024&lt;t&gt;1101 NNĐ tự bổ sung sửa đổi đơn&lt;t&gt;&lt;lf&gt;23.08.2024&lt;t&gt;1155 Bổ sung bản tóm tắt&lt;t&gt;&lt;lf&gt;23.08.2024&lt;t&gt;1156 Nộp bản mô tả&lt;t&gt;&lt;lf&gt;23.08.2024&lt;t&gt;Biên lai điện tử XLQ&lt;t&gt;&lt;lf&gt;31.10.2024&lt;t&gt;SC TB cấp VBBH&lt;t&gt;&lt;lf&gt;20.01.2025&lt;t&gt;1151 Lệ phí cấp bằng&lt;t&gt;</t>
  </si>
  <si>
    <t>1-2021-00549</t>
  </si>
  <si>
    <t>https://wipopublish.ipvietnam.gov.vn/wopublish-search/service/patents/application/VN1202100549/doc/VN1202100549_DRAWINGS_1_1-2021-00549</t>
  </si>
  <si>
    <t>VN 1-2021-00549  28.06.2019</t>
  </si>
  <si>
    <t>VN 77506 | A | 26.04.2021</t>
  </si>
  <si>
    <t>PCT/KR2019/007885   28.06.2019</t>
  </si>
  <si>
    <t>IB WO/ 2020/013490   16.01.2020</t>
  </si>
  <si>
    <t>KR 10-2018-0079536 | 09.07.2018</t>
  </si>
  <si>
    <t>H01L 51/52  (2006.01) | H01L 51/56  (2006.01)</t>
  </si>
  <si>
    <t>(VI) SHANJIN OPTOELECTRONICS (SUZHOU) CO.,LTD.   : No. 100 Tangqiao Road, Yangshe Town, Zhangjiagang City, Suzhou, Jiangsu, China</t>
  </si>
  <si>
    <t>(VI) LEE, Beom Seok   : LG CHEM Research Park, 188, Munji-ro, Yuseong-Gu, Daejeon 34122, Republic of Korea | (VI) KIM, Chan Soo   : LG CHEM Research Park, 188, Munji-ro, Yuseong-Gu, Daejeon 34122, Republic of Korea | (VI) JANG, Eung Jin   : LG CHEM Research Park, 188, Munji-ro, Yuseong-Gu, Daejeon 34122, Republic of Korea | (VI) BAEK, Sung Hyun   : LG CHEM Research Park, 188, Munji-ro, Yuseong-Gu, Daejeon 34122, Republic of Korea | (VI) LIM, Yu Jin   : LG CHEM Research Park, 188, Munji-ro, Yuseong-Gu, Daejeon 34122, Republic of Korea</t>
  </si>
  <si>
    <t>(VI) Phương pháp và hệ thống sản xuất phần tử hiển thị quang</t>
  </si>
  <si>
    <t>(VI) Sáng chế đề cập đến hệ thống sản xuất phần tử hiển thị quang bằng cách cán màng quang học lên bề mặt của panen hiển thị phát quang hữu cơ hình chữ nhật, hệ thống này bao gồm: khối cấp panen để cung cấp panen hiển thị phát quang hữu cơ; khối vận chuyển panen để vận chuyển panen hiển thị phát quang hữu cơ; khối cấp màng quang học để cung cấp màng quang học bằng cách trải màng quang học ra từ cuộn màng quang học thô; khối cán để cán màng quang học lên bề mặt của panen hiển thị phát quang hữu cơ; khối xoay để xoay panen hiển thị phát quang hữu cơ một góc ít nhất 90° trước khi mang quang học được cán trên bề mặt của panen hiển thị phát quang hữu cơ khi cạnh hướng chiều rộng của panen hiển thị phát quang hữu cơ được cấp cho khối cấp panen không tương ứng với chiều rộng của cuộn màng quang thô.</t>
  </si>
  <si>
    <t>28.06.2019&lt;t&gt;Filing&lt;t&gt;Filed&lt;lf&gt;01.02.2021&lt;t&gt;PCT National Phase Entry&lt;t&gt;PCT National Phase&lt;lf&gt;01.02.2021&lt;t&gt;Biên lai điện tử XLQ&lt;t&gt;Pending&lt;lf&gt;26.02.2021&lt;t&gt;SC QĐ chấp nhận đơn hợp lệ&lt;t&gt;Examined&lt;lf&gt;31.08.2023&lt;t&gt;SC TB dự định từ chối nội dung&lt;t&gt;Examined&lt;lf&gt;23.11.2023&lt;t&gt;1143 Trả lời thông báo kết quả thẩm định nội dung&lt;t&gt;977&lt;lf&gt;23.11.2023&lt;t&gt;1155 Bổ sung bản tóm tắt&lt;t&gt;&lt;lf&gt;23.11.2023&lt;t&gt;1156 Nộp bản mô tả&lt;t&gt;&lt;lf&gt;23.11.2023&lt;t&gt;Biên lai điện tử XLQ&lt;t&gt;&lt;lf&gt;31.01.2024&lt;t&gt;SC TB cấp VBBH&lt;t&gt;&lt;lf&gt;29.02.2024&lt;t&gt;1151 Lệ phí cấp bằng&lt;t&gt;&lt;lf&gt;09.04.2025&lt;t&gt;1111 CĐ Yêu cầu ghi nhận việc chuyển giao đơn&lt;t&gt;&lt;lf&gt;09.04.2025&lt;t&gt;997 Biên lai điện tử PS&lt;t&gt;&lt;lf&gt;09.05.2025&lt;t&gt;TB ghi nhận chuyển giao đơn: CĐ1-2025-00281&lt;t&gt;</t>
  </si>
  <si>
    <t>1-2021-00884</t>
  </si>
  <si>
    <t>VN 1-2021-00884  18.07.2019</t>
  </si>
  <si>
    <t>VN 78092 | A | 25.05.2021</t>
  </si>
  <si>
    <t>PCT/EP2019/069443   18.07.2019</t>
  </si>
  <si>
    <t>IB WO/2020/025351   06.02.2020</t>
  </si>
  <si>
    <t>IT 102018000007835 | 03.08.2018</t>
  </si>
  <si>
    <t>C23C 18/08  (2006.01) | C23C 18/12  (2006.01) | C25D 17/10  (2006.01)</t>
  </si>
  <si>
    <t>(VI) INDUSTRIE DE NORA S.P.A.   : Via Bistolfi 35, 20134 Milan, Italy</t>
  </si>
  <si>
    <t>(VI) BONOMETTI, Valentina   : c/o Industrie de Nora S.p.A., Via Bistolfi 35, 20134 Milan, Italy</t>
  </si>
  <si>
    <t>(VI) Điện cực dùng để mạ điện hoặc kết tủa điện kim loại</t>
  </si>
  <si>
    <t>(VI) Sáng chế đề cập đến điện cực để mạ điện hoặc kết tủa điện kim loại và đề cập đến phương pháp sản xuất điện cực này. Điện cực bao gồm nền dẫn điện, ít nhất một lớp trong số lớp phủ hoạt động điện hóa được đặt trên nền, và ít nhất một lớp phủ trên cùng bằng kim loại van.</t>
  </si>
  <si>
    <t>18.07.2019&lt;t&gt;Filing&lt;t&gt;Filed&lt;lf&gt;22.02.2021&lt;t&gt;PCT National Phase Entry&lt;t&gt;PCT National Phase&lt;lf&gt;22.02.2021&lt;t&gt;Biên lai điện tử XLQ&lt;t&gt;Pending&lt;lf&gt;06.04.2021&lt;t&gt;SC QĐ chấp nhận đơn hợp lệ&lt;t&gt;Examined&lt;lf&gt;25.11.2021&lt;t&gt;1141 Yêu cầu thẩm định nội dung&lt;t&gt;Examined&lt;lf&gt;25.11.2021&lt;t&gt;Biên lai điện tử XLQ&lt;t&gt;&lt;lf&gt;28.03.2024&lt;t&gt;SC TB dự định từ chối nội dung&lt;t&gt;&lt;lf&gt;24.05.2024&lt;t&gt;1143 Trả lời thông báo kết quả thẩm định nội dung&lt;t&gt;&lt;lf&gt;24.05.2024&lt;t&gt;Biên lai điện tử XLQ&lt;t&gt;&lt;lf&gt;24.03.2025&lt;t&gt;1101 NNĐ tự bổ sung sửa đổi đơn&lt;t&gt;&lt;lf&gt;24.03.2025&lt;t&gt;1155 Bổ sung bản tóm tắt&lt;t&gt;&lt;lf&gt;24.03.2025&lt;t&gt;1156 Nộp bản mô tả&lt;t&gt;&lt;lf&gt;24.03.2025&lt;t&gt;Biên lai điện tử XLQ&lt;t&gt;&lt;lf&gt;23.04.2025&lt;t&gt;SC TB cấp VBBH&lt;t&gt;</t>
  </si>
  <si>
    <t>1-2021-02961</t>
  </si>
  <si>
    <t>VN 1-2021-02961  23.10.2019</t>
  </si>
  <si>
    <t>VN 79652 | A | 26.07.2021</t>
  </si>
  <si>
    <t>PCT/KR2019/014016   23.10.2019</t>
  </si>
  <si>
    <t>IB WO/ 2020/085800   30.04.2020</t>
  </si>
  <si>
    <t>H04N 19/105  (2006.01) | H04N 19/11  (2006.01) | H04N 19/119  (2006.01) | H04N 19/124  (2006.01) | H04N 19/157  (2006.01) | H04N 19/159  (2006.01) | H04N 19/176  (2006.01) | H04N 19/593  (2006.01) | H04N 19/625  (2006.01) | H04N 19/70  (2006.01)</t>
  </si>
  <si>
    <t>(VI) Phương pháp xử lý tín hiệu viđeo và phương pháp dùng để truyền dòng bit</t>
  </si>
  <si>
    <t>(VI) Sáng chế đề cập đến phương pháp xử lý tín hiệu viđeo và vật ghi bất khả biến đọc được bởi máy tính. Cụ thể, phương pháp xử lý tín hiệu viđeo có thể bao gồm các bước: giành được phần tử cú pháp thứ nhất biểu thị việc chế độ hợp nhất trên cơ sở khối con có được áp dụng cho một khối hiện tại hay không; giành được phần tử cú pháp thứ hai biểu thị việc chế độ hợp nhất sử dụng chênh lệch vectơ chuyển động được áp dụng cho khối hiện tại, khi phần tử cú pháp thứ nhất biểu thị rằng chế độ hợp nhất trên cơ sở khối con không được áp dụng cho khối hiện tại; giành được phần tử cú pháp thứ ba biểu thị một ứng cử được sử dụng trong dự đoán liên khung cho khối hiện tại, trong số các ứng cử có trong danh sách ứng cử hợp nhất cho khối hiện tại, khi phần tử cú pháp thứ hai biểu thị rằng chế độ hợp nhất sử dụng chênh lệch vectơ chuyển động được áp dụng cho khối hiện tại; giành được thông tin liên quan đến chênh lệch vectơ chuyển động; tạo ra vectơ chuyển động cho khối hiện tại bằng cách bổ sung chênh lệch vectơ chuyển động vào vectơ chuyển động cho ứng cử được biểu thị bởi phần tử cú pháp thứ ba; và tạo ra phép dự đoán khối cho khối hiện tại nhờ sử dụng vectơ chuyển động cho khối hiện tại.</t>
  </si>
  <si>
    <t>23.10.2019&lt;t&gt;Filing&lt;t&gt;Filed&lt;lf&gt;24.05.2021&lt;t&gt;PCT National Phase Entry&lt;t&gt;PCT National Phase&lt;lf&gt;24.05.2021&lt;t&gt;Biên lai điện tử XLQ&lt;t&gt;Pending&lt;lf&gt;17.06.2021&lt;t&gt;SC QĐ chấp nhận đơn hợp lệ&lt;t&gt;977&lt;lf&gt;20.07.2022&lt;t&gt;1111 CĐ Yêu cầu ghi nhận việc chuyển giao đơn&lt;t&gt;Examined&lt;lf&gt;20.07.2022&lt;t&gt;997 Biên lai điện tử PS&lt;t&gt;Examined&lt;lf&gt;03.10.2022&lt;t&gt;TB ghi nhận chuyển giao đơn: CĐ1-2022-00615&lt;t&gt;&lt;lf&gt;20.09.2024&lt;t&gt;SC TB dự định từ chối nội dung&lt;t&gt;&lt;lf&gt;19.12.2024&lt;t&gt;1143 Trả lời thông báo kết quả thẩm định nội dung&lt;t&gt;&lt;lf&gt;19.12.2024&lt;t&gt;1155 Bổ sung bản tóm tắt&lt;t&gt;&lt;lf&gt;19.12.2024&lt;t&gt;1156 Nộp bản mô tả&lt;t&gt;&lt;lf&gt;19.12.2024&lt;t&gt;Biên lai điện tử XLQ&lt;t&gt;&lt;lf&gt;22.05.2025&lt;t&gt;SC TB cấp VBBH&lt;t&gt;</t>
  </si>
  <si>
    <t>1-2020-07479</t>
  </si>
  <si>
    <t>https://wipopublish.ipvietnam.gov.vn/wopublish-search/service/patents/application/VN1202007479/doc/VN1202007479_DRAWINGS_1_1-2020-07479</t>
  </si>
  <si>
    <t>VN 1-2020-07479  03.09.2020</t>
  </si>
  <si>
    <t>VN 94293 | A | 25.05.2023</t>
  </si>
  <si>
    <t>PCT/KR2020/011869   03.09.2020</t>
  </si>
  <si>
    <t>IB WO/ 2022/039314   24.02.2022</t>
  </si>
  <si>
    <t>KR 10-2020-0104947 | 20.08.2020</t>
  </si>
  <si>
    <t>B65D 25/04  (2006.01) | B65D 5/24  (2006.01) | B65D 5/49  (2006.01) | B65D 81/38  (2006.01)</t>
  </si>
  <si>
    <t>(VI) Coupang Corp.   : (05510) 18F, 570, Songpa-daero, Songpa-gu, Seoul, Republic of Korea</t>
  </si>
  <si>
    <t>(VI) LEE, Yoon Hyung   : (05510) 570, Songpa-daero, Songpa-gu, Seoul, Republic of Korea | (VI) SON, Yoo Lee   : (05510) 570, Songpa-daero, Songpa-gu, Seoul, Republic of Korea | (VI) KIM, Yoo Suk   : (05510) 570, Songpa-daero, Songpa-gu, Seoul, Republic of Korea | (VI) WON, Jun Young   : (05510) 570, Songpa-daero, Songpa-gu, Seoul, Republic of Korea | (VI) KIM, Ui Gon   : (05510) 570, Songpa-daero, Songpa-gu, Seoul, Republic of Korea | (VI) SHIN, Jeong Sub   : (05510) 570, Songpa-daero, Songpa-gu, Seoul, Republic of Korea | (VI) YOU, Se Young   : (05510) 570, Songpa-daero, Songpa-gu, Seoul, Republic of Korea | (VI) KIM, Tae Yeun   : (05510) 570, Songpa-daero, Songpa-gu, Seoul, Republic of Korea</t>
  </si>
  <si>
    <t>(VI) Hộp đóng hàng làm lạnh</t>
  </si>
  <si>
    <t>(VI) Sáng chế đề cập đến hộp đóng hàng làm lạnh dạng gập có thể chuyển từ chế độ hộp sang chế độ mở hoặc ngược lại, hộp đóng hàng làm lạnh này bao gồm: phần hộp có phần đáy, các phần thành bên và các phần khớp nối được tạo kết cấu để nối với nhau và để tạo thành một mặt phẳng trong chế độ mở; và phần gia cố làm lạnh được tạo kết cấu để được chèn vào bên trong của hộp và để tạo ra khối sáu mặt cùng với phần hộp đã nêu khi phần hộp này được chuyển sang chế độ hộp, trong đó phần gia cố làm lạnh đã nêu bao gồm phần đáy gia cố được tạo kết cấu để tạo ra bề mặt bên dưới và để hướng vào phần đáy của phần hộp khi chuyển sang chế độ hộp; các phần thành bên gia cố được tạo kết cấu để nối với phần đáy gia cố đã nêu và để hướng vào các phần thành bên của phần hộp; và các phần khớp nối gia cố được tạo kết cấu để nối các phần thành bên gia cố này, được gập để hướng vào chính nó và để tiếp xúc gần với các phần thành bên gia cố, khi chuyển sang chế độ hộp, và trong đó phần đáy gia cố, các phần thành bên gia cố và các phần khớp nối gia cố đã nêu tạo thành một mặt phẳng trong chế độ mở.</t>
  </si>
  <si>
    <t>03.09.2020&lt;t&gt;Filing&lt;t&gt;Filed&lt;lf&gt;23.12.2020&lt;t&gt;PCT National Phase Entry&lt;t&gt;PCT National Phase&lt;lf&gt;21.04.2023&lt;t&gt;SC QĐ chấp nhận đơn hợp lệ&lt;t&gt;Pending&lt;lf&gt;20.11.2023&lt;t&gt;1141 Yêu cầu thẩm định nội dung&lt;t&gt;Examined&lt;lf&gt;20.11.2023&lt;t&gt;Biên lai điện tử XLQ&lt;t&gt;Examined&lt;lf&gt;28.11.2024&lt;t&gt;SC TB dự định từ chối nội dung&lt;t&gt;&lt;lf&gt;06.02.2025&lt;t&gt;1143 Trả lời thông báo kết quả thẩm định nội dung&lt;t&gt;&lt;lf&gt;06.02.2025&lt;t&gt;1155 Bổ sung bản tóm tắt&lt;t&gt;&lt;lf&gt;06.02.2025&lt;t&gt;1156 Nộp bản mô tả&lt;t&gt;&lt;lf&gt;31.03.2025&lt;t&gt;SC TB cấp VBBH&lt;t&gt;&lt;lf&gt;24.04.2025&lt;t&gt;1151 Lệ phí cấp bằng&lt;t&gt;</t>
  </si>
  <si>
    <t>1-2020-06822</t>
  </si>
  <si>
    <t>VN 1-2020-06822  10.04.2015</t>
  </si>
  <si>
    <t>VN 75493 | A | 25.01.2021</t>
  </si>
  <si>
    <t>PCT/JP2015/002020   10.04.2015</t>
  </si>
  <si>
    <t>IB WO/2015/155998   15.10.2015</t>
  </si>
  <si>
    <t>JP 2014-081454 | 10.04.2014</t>
  </si>
  <si>
    <t>A61K 47/48  (2006.01)</t>
  </si>
  <si>
    <t>(VI) DAIICHI SANKYO COMPANY, LIMITED   : 3-5-1, Nihonbashi Honcho, Chuo-ku, Tokyo 1038426, Japan | (VI) Daiichi Sankyo Europe GMBH   : Zielstattstrasse 48, 81379 Munich, Germany</t>
  </si>
  <si>
    <t>(VI) HETTMANN, Thore   : c/o U3 Pharma GmbH, Fraunhoferstr. 22, Martinsried 82152, Germany | (VI) BLUM, Sabine   : c/o U3 Pharma GmbH, Fraunhoferstr. 22, Martinsried 82152, Germany | (VI) ABRAHAM, Reimar   : c/o U3 Pharma GmbH, Fraunhoferstr. 22, Martinsried 82152, Germany | (VI) UENO, Suguru   : c/o DAIICHI SANKYO COMPANY, LIMITED, 1-2-58, Hiromachi, Shinagawa-ku, Tokyo 1408710, Japan</t>
  </si>
  <si>
    <t>(VI) Phương pháp sản xuất thể liên hợp kháng thể kháng HER3-dược chất</t>
  </si>
  <si>
    <t>(VI) Sáng chế đề xuất thuốc kháng khối u có tác dụng trị liệu hiệu quả cả về cả tác dụng kháng khối u và tính an toàn. Sáng chế đề xuất thể liên hợp kháng thể-dược chất trong đó hợp chất kháng khối u có công thức dưới đây được liên hợp với kháng thể kháng HER3 qua thành phần liên kết có cấu trúc biểu thị bằng công thức: -L1-L2-Lp- NH-(CH2)n1-La-(CH2)n2-C(=O)- hoặc -L1-L2-Lp- (kháng thể kháng HER3 được nối với đầu tận cùng của L1, hợp chất kháng khối u được nối với nhóm cacbonyl của gốc - (CH2)n2-C(=O)- hoặc đầu tận cùng C của LP, với nguyên tử nitơ của nhóm amin ở vị trí 1 là vị trí nối).</t>
  </si>
  <si>
    <t>10.04.2015&lt;t&gt;Filing&lt;t&gt;Filed&lt;lf&gt;22.09.2016&lt;t&gt;PCT National Phase Entry&lt;t&gt;PCT National Phase&lt;lf&gt;24.12.2020&lt;t&gt;SC QĐ chấp nhận đơn hợp lệ&lt;t&gt;Pending&lt;lf&gt;31.07.2023&lt;t&gt;SC TB dự định từ chối nội dung&lt;t&gt;Examined&lt;lf&gt;28.09.2023&lt;t&gt;1186 Yêu cầu gia hạn trả lời công văn&lt;t&gt;Examined&lt;lf&gt;28.09.2023&lt;t&gt;Biên lai điện tử XLQ&lt;t&gt;&lt;lf&gt;26.01.2024&lt;t&gt;1143 Trả lời thông báo kết quả thẩm định nội dung&lt;t&gt;&lt;lf&gt;09.09.2024&lt;t&gt;1101 NNĐ tự bổ sung sửa đổi đơn&lt;t&gt;&lt;lf&gt;09.09.2024&lt;t&gt;1155 Bổ sung bản tóm tắt&lt;t&gt;&lt;lf&gt;09.09.2024&lt;t&gt;1156 Nộp bản mô tả&lt;t&gt;&lt;lf&gt;09.09.2024&lt;t&gt;Biên lai điện tử XLQ&lt;t&gt;&lt;lf&gt;28.11.2024&lt;t&gt;SC TB cấp VBBH&lt;t&gt;&lt;lf&gt;24.01.2025&lt;t&gt;1151 Lệ phí cấp bằng&lt;t&gt;</t>
  </si>
  <si>
    <t>1-2021-00112</t>
  </si>
  <si>
    <t>VN 1-2021-00112  18.06.2019</t>
  </si>
  <si>
    <t>VN 77914 | A | 25.05.2021</t>
  </si>
  <si>
    <t>PCT/US2019/037695   18.06.2019</t>
  </si>
  <si>
    <t>IB WO/2019/246071   26.12.2019</t>
  </si>
  <si>
    <t>A61K 47/50  (2006.01) | C07K 19/00  (2006.01)</t>
  </si>
  <si>
    <t>(VI) Denali Therapeutics Inc.   : 161 Oyster Point Blvd., South San Francisco, California 94080, United States of America</t>
  </si>
  <si>
    <t>(VI) DI PAOLO, Gilbert   : c/o Denali Therapeutics Inc., 161 Oyster Point Blvd., South San Francisco, California 94080, United States of America | (VI) LOGAN, Todd P.   : c/o Denali Therapeutics Inc., 161 Oyster Point Blvd., South San Francisco, California 94080, United States of America | (VI) MONROE, Kathryn M.   : c/o Denali Therapeutics Inc., 161 Oyster Point Blvd., South San Francisco, California 94080, United States of America | (VI) SRIVASTAVA, Ankita   : c/o Denali Therapeutics Inc., 161 Oyster Point Blvd., South San Francisco, California 94080, United States of America | (VI) VAN LENGERICH, Bettina   : c/o Denali Therapeutics Inc., 161 Oyster Point Blvd., South San Francisco, California 94080, United States of America</t>
  </si>
  <si>
    <t>(VI) PROTEIN BAO GỒM POLYPEPTIT PROGRANULIN VÀ PHƯƠNG PHÁP TẠO RA PROTEIN NÀY</t>
  </si>
  <si>
    <t>(VI) Sáng chế đề xuất các protein dung hợp bao gồm progranulin và polypeptit Fc để điều trị các rối loạn gắn liền với progranulin (ví dụ, bệnh thoái hóa thần kinh, như bệnh sa sút trí tuệ do thoái hóa thùy trán-thái dương (frontotemporal dementia-FTD)).</t>
  </si>
  <si>
    <t>18.06.2019&lt;t&gt;Filing&lt;t&gt;Filed&lt;lf&gt;08.01.2021&lt;t&gt;PCT National Phase Entry&lt;t&gt;PCT National Phase&lt;lf&gt;13.01.2021&lt;t&gt;Biên lai điện tử XLQ&lt;t&gt;Pending&lt;lf&gt;18.02.2021&lt;t&gt;SC TB dự định từ chối hình thức&lt;t&gt;Pending&lt;lf&gt;17.03.2021&lt;t&gt;1123 Trả lời thông báo kết quả thẩm định hình thức&lt;t&gt;Examined&lt;lf&gt;17.03.2021&lt;t&gt;Biên lai điện tử XLQ&lt;t&gt;Examined&lt;lf&gt;07.04.2021&lt;t&gt;SC QĐ chấp nhận đơn hợp lệ&lt;t&gt;&lt;lf&gt;03.12.2021&lt;t&gt;1141 Yêu cầu thẩm định nội dung&lt;t&gt;&lt;lf&gt;03.12.2021&lt;t&gt;Biên lai điện tử XLQ&lt;t&gt;&lt;lf&gt;29.08.2024&lt;t&gt;SC TB dự định từ chối nội dung&lt;t&gt;&lt;lf&gt;26.11.2024&lt;t&gt;1143 Trả lời thông báo kết quả thẩm định nội dung&lt;t&gt;&lt;lf&gt;26.11.2024&lt;t&gt;1155 Bổ sung bản tóm tắt&lt;t&gt;&lt;lf&gt;26.11.2024&lt;t&gt;1156 Nộp bản mô tả&lt;t&gt;&lt;lf&gt;26.11.2024&lt;t&gt;Biên lai điện tử XLQ&lt;t&gt;&lt;lf&gt;30.12.2024&lt;t&gt;SC TB cấp VBBH&lt;t&gt;&lt;lf&gt;04.02.2025&lt;t&gt;1151 Lệ phí cấp bằng&lt;t&gt;</t>
  </si>
  <si>
    <t>1-2020-04700</t>
  </si>
  <si>
    <t>https://wipopublish.ipvietnam.gov.vn/wopublish-search/service/patents/application/VN1202004700/doc/VN1202004700_DRAWINGS_1_1-2020-04700</t>
  </si>
  <si>
    <t>VN 1-2020-04700  13.03.2018</t>
  </si>
  <si>
    <t>VN 74799 | A | 25.12.2020</t>
  </si>
  <si>
    <t>PCT/JP2018/009776   13.03.2018</t>
  </si>
  <si>
    <t>IB WO/2019/175978   19.09.2019</t>
  </si>
  <si>
    <t>F25D 23/02  (2006.01)</t>
  </si>
  <si>
    <t>(VI) NAMBA, Akihiro   : c/o Mitsubishi Electric Corporation, 7-3, Marunouchi 2-chome, Chiyoda-ku, Tokyo 1008310, Japan</t>
  </si>
  <si>
    <t>(VI) Tủ lạnh và phương pháp sản xuất tủ lạnh này</t>
  </si>
  <si>
    <t>(VI) Sáng chế đề xuất tủ lạnh (100) bao gồm thân tủ lạnh (1) có mặt trước mở và bao gồm ít nhất một ngăn (2), và bộ phận cửa (3) che phần mở của ít nhất một ngăn (2) theo cách thức để cho phép phần mở được mở ra và đóng vào. Bộ phận cửa (3) bao gồm phần khung (4) được định hình dạng hình chữ nhật; tấm bên trong (5) để đóng mặt mở của phần khung (4) được đặt gần với ít nhất một ngăn (2); tấm trang trí (6) để đóng mặt mở của phần khung (4) được đặt gần với mặt trước của tủ lạnh; chất cách nhiệt (7) được bố trí trong không gian được đóng kín bởi phần khung (4), tấm bên trong (5), và tấm trang trí (6); và chất kết dính nóng chảy (8) để liên kết phần khung (4) và tấm trang trí (6) với nhau.</t>
  </si>
  <si>
    <t>13.03.2018&lt;t&gt;Filing&lt;t&gt;Filed&lt;lf&gt;14.08.2020&lt;t&gt;PCT National Phase Entry&lt;t&gt;PCT National Phase&lt;lf&gt;24.08.2020&lt;t&gt;1101 NNĐ tự bổ sung sửa đổi đơn&lt;t&gt;Pending&lt;lf&gt;24.08.2020&lt;t&gt;1190 OD TL Khác&lt;t&gt;Examined&lt;lf&gt;29.10.2020&lt;t&gt;SC QĐ chấp nhận đơn hợp lệ&lt;t&gt;Examined&lt;lf&gt;30.08.2022&lt;t&gt;SC TB dự định từ chối nội dung&lt;t&gt;Examined&lt;lf&gt;20.06.2023&lt;t&gt;SC TB dự định từ chối nội dung&lt;t&gt;&lt;lf&gt;25.07.2023&lt;t&gt;1143 Trả lời thông báo kết quả thẩm định nội dung&lt;t&gt;&lt;lf&gt;25.07.2023&lt;t&gt;1155 Bổ sung bản tóm tắt&lt;t&gt;&lt;lf&gt;25.07.2023&lt;t&gt;1156 Nộp bản mô tả&lt;t&gt;&lt;lf&gt;25.07.2023&lt;t&gt;Biên lai điện tử XLQ&lt;t&gt;&lt;lf&gt;09.05.2025&lt;t&gt;SC TB cấp VBBH&lt;t&gt;</t>
  </si>
  <si>
    <t>1-2020-07013</t>
  </si>
  <si>
    <t>https://wipopublish.ipvietnam.gov.vn/wopublish-search/service/patents/application/VN1202007013/doc/VN1202007013_DRAWINGS_1_1-2020-07013</t>
  </si>
  <si>
    <t>VN 1-2020-07013  13.05.2019</t>
  </si>
  <si>
    <t>VN 76669 | A | 25.03.2021</t>
  </si>
  <si>
    <t>PCT/KR2019/005718   13.05.2019</t>
  </si>
  <si>
    <t>IB WO/ 2019/216729   14.11.2019</t>
  </si>
  <si>
    <t>H04L 1/00  (2006.01) | H04L 1/16  (2006.01) | H04L 1/18  (2006.01) | H04L 5/00  (2006.01) | H04W 72/12  (2006.01)</t>
  </si>
  <si>
    <t>(VI) WILUS INSTITUTE OF STANDARDS AND TECHNOLOGY INC.   : 5F 216 Hwangsaeul-ro, Bundang-gu Seongnam-si Gyeonggi-do 13595, Republic of Korea</t>
  </si>
  <si>
    <t>(VI) KWAK, Jinsam   : 102-1704, 213 Gwiin-ro, Dongan-Gu Anyang-Si Gyeonggi-do 14071, Republic of Korea | (VI) NOH, Minseok   : 103-703, 666 Yangcheon-ro, Gangseo-Gu Seoul 07554, Republic of Korea | (VI) CHOI, Kyungjun   : 202, 41-14 Bangbae-ro 13-gil, Seocho-Gu Seoul 06685, Republic of Korea</t>
  </si>
  <si>
    <t>(VI) Thiết bị người dùng trong hệ thống truyền thông không dây và phương pháp vận hành thiết bị này</t>
  </si>
  <si>
    <t>(VI) Sáng chế đề cập đến thiết bị người dùng trong hệ thống truyền thông không dây và phương pháp vận hành thiết bị này. Thiết bị người dùng theo sáng chế bao gồm môđun truyền thông và bộ xử lý. Bộ xử lý nhận thông tin điều khiển đường xuống (downlink control information, DCI) của một kênh điều khiển đường xuống vật lý (physical downlink control channel, PDCCH) để lập lịch cho truyền dẫn kênh chia sẻ đường lên vật lý (physical uplink shared channel, PUSCH) qua các khe và dồn kênh thông tin yêu cầu lặp tự động lai (hybrid automatic repeat request, HARQ)-ACK cho truyền dẫn PUSCH này nhờ áp dụng một giá trị trong trường chỉ số gán đường xuống (downlink assignment index, DAI) của DCI cho từng khe mà trong đó thông tin HARQ-ACK được dồn kênh với truyền dẫn PUSCH qua các khe này.</t>
  </si>
  <si>
    <t>13.05.2019&lt;t&gt;Filing&lt;t&gt;Filed&lt;lf&gt;03.12.2020&lt;t&gt;PCT National Phase Entry&lt;t&gt;PCT National Phase&lt;lf&gt;29.01.2021&lt;t&gt;SC QĐ chấp nhận đơn hợp lệ&lt;t&gt;Pending&lt;lf&gt;06.05.2021&lt;t&gt;1101 NNĐ tự bổ sung sửa đổi đơn&lt;t&gt;Examined&lt;lf&gt;06.05.2021&lt;t&gt;1141 Yêu cầu thẩm định nội dung&lt;t&gt;Examined&lt;lf&gt;06.05.2021&lt;t&gt;Biên lai điện tử XLQ&lt;t&gt;Examined&lt;lf&gt;06.11.2023&lt;t&gt;SC TB dự định từ chối nội dung&lt;t&gt;&lt;lf&gt;06.02.2024&lt;t&gt;1143 Trả lời thông báo kết quả thẩm định nội dung&lt;t&gt;&lt;lf&gt;14.03.2024&lt;t&gt;1101 NNĐ tự bổ sung sửa đổi đơn&lt;t&gt;&lt;lf&gt;14.03.2024&lt;t&gt;1155 Bổ sung bản tóm tắt&lt;t&gt;&lt;lf&gt;14.03.2024&lt;t&gt;1156 Nộp bản mô tả&lt;t&gt;&lt;lf&gt;14.03.2024&lt;t&gt;Biên lai điện tử XLQ&lt;t&gt;&lt;lf&gt;01.04.2024&lt;t&gt;SC TB cấp VBBH&lt;t&gt;&lt;lf&gt;01.07.2024&lt;t&gt;1143 Trả lời thông báo kết quả thẩm định nội dung&lt;t&gt;&lt;lf&gt;01.07.2024&lt;t&gt;Biên lai điện tử XLQ&lt;t&gt;&lt;lf&gt;06.05.2025&lt;t&gt;SC TB cấp VBBH&lt;t&gt;</t>
  </si>
  <si>
    <t>1-2021-02189</t>
  </si>
  <si>
    <t>https://wipopublish.ipvietnam.gov.vn/wopublish-search/service/patents/application/VN1202102189/doc/VN1202102189_DRAWINGS_1_1-2021-02189</t>
  </si>
  <si>
    <t>1-0047166-000   15.05.2025</t>
  </si>
  <si>
    <t>21.03.2039</t>
  </si>
  <si>
    <t>VN 1-2021-02189  21.03.2019</t>
  </si>
  <si>
    <t>VN 79416 | A | 26.07.2021</t>
  </si>
  <si>
    <t>PCT/KR2019/003328   21.03.2019</t>
  </si>
  <si>
    <t>IB WO/ 2020/059988   26.03.2020</t>
  </si>
  <si>
    <t>KR 10-2018-0114425 | 21.09.2018</t>
  </si>
  <si>
    <t>H01L 21/02  (2006.01) | H01L 21/67  (2006.01) | H01L 33/00  (2006.01)</t>
  </si>
  <si>
    <t>(VI) KWAG, Jin Oh   : 1, Samsung-ro, Giheung-gu, Yongin-si, Gyeonggi-do 17113, Republic of Korea | (VI) CHOI, Hae Yun   : 1, Samsung-ro, Giheung-gu, Yongin-si, Gyeonggi-do 17113, Republic of Korea | (VI) KIM, Han Su   : 1, Samsung-ro, Giheung-gu, Yongin-si, Gyeonggi-do 17113, Republic of Korea | (VI) CHO, Hyun Min   : 1, Samsung-ro, Giheung-gu, Yongin-si, Gyeonggi-do 17113, Republic of Korea | (VI) KANG, Jong Hyuk   : 1, Samsung-ro, Giheung-gu, Yongin-si, Gyeonggi-do 17113, Republic of Korea | (VI) SONG, Keun Kyu   : 1, Samsung-ro, Giheung-gu, Yongin-si, Gyeonggi-do 17113, Republic of Korea | (VI) YANG, Eun A   : 1, Samsung-ro, Giheung-gu, Yongin-si, Gyeonggi-do 17113, Republic of Korea</t>
  </si>
  <si>
    <t>(VI) Thiết bị và phương pháp chế tạo bộ hiển thị phát quang</t>
  </si>
  <si>
    <t>(VI) Sáng chế đề cập đến thiết bị chế tạo bộ hiển thị phát quang theo một phương án của sáng chế bao gồm giá dịch chuyển đế gồm nhiều tấm đỡ được bố trí ở khoảng cách định trước theo hướng thứ nhất, mỗi tấm đỡ trong số nhiều tấm đỡ này kéo dài theo hướng thứ hai; và ít nhất một môđun tác dụng điện trường được bố trí ở ít nhất một bên của giá dịch chuyển đế. Mỗi ít nhất một môđun tác dụng điện trường này bao gồm đầu dò có ít nhất một chân dò; và bộ điều khiển được nối với đầu dò để dịch chuyển đầu dò ít nhất là lên và xuống.</t>
  </si>
  <si>
    <t>21.03.2019&lt;t&gt;Filing&lt;t&gt;Filed&lt;lf&gt;20.04.2021&lt;t&gt;PCT National Phase Entry&lt;t&gt;PCT National Phase&lt;lf&gt;20.04.2021&lt;t&gt;Biên lai điện tử XLQ&lt;t&gt;Pending&lt;lf&gt;26.05.2021&lt;t&gt;SC QĐ chấp nhận đơn hợp lệ&lt;t&gt;Examined&lt;lf&gt;25.06.2024&lt;t&gt;SC TB dự định từ chối nội dung&lt;t&gt;Examined&lt;lf&gt;25.09.2024&lt;t&gt;1143 Trả lời thông báo kết quả thẩm định nội dung&lt;t&gt;Examined&lt;lf&gt;09.10.2024&lt;t&gt;1101 NNĐ tự bổ sung sửa đổi đơn&lt;t&gt;&lt;lf&gt;09.10.2024&lt;t&gt;1155 Bổ sung bản tóm tắt&lt;t&gt;&lt;lf&gt;09.10.2024&lt;t&gt;1156 Nộp bản mô tả&lt;t&gt;&lt;lf&gt;09.10.2024&lt;t&gt;Biên lai điện tử XLQ&lt;t&gt;&lt;lf&gt;31.10.2024&lt;t&gt;SC TB cấp VBBH&lt;t&gt;&lt;lf&gt;21.01.2025&lt;t&gt;1151 Lệ phí cấp bằng&lt;t&gt;&lt;lf&gt;15.05.2025&lt;t&gt;SC Tài liệu cấp VBBH 1263&lt;t&gt;</t>
  </si>
  <si>
    <t>1-2020-07235</t>
  </si>
  <si>
    <t>https://wipopublish.ipvietnam.gov.vn/wopublish-search/service/patents/application/VN1202007235/doc/VN1202007235_DRAWINGS_1_1-2020-07235</t>
  </si>
  <si>
    <t>VN 1-2020-07235  13.05.2019</t>
  </si>
  <si>
    <t>VN 76730 | A | 25.03.2021</t>
  </si>
  <si>
    <t>PCT/KR2019/005750   13.05.2019</t>
  </si>
  <si>
    <t>IB WO/ 2019/221472   21.11.2019</t>
  </si>
  <si>
    <t>H04N 19/103  (2006.01) | H04N 19/105  (2006.01) | H04N 19/11  (2006.01) | H04N 19/119  (2006.01) | H04N 19/132  (2006.01) | H04N 19/176  (2006.01) | H04N 19/186  (2006.01) | H04N 19/593  (2006.01)</t>
  </si>
  <si>
    <t>(VI) Thiết bị giải mã tín hiệu viđeo, thiết bị mã hóa tín hiệu viđeo và vật ghi đọc được bằng máy tính lâu dài</t>
  </si>
  <si>
    <t>(VI) Sáng chế đề cập đến phương pháp và thiết bị xử lý tín hiệu video để mã hóa hoặc giải mã tín hiệu video. Cụ thể hơn là, được bộc lộ là phương pháp xử lý tín hiệu video và thiết bị xử lý tín hiệu video để thực hiện phương pháp này, phương pháp xử lý tín hiệu video bao gồm các bước: thu được các mẫu tham chiếu ở cạnh thứ nhất của khối hiện thời và các mẫu tham chiếu ở cạnh thứ hai của khối hiện thời trên cơ sở các mẫu được khôi phục trước lân cận khối hiện thời; thu được giá trị dòng một chiều (direct current, DC) để dự đoán khối hiện thời trên cơ sở tập mẫu tham chiếu bao gồm ít nhất một số mẫu tham chiếu trong số các mẫu tham chiếu ở cạnh thứ nhất và các mẫu tham chiếu ở cạnh thứ hai, trong đó tập mẫu tham chiếu này bao gồm số lượng mẫu tham chiếu được nâng lên thành lũy thừa cơ số 2, thu được bằng cách loại trừ một số mẫu tham chiếu trong số các mẫu tham chiếu ở cạnh thứ nhất và các mẫu tham chiếu ở cạnh thứ hai, nếu chiều dài của cạnh thứ nhất và chiều dài của cạnh thứ hai khác nhau; và khôi phục khối hiện thời trên cơ sở giá trị DC.</t>
  </si>
  <si>
    <t>13.05.2019&lt;t&gt;Filing&lt;t&gt;Filed&lt;lf&gt;11.12.2020&lt;t&gt;PCT National Phase Entry&lt;t&gt;PCT National Phase&lt;lf&gt;29.01.2021&lt;t&gt;SC QĐ chấp nhận đơn hợp lệ&lt;t&gt;Pending&lt;lf&gt;20.07.2022&lt;t&gt;1111 CĐ Yêu cầu ghi nhận việc chuyển giao đơn&lt;t&gt;977&lt;lf&gt;20.07.2022&lt;t&gt;997 Biên lai điện tử PS&lt;t&gt;Examined&lt;lf&gt;13.09.2022&lt;t&gt;TB ghi nhận chuyển giao đơn: CĐ1-2022-00600&lt;t&gt;Examined&lt;lf&gt;05.07.2023&lt;t&gt;SC TB dự định từ chối nội dung&lt;t&gt;&lt;lf&gt;05.10.2023&lt;t&gt;1143 Trả lời thông báo kết quả thẩm định nội dung&lt;t&gt;&lt;lf&gt;31.10.2023&lt;t&gt;1101 NNĐ tự bổ sung sửa đổi đơn&lt;t&gt;&lt;lf&gt;31.10.2023&lt;t&gt;1155 Bổ sung bản tóm tắt&lt;t&gt;&lt;lf&gt;31.10.2023&lt;t&gt;1156 Nộp bản mô tả&lt;t&gt;&lt;lf&gt;31.10.2023&lt;t&gt;Biên lai điện tử XLQ&lt;t&gt;&lt;lf&gt;29.12.2023&lt;t&gt;SC TB cấp VBBH&lt;t&gt;&lt;lf&gt;29.03.2024&lt;t&gt;1145 Yêu cầu tách đơn&lt;t&gt;&lt;lf&gt;29.03.2024&lt;t&gt;1151 Lệ phí cấp bằng&lt;t&gt;&lt;lf&gt;29.03.2024&lt;t&gt;Biên lai điện tử XLQ&lt;t&gt;</t>
  </si>
  <si>
    <t>1-2021-01971</t>
  </si>
  <si>
    <t>https://wipopublish.ipvietnam.gov.vn/wopublish-search/service/patents/application/VN1202101971/doc/VN1202101971_DRAWINGS_1_1-2021-01971</t>
  </si>
  <si>
    <t>VN 1-2021-01971  12.09.2019</t>
  </si>
  <si>
    <t>VN 78602 | A | 25.06.2021</t>
  </si>
  <si>
    <t>PCT/CN2019/105717   12.09.2019</t>
  </si>
  <si>
    <t>IB WO/2020/052654   19.03.2020</t>
  </si>
  <si>
    <t>IN 201831034607 | 13.09.2018</t>
  </si>
  <si>
    <t>H04N 19/119  (2006.01)</t>
  </si>
  <si>
    <t>(VI) KOTECHA, Sagar   : Consulate-1, #1 Richmond Road, Bangalore 560025, India | (VI) SETHURAMAN, Sriram   : Consulate-1, #1 Richmond Road, Bangalore 560025, India | (VI) A, Jeeva Raj   : Consulate-1, #1 Richmond Road, Bangalore 560025, India</t>
  </si>
  <si>
    <t>(VI) Phương pháp dự đoán liên ảnh khối hình ảnh hiện thời trong ảnh hiện thời của video, thiết bị lập mã, phương tiện lưu trữ lâu dài, và vật ghi lâu dài đọc được bằng máy tính</t>
  </si>
  <si>
    <t>(VI) Sáng chế đề cập đến thiết bị và phương pháp dự đoán liên ảnh khối hình ảnh hiện thời trong ảnh hiện thời của video, phương pháp và thiết bị mã hóa, phương pháp và thiết bị giải mã, thiết bị mã hóa để mã hóa hình ảnh video, thiết bị giải mã để giải mã hình ảnh video, và vật ghi đọc được bằng máy tính. Phương pháp này bao gồm bước xác định xem khoảng cách thời gian thứ nhất (chẳng hạn như TD0) có bằng khoảng cách thời gian thứ hai (chẳng hạn như TD1) hay không, trong đó khoảng cách thời gian thứ nhất được thể hiện bằng sự chênh lệch giữa trị số đếm thứ tự ảnh của ảnh hiện thời và trị số đếm thứ tự ảnh của hình ảnh tham chiếu thứ nhất; và khoảng cách thời gian thứ hai được thể hiện bằng sự chênh lệch giữa trị số đếm thứ tự ảnh của hình ảnh tham chiếu thứ hai và trị số đếm thứ tự ảnh của ảnh hiện thời; và không thực hiện thủ tục lọc véctơ chuyển động (motion vector refinement, DMVR) khi xác định được rằng khoảng cách thời gian thứ nhất (TD0) không bằng khoảng cách thời gian thứ hai (TD1). Do đó thủ tục DMVR được giới hạn chỉ đối với khối hình ảnh có các tham chiếu về khoảng cách bằng nhau.</t>
  </si>
  <si>
    <t>12.09.2019&lt;t&gt;Filing&lt;t&gt;Filed&lt;lf&gt;12.04.2021&lt;t&gt;PCT National Phase Entry&lt;t&gt;PCT National Phase&lt;lf&gt;12.04.2021&lt;t&gt;Biên lai điện tử XLQ&lt;t&gt;Pending&lt;lf&gt;13.05.2021&lt;t&gt;SC QĐ chấp nhận đơn hợp lệ&lt;t&gt;Examined&lt;lf&gt;31.07.2024&lt;t&gt;SC TB dự định từ chối nội dung&lt;t&gt;Examined&lt;lf&gt;31.10.2024&lt;t&gt;1143 Trả lời thông báo kết quả thẩm định nội dung&lt;t&gt;&lt;lf&gt;31.10.2024&lt;t&gt;1155 Bổ sung bản tóm tắt&lt;t&gt;&lt;lf&gt;31.10.2024&lt;t&gt;1156 Nộp bản mô tả&lt;t&gt;&lt;lf&gt;31.10.2024&lt;t&gt;Biên lai điện tử XLQ&lt;t&gt;&lt;lf&gt;30.12.2024&lt;t&gt;SC TB cấp VBBH&lt;t&gt;&lt;lf&gt;28.03.2025&lt;t&gt;1145 Yêu cầu tách đơn&lt;t&gt;&lt;lf&gt;28.03.2025&lt;t&gt;1151 Lệ phí cấp bằng&lt;t&gt;&lt;lf&gt;28.03.2025&lt;t&gt;Biên lai điện tử XLQ&lt;t&gt;</t>
  </si>
  <si>
    <t>1-2020-04201</t>
  </si>
  <si>
    <t>https://wipopublish.ipvietnam.gov.vn/wopublish-search/service/patents/application/VN1202004201/doc/VN1202004201_DRAWINGS_1_1-2020-04201</t>
  </si>
  <si>
    <t>VN 1-2020-04201  28.12.2018</t>
  </si>
  <si>
    <t>VN 74262 | A | 25.11.2020</t>
  </si>
  <si>
    <t>PCT/JP2018/048435   28.12.2018</t>
  </si>
  <si>
    <t>IB WO/ 2019/131996   04.07.2019</t>
  </si>
  <si>
    <t>JP 2017-253685 | 28.12.2017</t>
  </si>
  <si>
    <t>A23L 2/00  (2006.01) | A23L 2/02  (2006.01) | A23L 2/54  (2006.01) | C12G 3/06  (2006.01)</t>
  </si>
  <si>
    <t>(VI) ASAMI, Yoji   : c/o Suntory Products Development Center, 13-2, Imaikami-cho, Nakahara-ku, Kawasaki-shi, Kanagawa 2110067, Japan | (VI) MUKAI, Atsushi   : c/o Suntory Products Development Center, 13-2, Imaikami-cho, Nakahara-ku, Kawasaki-shi, Kanagawa 2110067, Japan | (VI) NAKAJIMA, Makoto   : c/o Suntory Products Development Center, 13-2, Imaikami-cho, Nakahara-ku, Kawasaki-shi, Kanagawa 2110067, Japan | (VI) TOYAMA, Kazuya   : c/o Suntory Products Development Center, 13-2, Imaikami-cho, Nakahara-ku, Kawasaki-shi, Kanagawa 2110067, Japan</t>
  </si>
  <si>
    <t>(VI) Đồ uống nước quả ép được đóng gói và phương pháp sản xuất đồ uống này</t>
  </si>
  <si>
    <t>(VI) Mục đích của sáng chế là phát triển kỹ thuật để làm giảm tình trạng suy giảm chất lượng về hương thơm trong đồ uống đóng gói theo thời gian. Sáng chế đề cập đến đồ uống đóng gói bao gồm hai hoặc nhiều chế phẩm đồ uống khác nhau trong profil chế phẩm và được đóng gói trong hai hoặc nhiều phần bảo quản đồ uống. Đồ uống đóng gói theo sáng chế này được đặc trưng ở chỗ chế phẩm đồ uống được đóng gói trong ít nhất một phần bảo quản đồ uống có độ pH bằng 3,5 hoặc lớn hơn.</t>
  </si>
  <si>
    <t>28.12.2018&lt;t&gt;Filing&lt;t&gt;Filed&lt;lf&gt;20.07.2020&lt;t&gt;PCT National Phase Entry&lt;t&gt;PCT National Phase&lt;lf&gt;31.08.2020&lt;t&gt;SC TB dự định từ chối hình thức&lt;t&gt;Pending&lt;lf&gt;18.09.2020&lt;t&gt;1123 Trả lời thông báo kết quả thẩm định hình thức&lt;t&gt;Pending&lt;lf&gt;18.09.2020&lt;t&gt;1155 Bổ sung bản tóm tắt&lt;t&gt;Examined&lt;lf&gt;18.09.2020&lt;t&gt;1156 Nộp bản mô tả&lt;t&gt;Examined&lt;lf&gt;12.10.2020&lt;t&gt;SC QĐ chấp nhận đơn hợp lệ&lt;t&gt;&lt;lf&gt;15.04.2021&lt;t&gt;1141 Yêu cầu thẩm định nội dung&lt;t&gt;&lt;lf&gt;15.04.2021&lt;t&gt;Biên lai điện tử XLQ&lt;t&gt;&lt;lf&gt;31.07.2023&lt;t&gt;SC TB dự định từ chối nội dung&lt;t&gt;&lt;lf&gt;10.10.2023&lt;t&gt;1143 Trả lời thông báo kết quả thẩm định nội dung&lt;t&gt;&lt;lf&gt;10.10.2023&lt;t&gt;Biên lai điện tử XLQ&lt;t&gt;&lt;lf&gt;31.12.2024&lt;t&gt;SC TB cấp VBBH&lt;t&gt;&lt;lf&gt;05.03.2025&lt;t&gt;1151 Lệ phí cấp bằng&lt;t&gt;</t>
  </si>
  <si>
    <t>1-2020-06859</t>
  </si>
  <si>
    <t>VN 1-2020-06859  25.04.2019</t>
  </si>
  <si>
    <t>VN 76631 | A | 25.03.2021</t>
  </si>
  <si>
    <t>PCT/EP2019/060605   25.04.2019</t>
  </si>
  <si>
    <t>IB WO/ 2019/211159   07.11.2019</t>
  </si>
  <si>
    <t>IN 201811016594 | 02.05.2018</t>
  </si>
  <si>
    <t>A61K 31/4545  (2006.01) | A61K 31/4725  (2006.01) | A61K 31/519  (2006.01) | A61K 9/00  (2006.01) | A61K 9/50  (2006.01)</t>
  </si>
  <si>
    <t>(VI) Ferring B.V.   : Polaris Avenue 144, 2132 JX Hoofddorp, Netherlands</t>
  </si>
  <si>
    <t>(VI) SONAVANE, Ganeshchandra   : Flat 72, Bld 31, Vijay Nagari Annex, Wagbil Naka, Ghodbunder Road, Thane (W) - Maharashtra 400 607, India | (VI) LOKHANDE, Parag   : Flat-601, D-Wing, Govind Complex, Tisgaon Naka, Near Jarimari Gate, Kalyan-East Thane - Maharashtra 421306, India | (VI) WAGH, Tushar   : Avadhutay, Plot no.-3, Survey 57, Dnyaneshwar Nagar, Malegaon camp, Tal-Malegaon, Dist. Nashik, Maharashtra 423105, India | (VI) SETHI, Pradeep   : At-Singipur, PO-Nachuni, Dist-Khurdha - Odisha 753034, India</t>
  </si>
  <si>
    <t>(VI) Dược phẩm được cải thiện</t>
  </si>
  <si>
    <t>(VI) Sáng chế đề cập đến dược phẩm rắn, chảy tự do chứa một hoặc nhiều thành phần hoạt tính và hỗn hợp chứa sorbitol và parafin lỏng, bao gói chứa dược phẩm này, quy trình sản xuất dược phẩm này và hỗn hợp trên dùng để sản xuất dược phẩm.</t>
  </si>
  <si>
    <t>Tài liệu được đối chứngTài liệu tham khảoDanh mụcYêu cầu bảo hộLoại tài liệu đối chứng  22006-10-17 US7122198B1 Notification and ReportSáng chế  42013-05-30 WO2013077829A1 Notification and ReportSáng chế  12009-09-17 WO2009112156A1 Notification and ReportSáng chế  32009-01-01 US2009004270A1 Notification and ReportSáng chế  52010-05-27 US2010129310A1 Notification and ReportSáng chế</t>
  </si>
  <si>
    <t>25.04.2019&lt;t&gt;Filing&lt;t&gt;Filed&lt;lf&gt;26.11.2020&lt;t&gt;PCT National Phase Entry&lt;t&gt;PCT National Phase&lt;lf&gt;29.01.2021&lt;t&gt;1157 Bổ sung giấy ủy quyền&lt;t&gt;Pending&lt;lf&gt;22.02.2021&lt;t&gt;SC QĐ chấp nhận đơn hợp lệ&lt;t&gt;Examined&lt;lf&gt;20.10.2021&lt;t&gt;1141 Yêu cầu thẩm định nội dung&lt;t&gt;Examined&lt;lf&gt;20.10.2021&lt;t&gt;Biên lai điện tử XLQ&lt;t&gt;&lt;lf&gt;25.07.2023&lt;t&gt;SC TB dự định từ chối nội dung&lt;t&gt;&lt;lf&gt;28.08.2023&lt;t&gt;1143 Trả lời thông báo kết quả thẩm định nội dung&lt;t&gt;&lt;lf&gt;28.08.2023&lt;t&gt;Biên lai điện tử XLQ&lt;t&gt;&lt;lf&gt;12.10.2023&lt;t&gt;1101 NNĐ tự bổ sung sửa đổi đơn&lt;t&gt;&lt;lf&gt;12.10.2023&lt;t&gt;1155 Bổ sung bản tóm tắt&lt;t&gt;&lt;lf&gt;12.10.2023&lt;t&gt;1156 Nộp bản mô tả&lt;t&gt;&lt;lf&gt;12.10.2023&lt;t&gt;Biên lai điện tử XLQ&lt;t&gt;&lt;lf&gt;30.08.2024&lt;t&gt;SC TB cấp VBBH&lt;t&gt;&lt;lf&gt;26.09.2024&lt;t&gt;1151 Lệ phí cấp bằng&lt;t&gt;</t>
  </si>
  <si>
    <t>1-2020-05940</t>
  </si>
  <si>
    <t>https://wipopublish.ipvietnam.gov.vn/wopublish-search/service/patents/application/VN1202005940/doc/VN1202005940_DRAWINGS_1_1-2020-05940</t>
  </si>
  <si>
    <t>VN 1-2020-05940  18.03.2019</t>
  </si>
  <si>
    <t>VN 75094 | A | 25.12.2020</t>
  </si>
  <si>
    <t>PCT/KR2019/003129   18.03.2019</t>
  </si>
  <si>
    <t>IB WO/2019/182312   26.09.2019</t>
  </si>
  <si>
    <t>H04N 19/105  (2006.01) | H04N 19/137  (2006.01) | H04N 19/172  (2006.01) | H04N 19/593  (2006.01)</t>
  </si>
  <si>
    <t>(VI) ELECTRONICS AND TELECOMMUNICATIONS RESEARCH INSTITUTE   : 218, Gajeong-ro, Yuseong-gu, Daejeon 34129, Republic of Korea | (VI) UNIVERSITY-INDUSTRY COOPERATION GROUP OF KYUNG HEE UNIVERSITY   : Kyunghee Univ. Global Campus, 1732, Deogyeong-daero, Giheung-gu, Yongin-si Gyeonggi-do 17104, Republic of Korea</t>
  </si>
  <si>
    <t>(VI) KANG, Jung Won   : 303-303, 362, Jijok-ro, Yuseong-gu Daejeon 34076, Republic of Korea | (VI) LEE, Ha Hyun   : 34-8, Dongil-ro 102-gil, Jungnang-gu Seoul 02142, Republic of Korea | (VI) PARK, Gwang Hoon   : B-302, 7, Yewon-ro, Bundang-gu, Seongnam-si Gyeonggi-do 13582, Republic of Korea | (VI) LIM, Sung Chang   : 707-1103, 55, Eungubinam-ro, Yuseong-gu Daejeon 34085, Republic of Korea | (VI) KIM, Tae Hyun   : 103-1501, 172, Dongtanbanseok-ro, Hwaseong-si Gyeonggi-do 18454, Republic of Korea | (VI) LEE, Jin Ho   : 102-1904, 124, Jijokdong-ro, Yuseong-gu Daejeon 34075, Republic of Korea | (VI) KIM, Hui Yong   : 810-201, 34, Eungubinam-ro, Yuseong-gu Daejeon 34090, Republic of Korea | (VI) LEE, Dae Young   : 110-1502, 50, Wonseon-ro, Danwon-gu, Ansan-si Gyeonggi-do 15381, Republic of Korea</t>
  </si>
  <si>
    <t>(VI) Phương pháp mã hóa hình ảnh, phương pháp giải mã hình ảnh sử dụng ảnh tham chiếu biến đổi hình học và vật ghi đọc được bằng máy tính</t>
  </si>
  <si>
    <t>(VI) Sáng chế đề cập đến phương pháp và thiết bị mã hóa/giải mã hình ảnh. Phương pháp mã hóa hình ảnh theo sáng chế bao gồm các bước: tạo ra ít nhất một khối ứng viên bao gồm thông tin cờ ảnh tham chiếu bị bóp méo (WRP) ở chế độ dự đoán vectơ chuyển động tiên tiến (AMVP); xây dựng danh mục ứng viên bao gồm ít nhất một khối ứng viên; và tạo ra khối dự đoán của khối hiện thời dựa vào danh mục ứng viên.</t>
  </si>
  <si>
    <t>18.03.2019&lt;t&gt;Filing&lt;t&gt;Filed&lt;lf&gt;16.10.2020&lt;t&gt;PCT National Phase Entry&lt;t&gt;PCT National Phase&lt;lf&gt;23.11.2020&lt;t&gt;SC QĐ chấp nhận đơn hợp lệ&lt;t&gt;Pending&lt;lf&gt;17.02.2021&lt;t&gt;1111 CĐ Yêu cầu ghi nhận việc chuyển giao đơn&lt;t&gt;c534&lt;lf&gt;17.02.2021&lt;t&gt;Biên lai điện tử XLQ&lt;t&gt;977&lt;lf&gt;10.05.2021&lt;t&gt;TB dự định từ chối ghi nhận sửa đơn: CĐ1-2021-00406&lt;t&gt;Examined&lt;lf&gt;02.07.2021&lt;t&gt;1334 Trả lời thông báo kết quả thẩm định đơn&lt;t&gt;Examined&lt;lf&gt;04.03.2022&lt;t&gt;TB ghi nhận chuyển giao đơn: CĐ1-2021-00406&lt;t&gt;&lt;lf&gt;12.03.2024&lt;t&gt;SC TB dự định từ chối nội dung&lt;t&gt;&lt;lf&gt;11.06.2024&lt;t&gt;1143 Trả lời thông báo kết quả thẩm định nội dung&lt;t&gt;&lt;lf&gt;11.06.2024&lt;t&gt;Biên lai điện tử XLQ&lt;t&gt;&lt;lf&gt;24.10.2024&lt;t&gt;1101 NNĐ tự bổ sung sửa đổi đơn&lt;t&gt;&lt;lf&gt;24.10.2024&lt;t&gt;1155 Bổ sung bản tóm tắt&lt;t&gt;&lt;lf&gt;24.10.2024&lt;t&gt;1156 Nộp bản mô tả&lt;t&gt;&lt;lf&gt;24.10.2024&lt;t&gt;Biên lai điện tử XLQ&lt;t&gt;&lt;lf&gt;30.12.2024&lt;t&gt;SC TB cấp VBBH&lt;t&gt;&lt;lf&gt;28.03.2025&lt;t&gt;1145 Yêu cầu tách đơn&lt;t&gt;&lt;lf&gt;28.03.2025&lt;t&gt;1151 Lệ phí cấp bằng&lt;t&gt;&lt;lf&gt;28.03.2025&lt;t&gt;Biên lai điện tử XLQ&lt;t&gt;</t>
  </si>
  <si>
    <t>1-2021-00957</t>
  </si>
  <si>
    <t>https://wipopublish.ipvietnam.gov.vn/wopublish-search/service/patents/application/VN1202100957/doc/VN1202100957_DRAWINGS_1_1-2021-00957</t>
  </si>
  <si>
    <t>VN 1-2021-00957  18.04.2014</t>
  </si>
  <si>
    <t>VN 77585 | A | 26.04.2021</t>
  </si>
  <si>
    <t>PCT/CN2014/075697   18.04.2014</t>
  </si>
  <si>
    <t>IB WO/ 2015/157995   22.10.2015</t>
  </si>
  <si>
    <t>H04L 12/70  (2006.01)</t>
  </si>
  <si>
    <t>(VI) NOKIA TECHNOLOGIES OY   : Karaportti 3, 02610 Espoo, Finland</t>
  </si>
  <si>
    <t>(VI) KORHONEN, Juha   : Keskiyontie 12 A, FI-02210 Espoo, Finland | (VI) LI, Zexian   : Kaskihalme 6 H 15, Fl-02340 Espoo, Finland | (VI) SHU, Kodo   : Room 801, Tower B, #46 Fang Yuan Li, Chaoyang District, Beijing 100016, China | (VI) ZHANG, Zhi   : Tower 8, Hepingli 5th Community, Dongcheng District, Beijing 10001, China | (VI) LEI, Yixue   : Room 707, Unit 2, Building 203, Xiaoguan Belli, Chaoyang District, Beijing 100088, China</t>
  </si>
  <si>
    <t>(VI) Phương pháp và thiết bị vận hành thiết bị đến thiết bị</t>
  </si>
  <si>
    <t>(VI) Các hệ thống truyền thông khác nhau có thể được hưởng lợi từ việc vận hành thiết bị đến thiết bị liên nhà mạng. Ví dụ các hệ thống truyền thông của dự án hợp tác thế hệ thứ ba (Third Generation Partnership Project, 3GPP) cải tiến dài hạn (Long Term Evolution, LTE) tiên tiến (LTE Advanced, LTE-A) phiên bản 12/13 (Rel-12/13) hoặc các phiên bản mới hơn có thể sử dụng việc vận hành liên quan đến truyền thông D2D (Device-to-Device, thiết bị đến thiết bị). Sáng chế đề xuất phương pháp vận hành thiết bị đến thiết bị liên nhà mạng, phương pháp này bao gồm bước tạo ra, tại thành phần mạng được vận hành bởi nhà mạng, thông tin tài nguyên vô tuyến liên quan đến một hoặc nhiều nhà mạng khác nhà mạng nêu trên. Phương pháp này cũng có thể bao gồm bước phát rộng, bởi thành phần mạng, thông tin tài nguyên vô tuyến. Thông tin tài nguyên vô tuyến này có thể được tạo cấu hình để cho phép thiết bị người dùng được phục vụ bởi thành phần mạng để thực hiện dò tìm và/hoặc truyền thông thiết bị đến thiết bị với thiết bị người dùng khác được phục vụ bởi ít nhất một trong số một hoặc nhiều nhà mạng.</t>
  </si>
  <si>
    <t>Tài liệu được đối chứngTài liệu tham khảoDanh mụcYêu cầu bảo hộLoại tài liệu đối chứng  12018-07-13 RU 2661268 C2 Notification and ReportSáng chế  22021-04-15 1-0028382 B Notification and ReportSáng chế  32021-07-21 EP 3132576 B1 Notification and ReportSáng chế</t>
  </si>
  <si>
    <t>18.04.2014&lt;t&gt;Filing&lt;t&gt;Filed&lt;lf&gt;04.11.2016&lt;t&gt;PCT National Phase Entry&lt;t&gt;PCT National Phase&lt;lf&gt;24.02.2021&lt;t&gt;Biên lai điện tử XLQ&lt;t&gt;Pending&lt;lf&gt;22.03.2021&lt;t&gt;SC QĐ chấp nhận đơn hợp lệ&lt;t&gt;Examined&lt;lf&gt;28.09.2021&lt;t&gt;SC TB dự định từ chối nội dung&lt;t&gt;Examined&lt;lf&gt;24.12.2021&lt;t&gt;1123 Trả lời thông báo kết quả thẩm định hình thức&lt;t&gt;Examined&lt;lf&gt;24.12.2021&lt;t&gt;Biên lai điện tử XLQ&lt;t&gt;&lt;lf&gt;27.12.2022&lt;t&gt;SC TB cấp VBBH&lt;t&gt;&lt;lf&gt;03.02.2023&lt;t&gt;1143 Trả lời thông báo kết quả thẩm định nội dung&lt;t&gt;&lt;lf&gt;03.02.2023&lt;t&gt;1155 Bổ sung bản tóm tắt&lt;t&gt;&lt;lf&gt;03.02.2023&lt;t&gt;1156 Nộp bản mô tả&lt;t&gt;&lt;lf&gt;03.02.2023&lt;t&gt;Biên lai điện tử XLQ&lt;t&gt;&lt;lf&gt;17.08.2023&lt;t&gt;1118 Công văn đề nghị ra thông báo nội dung&lt;t&gt;&lt;lf&gt;16.05.2025&lt;t&gt;SC TB cấp VBBH&lt;t&gt;</t>
  </si>
  <si>
    <t>1-2020-04898</t>
  </si>
  <si>
    <t>https://wipopublish.ipvietnam.gov.vn/wopublish-search/service/patents/application/VN1202004898/doc/VN1202004898_DRAWINGS_1_1-2020-04898</t>
  </si>
  <si>
    <t>VN 1-2020-04898  25.01.2019</t>
  </si>
  <si>
    <t>VN 74828 | A | 25.12.2020</t>
  </si>
  <si>
    <t>PCT/KR2019/001119   25.01.2019</t>
  </si>
  <si>
    <t>IB WO/2019/147079   01.08.2019</t>
  </si>
  <si>
    <t>H04N 19/11  (2006.01) | H04N 19/119  (2006.01) | H04N 19/176  (2006.01) | H04N 19/184  (2006.01) | H04N 19/44  (2006.01) | H04N 19/51  (2006.01) | H04N 19/513  (2006.01) | H04N 19/593  (2006.01) | H04N 19/70  (2006.01) | H04N 19/85  (2006.01)</t>
  </si>
  <si>
    <t>(VI) SAMSUNG ELECTRONICS CO., LTD.   : 129, Samsung-ro, Yeongtong-gu, Suwon-si, Gyeonggi-do, 16677 , Republic of Korea</t>
  </si>
  <si>
    <t>(VI) SON, Juhyung   : 308-1402, 7 Naesonsunhwan-ro Uiwang-si Gyeonggi-do 16024, Republic of Korea | (VI) KO, Geonjung   : 120-1006, 157 Jamwon-ro Seocho-gu Seoul 065 14. Republic of Korea | (VI) KIM, Dongcheol   : 307-506, 17 Haryul-ro 46beon-gil Jangan-gu Suwon-si Gyeonggi-do 16323, Republic of Korea | (VI) KWAK. Jinsam   : 102-1704, 213 Gwiin-ro Dongan-gu Anyang-si Gyeonggi-do 14071, Republic of Korea</t>
  </si>
  <si>
    <t>(VI) Phương pháp giải mã và mã hóa tín hiệu viđeo, và phương tiện đọc được bằng máy tính không tạm thời</t>
  </si>
  <si>
    <t>(VI) Sáng chế đề xuất phương pháp và thiết bị xử lý tín hiệu video để mã hóa hoặc mã hóa tín hiệu video. Cụ thể là, phương pháp xử lý tín hiệu video và thiết bị xử lý tín hiệu video sử dụng phương pháp này được bộc lộ, trong đó phương pháp xử lý tín hiệu video này bao gồm các bước: thu tập các vectơ chuyển động điểm điều khiển để dự đoán khối hiện tại; thu vectơ chuyển động của mỗi khối con của khối hiện tại bằng cách sử dụng các vectơ chuyển động điểm điều khiển của tập các vectơ chuyển động điểm điều khiển; thu bộ dự đoán của mỗi khối con của khối hiện tại bằng cách sử dụng các vectơ chuyển động của mỗi khối con; thu bộ dự đoán của khối hiện tại bằng cách kết hợp các bộ dự đoán của mỗi khối con; và lưu trữ khối hiện tại bằng cách sử dụng bộ dự đoán của khối hiện tại.</t>
  </si>
  <si>
    <t>25.01.2019&lt;t&gt;Filing&lt;t&gt;Filed&lt;lf&gt;25.08.2020&lt;t&gt;PCT National Phase Entry&lt;t&gt;PCT National Phase&lt;lf&gt;27.10.2020&lt;t&gt;SC QĐ chấp nhận đơn hợp lệ&lt;t&gt;Pending&lt;lf&gt;20.07.2022&lt;t&gt;1111 CĐ Yêu cầu ghi nhận việc chuyển giao đơn&lt;t&gt;977&lt;lf&gt;20.07.2022&lt;t&gt;997 Biên lai điện tử PS&lt;t&gt;977&lt;lf&gt;03.10.2022&lt;t&gt;TB ghi nhận chuyển giao đơn: CĐ1-2022-00608&lt;t&gt;Examined&lt;lf&gt;07.02.2023&lt;t&gt;1111 CĐ Yêu cầu ghi nhận việc chuyển giao đơn&lt;t&gt;Examined&lt;lf&gt;07.02.2023&lt;t&gt;997 Biên lai điện tử PS&lt;t&gt;&lt;lf&gt;03.04.2023&lt;t&gt;TB ghi nhận chuyển giao đơn: CĐ1-2023-00060&lt;t&gt;&lt;lf&gt;23.12.2024&lt;t&gt;SC TB dự định từ chối nội dung&lt;t&gt;&lt;lf&gt;21.03.2025&lt;t&gt;1143 Trả lời thông báo kết quả thẩm định nội dung&lt;t&gt;&lt;lf&gt;21.03.2025&lt;t&gt;1155 Bổ sung bản tóm tắt&lt;t&gt;&lt;lf&gt;21.03.2025&lt;t&gt;1156 Nộp bản mô tả&lt;t&gt;&lt;lf&gt;21.03.2025&lt;t&gt;Biên lai điện tử XLQ&lt;t&gt;&lt;lf&gt;23.04.2025&lt;t&gt;SC TB cấp VBBH&lt;t&gt;</t>
  </si>
  <si>
    <t>1-2021-00882</t>
  </si>
  <si>
    <t>https://wipopublish.ipvietnam.gov.vn/wopublish-search/service/patents/application/VN1202100882/doc/VN1202100882_DRAWINGS_1_1-2021-00882</t>
  </si>
  <si>
    <t>VN 1-2021-00882  20.08.2019</t>
  </si>
  <si>
    <t>VN 79867 | A | 25.08.2021</t>
  </si>
  <si>
    <t>PCT/AU2019/050876   20.08.2019</t>
  </si>
  <si>
    <t>IB WO/ 2020/037362   27.02.2020</t>
  </si>
  <si>
    <t>C25C 7/08  (2006.01) | C25D 1/04  (2006.01) | C25D 1/20  (2006.01)</t>
  </si>
  <si>
    <t>(VI) Glencore Technology Pty Limited   : Level 10, 160 Ann Street, Brisbane, Queensland 4000, Australia | (VI) Mesco Inc.   : 3-2-1 Kinshi Sumida-ku, Tokyo, Japan</t>
  </si>
  <si>
    <t>(VI) ERIKSSON, Per Ola   : c/o Glencore Technology Pty Limited, 100 Hunter Street, Stuart, Queensland 4811, Australia | (VI) KIMLIN, Noel Douglas   : c/o Glencore Technology Pty Limited, 100 Hunter Street, Stuart, Queensland 4811, Australia | (VI) KIMURA, Naofumi   : c/o MESCO Inc., Arcaeast 14F 3-2-1, Kinshi, Sumida-Ku, Tokyo 130-8531, Japan</t>
  </si>
  <si>
    <t>(VI) Thiết bị và phương pháp gỡ kim loại được bồi đắp trên tấm catôt</t>
  </si>
  <si>
    <t>(VI) Sáng chế đề cập đến thiết bị gỡ kim loại (12, 14) được bồi đắp trên bản cực catôt (16), bao gồm cánh tay robot thứ nhất (46) mang thiết bị gỡ thứ nhất (40), thiết bị gỡ thứ nhất có thiết bị kẹp thứ nhất (62, 63) để kẹp bản cực catôt sao cho cánh tay robot thứ nhất vận hành để nhấc bản cực catôt ra khỏi trạm tháo gỡ sau khi gỡ các tấm kim loại ra khỏi bản cực catôt. Cánh tay robot thứ hai (48) mang thiết bị gỡ thứ hai (42) được định vị trên mặt thứ hai của bản cực catôt, thiết bị gỡ thứ hai có thiết bị kẹp thứ hai (76, 77) để kẹp một hoặc cả tấm kim loại thứ nhất (12) và tấm kim loại thứ hai (14). Cánh tay robot thứ hai có thể được vận hành để di chuyển tấm kim loại thứ nhất và tấm kim loại thứ hai đến vùng lưu trữ kim loại sau khi gỡ ra khỏi bản cực catôt (16). Kim loại được gỡ ra khỏi bản cực catôt mà không làm gãy cầu kim loại liên kết tấm kim loại thứ nhất và tấm kim loại thứ hai.</t>
  </si>
  <si>
    <t>20.08.2019&lt;t&gt;Filing&lt;t&gt;Filed&lt;lf&gt;22.02.2021&lt;t&gt;PCT National Phase Entry&lt;t&gt;PCT National Phase&lt;lf&gt;22.02.2021&lt;t&gt;Biên lai điện tử XLQ&lt;t&gt;Pending&lt;lf&gt;03.06.2021&lt;t&gt;1157 Bổ sung giấy ủy quyền&lt;t&gt;Examined&lt;lf&gt;05.07.2021&lt;t&gt;SC QĐ chấp nhận đơn hợp lệ&lt;t&gt;Examined&lt;lf&gt;23.12.2021&lt;t&gt;1141 Yêu cầu thẩm định nội dung&lt;t&gt;&lt;lf&gt;23.12.2021&lt;t&gt;Biên lai điện tử XLQ&lt;t&gt;&lt;lf&gt;29.08.2023&lt;t&gt;SC TB dự định từ chối nội dung&lt;t&gt;&lt;lf&gt;27.09.2023&lt;t&gt;1143 Trả lời thông báo kết quả thẩm định nội dung&lt;t&gt;&lt;lf&gt;27.09.2023&lt;t&gt;Biên lai điện tử XLQ&lt;t&gt;&lt;lf&gt;05.12.2023&lt;t&gt;1101 NNĐ tự bổ sung sửa đổi đơn&lt;t&gt;&lt;lf&gt;05.12.2023&lt;t&gt;1155 Bổ sung bản tóm tắt&lt;t&gt;&lt;lf&gt;05.12.2023&lt;t&gt;1156 Nộp bản mô tả&lt;t&gt;&lt;lf&gt;05.12.2023&lt;t&gt;Biên lai điện tử XLQ&lt;t&gt;&lt;lf&gt;31.01.2024&lt;t&gt;SC TB cấp VBBH&lt;t&gt;&lt;lf&gt;16.04.2024&lt;t&gt;1151 Lệ phí cấp bằng&lt;t&gt;</t>
  </si>
  <si>
    <t>1-2020-02571</t>
  </si>
  <si>
    <t>VN 1-2020-02571  27.11.2018</t>
  </si>
  <si>
    <t>VN 72083 | A | 25.08.2020</t>
  </si>
  <si>
    <t>PCT/JP2018/043554   27.11.2018</t>
  </si>
  <si>
    <t>IB WO/ 2019/107348   06.06.2019</t>
  </si>
  <si>
    <t>JP 2017-231998 | 01.12.2017</t>
  </si>
  <si>
    <t>A01N 43/40  (2006.01) | A01N 43/50  (2006.01) | A01N 43/54  (2006.01) | A01N 43/56  (2006.01) | A01N 43/60  (2006.01) | A01N 43/76  (2006.01) | A01N 43/78  (2006.01) | A01N 43/80  (2006.01) | A01N 43/836  (2006.01) | A01N 47/02  (2006.01) | A01P 17/00  (2006.01) | A01P 7/02  (2006.01) | A01P 7/04  (2006.01) | A61K 31/4425  (2006.01) | A61P 33/00  (2006.01) | C07D 213/89  (2006.01) | C07D 401/12  (2006.01) | C07D 405/12  (2006.01) | C07D 409/12  (2006.01) | C07D 413/12  (2006.01) | C07D 417/12  (2006.01)</t>
  </si>
  <si>
    <t>(VI) NIPPON SODA CO., LTD.   : 2-1, Ohtemachi 2-chome, Chiyoda-ku, Tokyo 1008165, Japan</t>
  </si>
  <si>
    <t>(VI) IWASA Takao   : c/o Odawara Research Center, Nippon Soda Co., Ltd., 345, Takada, Odawara-shi, Kanagawa 2500280,Japan | (VI) TANAKA Katsunori   : c/o Odawara Research Center, Nippon Soda Co., Ltd., 345, Takada, Odawara-shi, Kanagawa 2500280, Japan | (VI) NABETA Atsuko   : c/o Nippon Soda Co., Ltd., 2-1, Ohtemachi 2-chome, Chiyoda-ku, Tokyo 1008165, Japan | (VI) TAGUCHI Riho   : c/o Odawara Research Center, Nippon Soda Co., Ltd., 345, Takada, Odawara-shi, Kanagawa 2500280, Japan | (VI) SUZUKI Hiroto   : c/o Odawara Research Center, Nippon Soda Co., Ltd., 345, Takada, Odawara-shi, Kanagawa 2500280, Japan | (VI) SAKAMOTO Rie   : c/o Nippon Soda Co., Ltd., 2-1, Ohtemachi 2-chome, Chiyoda-ku, Tokyo 1008165, Japan | (VI) TAKAHASHI Miho   : c/o Odawara Research Center, Nippon Soda Co., Ltd., 345, Takada, Odawara-shi, Kanagawa 2500280, Japan | (VI) HOYA Tsuyoshi   : c/o Odawara Research Center, Nippon Soda Co., Ltd., 345, Takada, Odawara-shi, Kanagawa 2500280, Japan | (VI) SHIBAYAMA Kotaro   : c/o Odawara Research Center, Nippon Soda Co., Ltd., 345, Takada, Odawara-shi, Kanagawa 2500280, Japan</t>
  </si>
  <si>
    <t>(VI) Muối pyridin và chất trừ sâu hoặc diệt ve/bét</t>
  </si>
  <si>
    <t>(VI) Sáng chế đề cập đến hợp chất có công thức (I) hoặc công thức (II):                                                 trong đó A là nguyên tử oxy hoặc nguyên tử lưu huỳnh; X1 là nhóm halogen hóa, nhóm C1-6 alkyl được thế hoặc không được thế và v.v.; m là số lượng của X1 và là số nguyên bất kỳ từ 0 đến 5; bất kỳ hai X1 có thể được liên kết với nhau để tạo thành nhóm hydrocacbon hóa trị hai; Y là liên kết đơn hoặc nhóm C2-6 alkenylen được thế hoặc không được thế; Q1 là nhóm C6-10 arylen được thế hoặc không được thế hoặc nhóm heteroarylen có 6 đến 10 cạnh được thế hoặc không được thế; Q2 là nhóm C6-10 aryl được thế hoặc không được thế hoặc nhóm heteroaryl có 5 đến 6 cạnh được thế hoặc không được thế; zq- là ion đối; và q là hóa trị của ion đối và là 1 hoặc 2.</t>
  </si>
  <si>
    <t>27.11.2018&lt;t&gt;Filing&lt;t&gt;Filed&lt;lf&gt;06.05.2020&lt;t&gt;PCT National Phase Entry&lt;t&gt;PCT National Phase&lt;lf&gt;23.07.2020&lt;t&gt;SC QĐ chấp nhận đơn hợp lệ&lt;t&gt;Pending&lt;lf&gt;20.02.2023&lt;t&gt;SC TB dự định từ chối nội dung&lt;t&gt;Examined&lt;lf&gt;05.05.2023&lt;t&gt;1143 Trả lời thông báo kết quả thẩm định nội dung&lt;t&gt;Examined&lt;lf&gt;05.05.2023&lt;t&gt;Biên lai điện tử XLQ&lt;t&gt;Examined&lt;lf&gt;11.10.2024&lt;t&gt;SC TB dự định từ chối nội dung&lt;t&gt;&lt;lf&gt;02.01.2025&lt;t&gt;1143 Trả lời thông báo kết quả thẩm định nội dung&lt;t&gt;&lt;lf&gt;02.01.2025&lt;t&gt;1155 Bổ sung bản tóm tắt&lt;t&gt;&lt;lf&gt;02.01.2025&lt;t&gt;1156 Nộp bản mô tả&lt;t&gt;&lt;lf&gt;02.01.2025&lt;t&gt;Biên lai điện tử XLQ&lt;t&gt;&lt;lf&gt;25.03.2025&lt;t&gt;SC TB cấp VBBH&lt;t&gt;&lt;lf&gt;25.04.2025&lt;t&gt;1151 Lệ phí cấp bằng&lt;t&gt;</t>
  </si>
  <si>
    <t>1-2020-03391</t>
  </si>
  <si>
    <t>VN 1-2020-03391  12.11.2018</t>
  </si>
  <si>
    <t>VN 75628 | A | 25.02.2021</t>
  </si>
  <si>
    <t>PCT/FR2018/052808   12.11.2018</t>
  </si>
  <si>
    <t>IB WO/ 2019/115894   20.06.2019</t>
  </si>
  <si>
    <t>FR 17 62074 | 13.12.2017</t>
  </si>
  <si>
    <t>A23L 27/23  (2006.01) | A23L 31/15  (2006.01) | A23L 5/20  (2006.01) | C12P 19/30  (2006.01)</t>
  </si>
  <si>
    <t>(VI) Lesaffre et Compagnie   : 41,rue Etienne Marcel, 75001 PARIS, France</t>
  </si>
  <si>
    <t>(VI) JOLIVET, Hélène   : 28 rue Diderot Batiment A, 94300 VINCENNES, France | (VI) MENIN, Rudy   : 18 rue Lamarck, 94600 CHOISY LE ROI, France | (VI) THOMAS, Antoine   : 1 avenue Jean Moulin, 75014 PARIS, France</t>
  </si>
  <si>
    <t>(VI) Chiết phẩm nấm men giàu 5'- ribonucleotit và quy trình che vị đắng và chua, và tầng hương chất tạo ngọt, protein và kim loại không mong muốn trong sản phẩm</t>
  </si>
  <si>
    <t>(VI) Sáng chế đề cập đến chiết phẩm nấm men mới chứa 5'-ribonucleotit với lượng từ 25 đến 55% khối lượng, bao gồm adenosin 5'-monophosphat (5'-AMP) với lượng từ 5 đến 20% khối lượng và guanosin 5'-monophosphat (5'-GMP) với lượng từ 5 đến 20% khối lượng với tỷ lệ 5'-AMP/5'-GMP nằm trong khoảng từ 0,85 đến 1,25, tỷ lệ phần trăm khối lượng được biểu diễn theo khối lượng khô của chiết phẩm nấm men. Sáng chế cũng đề cập đến chiết phẩm này để che vị đắng và chua và che tầng hương chất tạo ngọt, protein và kim loại không mong muốn trong sản phẩm, cũng như quy trình che các vị và tầng hương này.</t>
  </si>
  <si>
    <t>12.11.2018&lt;t&gt;Filing&lt;t&gt;Filed&lt;lf&gt;12.06.2020&lt;t&gt;PCT National Phase Entry&lt;t&gt;PCT National Phase&lt;lf&gt;16.09.2020&lt;t&gt;1157 Bổ sung giấy ủy quyền&lt;t&gt;Pending&lt;lf&gt;16.10.2020&lt;t&gt;SC TB dự định từ chối hình thức&lt;t&gt;Pending&lt;lf&gt;04.12.2020&lt;t&gt;1123 Trả lời thông báo kết quả thẩm định hình thức&lt;t&gt;Examined&lt;lf&gt;30.12.2020&lt;t&gt;SC QĐ chấp nhận đơn hợp lệ&lt;t&gt;&lt;lf&gt;12.04.2021&lt;t&gt;1141 Yêu cầu thẩm định nội dung&lt;t&gt;&lt;lf&gt;12.04.2021&lt;t&gt;Biên lai điện tử XLQ&lt;t&gt;&lt;lf&gt;03.07.2024&lt;t&gt;1101 NNĐ tự bổ sung sửa đổi đơn&lt;t&gt;&lt;lf&gt;03.07.2024&lt;t&gt;1155 Bổ sung bản tóm tắt&lt;t&gt;&lt;lf&gt;03.07.2024&lt;t&gt;1156 Nộp bản mô tả&lt;t&gt;&lt;lf&gt;03.07.2024&lt;t&gt;Biên lai điện tử XLQ&lt;t&gt;&lt;lf&gt;30.08.2024&lt;t&gt;SC TB cấp VBBH&lt;t&gt;&lt;lf&gt;05.11.2024&lt;t&gt;1151 Lệ phí cấp bằng&lt;t&gt;</t>
  </si>
  <si>
    <t>1-2020-04539</t>
  </si>
  <si>
    <t>https://wipopublish.ipvietnam.gov.vn/wopublish-search/service/patents/application/VN1202004539/doc/VN1202004539_DRAWINGS_1_1-2020-04539</t>
  </si>
  <si>
    <t>VN 1-2020-04539  10.12.2019</t>
  </si>
  <si>
    <t>VN 88282 | A | 25.08.2022</t>
  </si>
  <si>
    <t>PCT/JP2019/048265   10.12.2019</t>
  </si>
  <si>
    <t>IB WO/2021/117127A1   17.06.2021</t>
  </si>
  <si>
    <t>H02J 3/38  (2006.01) | H02S 50/00  (2006.01)</t>
  </si>
  <si>
    <t>(VI) Toshiba Mitsubishi-Electric Industrial Systems Corporation   : 3-1-1, Kyobashi, Chuo-ku, Tokyo 1040031, Japan</t>
  </si>
  <si>
    <t>(VI) HIRA, Katsuya   : c/o Toshiba Mitsubishi-Electric Industrial Systems Corporation, 3-1-1, Kyobashi, Chuo-ku, Tokyo 1040031,Japan</t>
  </si>
  <si>
    <t>(VI) Thiết bị dự đoán lượng phát điện</t>
  </si>
  <si>
    <t>(VI) Sáng chế đề cập đến thiết bị dự đoán lượng phát điện trong đó thiết bị dự đoán lượng phát điện dự đoán lượng phát điện của hệ thống phát điện bằng năng lượng mặt trời bao gồm mạng truyền thông và máy phát bao gồm pin mặt trời và bộ biến tần, và thiết bị dự đoán lượng phát điện này bao gồm bộ truyền thông và bộ điều khiển; bộ truyền thông được nối với mạng truyền thông; bộ điều khiển dự đoán lượng phát điện của máy phát dựa trên thông tin được tiếp nhận thông qua bộ truyền thông; bộ điều khiển tính toán hệ số phát điện biểu thị tỷ lệ giữa lượng phát điện hiện thời của máy phát và lượng phát điện của máy phát ở cùng thời điểm của ngày hôm trước, tính toán hệ số phát điện sau khi hiệu chỉnh bằng cách hiệu chỉnh hệ số phát điện dựa trên lượng tăng hoặc giảm của lượng nước mưa từ thời điểm định trước trước đó đến thời điểm hiện tại trong trường hợp tại đó lượng nước mưa hiện tại lớn hơn lượng định trước, sử dụng hệ số phát điện làm hệ số phát điện sau khi hiệu chỉnh trong trường hợp tại đó lượng nước mưa hiện tại không nhiều hơn lượng định trước, và tính toán lượng phát điện được dự đoán của máy phát ở thời điểm tương lai bằng cách nhân lượng phát điện của máy phát ở thời điểm tương lai của ngày trước đó với hệ số phát điện sau khi hiệu chỉnh. Do đó, thiết bị dự đoán lượng phát điện được đề xuất trong đó lượng phát điện trong một khoảng thời gian phát điện ngắn bằng năng lượng mặt trời có thể được dự đoán với độ chính xác cao.</t>
  </si>
  <si>
    <t>10.12.2019&lt;t&gt;Filing&lt;t&gt;Filed&lt;lf&gt;06.08.2020&lt;t&gt;PCT National Phase Entry&lt;t&gt;PCT National Phase&lt;lf&gt;15.07.2022&lt;t&gt;SC QĐ chấp nhận đơn hợp lệ&lt;t&gt;Pending&lt;lf&gt;13.01.2025&lt;t&gt;SC TB dự định từ chối nội dung&lt;t&gt;Examined&lt;lf&gt;21.03.2025&lt;t&gt;1143 Trả lời thông báo kết quả thẩm định nội dung&lt;t&gt;Examined&lt;lf&gt;21.03.2025&lt;t&gt;1155 Bổ sung bản tóm tắt&lt;t&gt;&lt;lf&gt;21.03.2025&lt;t&gt;1156 Nộp bản mô tả&lt;t&gt;&lt;lf&gt;08.05.2025&lt;t&gt;SC TB cấp VBBH&lt;t&gt;</t>
  </si>
  <si>
    <t>1-2021-00241</t>
  </si>
  <si>
    <t>VN 1-2021-00241  20.06.2019</t>
  </si>
  <si>
    <t>VN 77933 | A | 25.05.2021</t>
  </si>
  <si>
    <t>PCT/US2019/038155   20.06.2019</t>
  </si>
  <si>
    <t>IB WO/2019/246349   26.12.2019</t>
  </si>
  <si>
    <t>US 62/687,913 | 21.06.2018</t>
  </si>
  <si>
    <t>A61K 38/00  (2006.01) | C07K 7/06  (2006.01) | C12N 9/64  (2006.01)</t>
  </si>
  <si>
    <t>(VI) Merck Sharp &amp; Dohme LLC   : 126 East Lincoln Ave., P.O. Box 2000, Rahway, New Jersey 07065, United States of America</t>
  </si>
  <si>
    <t>(VI) HA, Sookhee, Nicole   : c/o Merck Sharp &amp; Dohme Corp., 2000 Galloping Hill Road, Kenilworth, NJ 07033, United States of America | (VI) WU, Chengwei   : c/o Merck Sharp &amp; Dohme Corp., 770 Sumneytown Pike, West Point, PA 19486, United States of America | (VI) WOOD, Harold, B.   : c/o Merck Sharp &amp; Dohme Corp, 2000 Galloping Hill Road, Kenilworth, NJ 07033, United States of America | (VI) LIU, Jian   : c/o Merck Sharp &amp; Dohme Corp., 2000 Galloping Hill Road, Kenilworth, NJ 07033, United States of America | (VI) BIANCHI Elisabetta   : c/o Irbm Science Park S.p.A., Via Pontina Km 30, 600-0040 Pomezia, Italia | (VI) TUCKER, Thomas, Joseph   : c/o Merck Sharp &amp; Dohme Corp, 770 Sumneytown Pike, West Point, PA 19486, United States of America | (VI) KEREKES, Angela, Dawn   : c/o Merck Sharp &amp; Dohme Corp., 2000 Galloping Hill Road, Kenilworth, NJ 07033, United States of America | (VI) TONG, Ling   : c/o Merck Sharp &amp; Dohme Corp, 770 Sumneytown Pike, West Point, PA 19486, United States of America | (VI) WALJI, Abbas, M.   : c/o Merck Sharp &amp; Dohme Corp, 770 Sumneytown Pike, West Point, PA 19486, United States of America | (VI) NAIR, Anilkumar, G.   : c/o Merck Sharp &amp; Dohme Corp, 2000 Galloping Hill Road, Kenilworth, NJ 07033, United States of America | (VI) DING, Fa-Xiang   : c/o Merck Sharp &amp; Dohme Corp., 2000 Galloping Hill Road, Kenilworth, NJ 07033, United States of America | (VI) BRANCA, Danila   : c/o Irbm Science Park S.p.A., Via Pontina Km 30, 600-0040 Pomezia, Italia | (VI) XIONG, Yusheng   : c/o Merck Sharp &amp; Dohme Corp., 2000 Galloping Hill Road, Kenilworth, NJ 07033, United States of America | (VI) BOGA, Sobhana, Babu   : c/o Merck Sharp &amp; Dohme Corp., 2000 Galloping Hill Road, Kenilworth, NJ 07033, United States of America | (VI) JOSIEN, Hubert, B.   : c/o Merck Sharp &amp; Dohme Corp, 2000 Galloping Hill Road, Kenilworth, NJ 07033, United States of America</t>
  </si>
  <si>
    <t>(VI) Hợp chất làm chất đối kháng proprotein convertaza subtilisin-kexin typ 9 (PCSK9) và dược phẩm chứa hợp chất này</t>
  </si>
  <si>
    <t>(VI) Sáng chế đề cập đến hợp chất có công thức I, hoặc muối của chúng:                                    Công thức I trong đó A, B, D, X, R1, R2 và R8 như được xác định trong bản mô tả này, là các hợp chất có đặc tính đối kháng PCSK9. Sáng chế cũng liên quan đến dược phẩm chứa hợp chất có công thức I hoặc muối của chúng, và phương pháp điều trị bệnh và tình trạng bệnh tim mạch liên quan đến hoạt động PCSK9, ví dụ, bệnh xơ vữa động mạch, chứng tăng cholesterol-huyết, bệnh tim mạch vành, hội chứng chuyển hóa, hội chứng mạch vành cấp tính, hoặc bệnh tim mạch có liên quan và tình trạng tim mạch chuyển hóa.</t>
  </si>
  <si>
    <t>20.06.2019&lt;t&gt;Filing&lt;t&gt;Filed&lt;lf&gt;15.01.2021&lt;t&gt;PCT National Phase Entry&lt;t&gt;PCT National Phase&lt;lf&gt;15.01.2021&lt;t&gt;Biên lai điện tử XLQ&lt;t&gt;Pending&lt;lf&gt;09.03.2021&lt;t&gt;1101 NNĐ tự bổ sung sửa đổi đơn&lt;t&gt;977&lt;lf&gt;09.03.2021&lt;t&gt;1155 Bổ sung bản tóm tắt&lt;t&gt;Examined&lt;lf&gt;09.03.2021&lt;t&gt;1156 Nộp bản mô tả&lt;t&gt;&lt;lf&gt;09.03.2021&lt;t&gt;Biên lai điện tử XLQ&lt;t&gt;&lt;lf&gt;13.04.2021&lt;t&gt;SC QĐ chấp nhận đơn hợp lệ&lt;t&gt;&lt;lf&gt;10.12.2021&lt;t&gt;1101 NNĐ tự bổ sung sửa đổi đơn&lt;t&gt;&lt;lf&gt;10.12.2021&lt;t&gt;1141 Yêu cầu thẩm định nội dung&lt;t&gt;&lt;lf&gt;10.12.2021&lt;t&gt;Biên lai điện tử XLQ&lt;t&gt;&lt;lf&gt;27.03.2024&lt;t&gt;1100 SĐ1 Yêu cầu đổi đơn ( tên, địa chỉ chủ đơn)&lt;t&gt;&lt;lf&gt;27.03.2024&lt;t&gt;997 Biên lai điện tử PS&lt;t&gt;&lt;lf&gt;30.09.2024&lt;t&gt;1319 Công văn đề nghị ra thông báo kết quả thẩm định đơn&lt;t&gt;&lt;lf&gt;04.10.2024&lt;t&gt;TB ghi nhận sửa đơn: SĐ1-2024-00572&lt;t&gt;&lt;lf&gt;14.11.2024&lt;t&gt;1101 NNĐ tự bổ sung sửa đổi đơn&lt;t&gt;&lt;lf&gt;14.11.2024&lt;t&gt;1155 Bổ sung bản tóm tắt&lt;t&gt;&lt;lf&gt;14.11.2024&lt;t&gt;1156 Nộp bản mô tả&lt;t&gt;&lt;lf&gt;14.11.2024&lt;t&gt;Biên lai điện tử XLQ&lt;t&gt;&lt;lf&gt;30.12.2024&lt;t&gt;SC TB cấp VBBH&lt;t&gt;&lt;lf&gt;18.03.2025&lt;t&gt;1151 Lệ phí cấp bằng&lt;t&gt;</t>
  </si>
  <si>
    <t>1-2020-02700</t>
  </si>
  <si>
    <t>VN 1-2020-02700  20.11.2014</t>
  </si>
  <si>
    <t>VN 85936 | A | 25.05.2022</t>
  </si>
  <si>
    <t>PCT/US2014/066706   20.11.2014</t>
  </si>
  <si>
    <t>IB WO/2015/077503   28.05.2015</t>
  </si>
  <si>
    <t>A61K 31/404  (2006.01) | A61K 31/4178  (2006.01) | A61P 11/00  (2006.01) | C07D 403/04  (2006.01) | C07D 403/14  (2006.01)</t>
  </si>
  <si>
    <t>(VI) SABRE THERAPEUTICS LLC   : 442 Littlefield Avenue, South San Francisco, CA 94080, United States of America</t>
  </si>
  <si>
    <t>(VI) HUTCHINSON, John, Howard   : 1262 Upas Street, San Diego, CA 92103, United States of America | (VI) LONERGAN, David   : 1512 Black Walnut Drive, San Marcos, CA 92078, United States of America</t>
  </si>
  <si>
    <t>(VI) Chất ức chế autotaxin và dược phẩm chứa chất ức chế này</t>
  </si>
  <si>
    <t>(VI) Sáng chế đề cập đến hợp chất là các chất ức chế autotaxin, phương pháp điều chế các hợp chất này, dược phẩm và thuốc chứa các hợp chất này được sử dụng trong điều trị tình trạng bệnh, bệnh, hoặc rối loạn liên quan đến hoạt tính autotaxin.</t>
  </si>
  <si>
    <t>20.11.2014&lt;t&gt;Filing&lt;t&gt;Filed&lt;lf&gt;24.05.2016&lt;t&gt;PCT National Phase Entry&lt;t&gt;PCT National Phase&lt;lf&gt;04.11.2021&lt;t&gt;SC TB dự định từ chối hình thức&lt;t&gt;Pending&lt;lf&gt;29.12.2021&lt;t&gt;1186 Yêu cầu gia hạn trả lời công văn&lt;t&gt;Pending&lt;lf&gt;29.12.2021&lt;t&gt;Biên lai điện tử XLQ&lt;t&gt;Examined&lt;lf&gt;03.03.2022&lt;t&gt;1123 Trả lời thông báo kết quả thẩm định hình thức&lt;t&gt;Examined&lt;lf&gt;03.03.2022&lt;t&gt;Biên lai điện tử XLQ&lt;t&gt;&lt;lf&gt;28.03.2022&lt;t&gt;SC QĐ chấp nhận đơn hợp lệ&lt;t&gt;&lt;lf&gt;26.10.2022&lt;t&gt;SC TB dự định từ chối nội dung&lt;t&gt;&lt;lf&gt;27.01.2023&lt;t&gt;1186 Yêu cầu gia hạn trả lời công văn&lt;t&gt;&lt;lf&gt;27.01.2023&lt;t&gt;Biên lai điện tử XLQ&lt;t&gt;&lt;lf&gt;02.02.2023&lt;t&gt;1143 Trả lời thông báo kết quả thẩm định nội dung&lt;t&gt;&lt;lf&gt;02.02.2023&lt;t&gt;Biên lai điện tử XLQ&lt;t&gt;&lt;lf&gt;09.09.2024&lt;t&gt;1101 NNĐ tự bổ sung sửa đổi đơn&lt;t&gt;&lt;lf&gt;09.09.2024&lt;t&gt;1155 Bổ sung bản tóm tắt&lt;t&gt;&lt;lf&gt;09.09.2024&lt;t&gt;1156 Nộp bản mô tả&lt;t&gt;&lt;lf&gt;09.09.2024&lt;t&gt;Biên lai điện tử XLQ&lt;t&gt;&lt;lf&gt;06.05.2025&lt;t&gt;SC TB cấp VBBH&lt;t&gt;</t>
  </si>
  <si>
    <t>1-2020-02019</t>
  </si>
  <si>
    <t>https://wipopublish.ipvietnam.gov.vn/wopublish-search/service/patents/application/VN1202002019/doc/VN1202002019_DRAWINGS_1_1-2020-02019</t>
  </si>
  <si>
    <t>VN 1-2020-02019  03.10.2018</t>
  </si>
  <si>
    <t>VN 71632 | A | 27.07.2020</t>
  </si>
  <si>
    <t>PCT/EP2018/076924   03.10.2018</t>
  </si>
  <si>
    <t>IB WO/ 2019/068774   11.04.2019</t>
  </si>
  <si>
    <t>US 62/567,706 | 03.10.2017</t>
  </si>
  <si>
    <t>B05B 11/00  (2006.01)</t>
  </si>
  <si>
    <t>(VI) DISPENSING TECHNOLOGIES B.V.   : Grasbeemd 1, 5705 DE HELMOND, the Netherlands</t>
  </si>
  <si>
    <t>(VI) MAAS, Wilhelmus Johannes Joseph   : Grebbe 24, 5711 KV SOMEREN, the Netherlands | (VI) NERVO, Paulo   : Heuvelseweg 10, 5528 AE HOOGELOON, the Netherlands | (VI) VAN MELICK, Dennis   : Ernani 22D, 5629 NB EINDHOVEN, the Netherlands</t>
  </si>
  <si>
    <t>(VI) Phương pháp và hệ thống dùng để phân phối chất lỏng</t>
  </si>
  <si>
    <t>(VI) Sáng chế đề cập đến hệ thống phân phối chất lỏng bao gồm bộ phận phân phối chất lỏng và một hoặc một số bình đựng dùng để lưu trữ chất lỏng cần được phân phối, trong đó bộ phận phân phối chất lỏng được nối theo cách tháo được với một trong số các bình đựng. Hệ thống phân phối chất lỏng này bao gồm phương tiện dùng để ngăn không cho làm đầy lại ít nhất một bình đựng. Phương tiện ngăn làm đầy lại có thể bao gồm chi tiết giới hạn có thể được cố định ở cổ của bình đựng và có thể gần như đóng hoàn toàn miệng làm đầy được định ra bởi cổ này. Sáng chế còn đề cập đến phương pháp phân phối chất lỏng, phương pháp này bao gồm các bước: làm đầy ít nhất một bình đựng bằng chất lỏng cần được phân phối, tạo ra bộ phận phân phối chất lỏng, nối bộ phận phân phối chất lỏng với ít nhất một bình đựng và kích hoạt bộ phận phân phối chất lỏng, trong đó sau khi làm đầy, bình đựng được bố trí phương tiện dùng để ngăn không cho làm đầy lại.</t>
  </si>
  <si>
    <t>03.10.2018&lt;t&gt;Filing&lt;t&gt;Filed&lt;lf&gt;08.04.2020&lt;t&gt;PCT National Phase Entry&lt;t&gt;PCT National Phase&lt;lf&gt;12.06.2020&lt;t&gt;SC QĐ chấp nhận đơn hợp lệ&lt;t&gt;Pending&lt;lf&gt;23.03.2021&lt;t&gt;1141 Yêu cầu thẩm định nội dung&lt;t&gt;Examined&lt;lf&gt;23.03.2021&lt;t&gt;Biên lai điện tử XLQ&lt;t&gt;Examined&lt;lf&gt;11.07.2023&lt;t&gt;SC TB dự định từ chối nội dung&lt;t&gt;Examined&lt;lf&gt;11.10.2023&lt;t&gt;1186 Yêu cầu gia hạn trả lời công văn&lt;t&gt;&lt;lf&gt;11.10.2023&lt;t&gt;Biên lai điện tử XLQ&lt;t&gt;&lt;lf&gt;10.01.2024&lt;t&gt;1143 Trả lời thông báo kết quả thẩm định nội dung&lt;t&gt;&lt;lf&gt;10.01.2024&lt;t&gt;Biên lai điện tử XLQ&lt;t&gt;&lt;lf&gt;02.02.2024&lt;t&gt;1101 NNĐ tự bổ sung sửa đổi đơn&lt;t&gt;&lt;lf&gt;02.02.2024&lt;t&gt;1155 Bổ sung bản tóm tắt&lt;t&gt;&lt;lf&gt;02.02.2024&lt;t&gt;1156 Nộp bản mô tả&lt;t&gt;&lt;lf&gt;02.02.2024&lt;t&gt;Biên lai điện tử XLQ&lt;t&gt;&lt;lf&gt;27.09.2024&lt;t&gt;SC TB dự định từ chối nội dung&lt;t&gt;&lt;lf&gt;25.12.2024&lt;t&gt;1143 Trả lời thông báo kết quả thẩm định nội dung&lt;t&gt;&lt;lf&gt;25.12.2024&lt;t&gt;1155 Bổ sung bản tóm tắt&lt;t&gt;&lt;lf&gt;25.12.2024&lt;t&gt;1156 Nộp bản mô tả&lt;t&gt;&lt;lf&gt;25.12.2024&lt;t&gt;Biên lai điện tử XLQ&lt;t&gt;&lt;lf&gt;18.04.2025&lt;t&gt;SC TB cấp VBBH&lt;t&gt;</t>
  </si>
  <si>
    <t>1-2020-01363</t>
  </si>
  <si>
    <t>1-0047168-000   15.05.2025</t>
  </si>
  <si>
    <t>15.08.2038</t>
  </si>
  <si>
    <t>VN 1-2020-01363  15.08.2018</t>
  </si>
  <si>
    <t>VN 74105 | A | 25.11.2020</t>
  </si>
  <si>
    <t>PCT/US2018/000128   15.08.2018</t>
  </si>
  <si>
    <t>IB WO/ 2019/035864   21.02.2019</t>
  </si>
  <si>
    <t>A61K 31/5025  (2006.01) | A61P 3/10  (2006.01) | A61P 35/00  (2006.01) | A61P 7/06  (2006.01) | A61P 7/08  (2006.01) | C07D 513/14  (2006.01)</t>
  </si>
  <si>
    <t>(VI) AGIOS PHARMACEUTICALS, INC.   : 88 Sidney Street, Cambridge, MA 02139, United States of America</t>
  </si>
  <si>
    <t>(VI) CAI, Zhenwei   : QingLi Road, Lane 425, No. 66, Room 1102, HeQing Zhen, Pudong Shanghai, 201201, China | (VI) CIANCHETTA, Giovanni   : 82 Herrick Road, Boxford, MA 01921, United States of America | (VI) LIU, Tao   : 11 Frost Circle, Wellesley, MA 02482, United States of America | (VI) PADYANA, Anil, Kumar   : 20 Woodpark Circle, Lexington, MA 02421, United States of America | (VI) CUI, Dawei   : Room 9-1001, #288, Yaxiang Road, Jiading District Shanghai, 201802, China | (VI) JI, Jingjing   : Room 302, No. 27, Lane 2077, Guangfuxi Road, Putuo District, Shanghai, 200062, China | (VI) SUI, Zhihua   : 88 Sidney Street, Cambridge, MA 02139, United States of America</t>
  </si>
  <si>
    <t>(VI) Hợp chất dùng trong việc điều trị các rối loạn máu và hợp phần dược phẩm chứa hợp chất này</t>
  </si>
  <si>
    <t>(VI) Sáng chế đề cập đến các hợp chất mà hoạt hóa pyruvat kinaza và dược phẩm chứa chúng. Các hợp chất theo sáng chế được thể hiện bởi công thức (I):  (I) trong đó R1, R2, Ra, Rb, Rj, Rk, và Q là như được xác định trong phần mô tả.</t>
  </si>
  <si>
    <t>Tài liệu được đối chứngTài liệu tham khảoDanh mụcYêu cầu bảo hộLoại tài liệu đối chứng  12012-11-08 Tài liệu được trích dẫn trong mục (56) patent châu Âu số EP 3 668 513 B1. Notification and ReportSáng chế</t>
  </si>
  <si>
    <t>15.08.2018&lt;t&gt;Filing&lt;t&gt;Filed&lt;lf&gt;09.03.2020&lt;t&gt;PCT National Phase Entry&lt;t&gt;PCT National Phase&lt;lf&gt;23.03.2020&lt;t&gt;1157 Bổ sung giấy ủy quyền&lt;t&gt;Pending&lt;lf&gt;23.07.2020&lt;t&gt;SC TB dự định từ chối hình thức&lt;t&gt;Pending&lt;lf&gt;17.09.2020&lt;t&gt;1123 Trả lời thông báo kết quả thẩm định hình thức&lt;t&gt;Examined&lt;lf&gt;28.09.2020&lt;t&gt;SC QĐ chấp nhận đơn hợp lệ&lt;t&gt;Examined&lt;lf&gt;09.02.2021&lt;t&gt;1141 Yêu cầu thẩm định nội dung&lt;t&gt;Examined&lt;lf&gt;09.02.2021&lt;t&gt;Biên lai điện tử XLQ&lt;t&gt;&lt;lf&gt;24.06.2024&lt;t&gt;SC TB dự định từ chối nội dung&lt;t&gt;&lt;lf&gt;24.09.2024&lt;t&gt;1143 Trả lời thông báo kết quả thẩm định nội dung&lt;t&gt;&lt;lf&gt;24.09.2024&lt;t&gt;1155 Bổ sung bản tóm tắt&lt;t&gt;&lt;lf&gt;24.09.2024&lt;t&gt;1156 Nộp bản mô tả&lt;t&gt;&lt;lf&gt;24.09.2024&lt;t&gt;Biên lai điện tử XLQ&lt;t&gt;&lt;lf&gt;31.10.2024&lt;t&gt;SC TB cấp VBBH&lt;t&gt;&lt;lf&gt;22.01.2025&lt;t&gt;1151 Lệ phí cấp bằng&lt;t&gt;&lt;lf&gt;15.05.2025&lt;t&gt;SC Tài liệu cấp VBBH 1263&lt;t&gt;</t>
  </si>
  <si>
    <t>1-2020-07143</t>
  </si>
  <si>
    <t>https://wipopublish.ipvietnam.gov.vn/wopublish-search/service/patents/application/VN1202007143/doc/VN1202007143_DRAWINGS_1_1-2020-07143</t>
  </si>
  <si>
    <t>VN 1-2020-07143  28.07.2015</t>
  </si>
  <si>
    <t>VN 77854 | A | 25.05.2021</t>
  </si>
  <si>
    <t>PCT/GB2015/052170   28.07.2015</t>
  </si>
  <si>
    <t>IB WO/2016/016629   04.02.2016</t>
  </si>
  <si>
    <t>GB 1413333.4 | 28.07.2014</t>
  </si>
  <si>
    <t>A01N 25/00  (2006.01) | A01N 25/22  (2006.01) | A01N 25/30  (2006.01) | A01N 63/02  (2006.01) | A01P 15/00  (2006.01) | C12N 1/20  (2006.01) | C12R 1/02  (2006.01) | C12R 1/07  (2006.01)</t>
  </si>
  <si>
    <t>(VI) AZOTIC TECHNOLOGIES LTD   : R9, Building N2, Chorley Business &amp; Technology Centre, Euxton Lane, Euxton, Chorley Lancashire PR7 6TE, United Kingdom</t>
  </si>
  <si>
    <t>(VI) DENT, David   : 21 Nursery Close, Fleet Hampshire GU51 3JE, United Kingdom | (VI) CLARKE, lan   : Azotic Technologies Ltd, BioCity, Pennyfoot Street, Nottingham Nottinghamshire NG1 1GF, United Kingdom</t>
  </si>
  <si>
    <t>(VI) Phương pháp bao gồm việc phân phối cho cây hoặc hạt giống chế phẩm chứa Gluconacetobacter diazotrophicus, và cây hoặc hạt giống chứa chế phẩm chứa chủng này</t>
  </si>
  <si>
    <t>(VI) Sáng chế đề cập đến phương pháp cấy vi khuẩn cố định nitơ vào cây như Gluconacetobacter diazotrophicus, phương pháp này bao gồm sử dụng vi khuẩn cố định nitơ cho vết thương của cây đang sinh trưởng, ví dụ cho cỏ mới cắt. Cấy theo cách này dẫn đến các đặc tính sinh trưởng được tăng cường bao gồm màu xanh của cỏ được tăng lên. Ngoài ra, sáng chế còn đề cập đến chế phẩm nông dụng chứa Gluconacetobacter diazotrophicus thích hợp để sử dụng trong phương pháp, cùng với các kit tạo ra chúng.</t>
  </si>
  <si>
    <t>28.07.2015&lt;t&gt;Filing&lt;t&gt;Filed&lt;lf&gt;16.02.2017&lt;t&gt;PCT National Phase Entry&lt;t&gt;PCT National Phase&lt;lf&gt;25.01.2021&lt;t&gt;SC TB dự định từ chối hình thức&lt;t&gt;Pending&lt;lf&gt;19.03.2021&lt;t&gt;1123 Trả lời thông báo kết quả thẩm định hình thức&lt;t&gt;Pending&lt;lf&gt;19.03.2021&lt;t&gt;Biên lai điện tử XLQ&lt;t&gt;Examined&lt;lf&gt;13.04.2021&lt;t&gt;SC QĐ chấp nhận đơn hợp lệ&lt;t&gt;Examined&lt;lf&gt;14.02.2023&lt;t&gt;1118 Công văn đề nghị ra thông báo nội dung&lt;t&gt;&lt;lf&gt;24.08.2023&lt;t&gt;SC TB dự định từ chối nội dung&lt;t&gt;&lt;lf&gt;23.11.2023&lt;t&gt;1143 Trả lời thông báo kết quả thẩm định nội dung&lt;t&gt;&lt;lf&gt;23.11.2023&lt;t&gt;1155 Bổ sung bản tóm tắt&lt;t&gt;&lt;lf&gt;23.11.2023&lt;t&gt;1156 Nộp bản mô tả&lt;t&gt;&lt;lf&gt;23.11.2023&lt;t&gt;Biên lai điện tử XLQ&lt;t&gt;&lt;lf&gt;29.12.2023&lt;t&gt;SC TB cấp VBBH&lt;t&gt;&lt;lf&gt;25.01.2024&lt;t&gt;1151 Lệ phí cấp bằng&lt;t&gt;</t>
  </si>
  <si>
    <t>1-2020-03931</t>
  </si>
  <si>
    <t>https://wipopublish.ipvietnam.gov.vn/wopublish-search/service/patents/application/VN1202003931/doc/VN1202003931_DRAWINGS_1_1-2020-03931</t>
  </si>
  <si>
    <t>VN 1-2020-03931  11.01.2018</t>
  </si>
  <si>
    <t>VN 73740 | A | 26.10.2020</t>
  </si>
  <si>
    <t>PCT/JP2018/000419   11.01.2018</t>
  </si>
  <si>
    <t>IB WO/ 2019/138484   18.07.2019</t>
  </si>
  <si>
    <t>F04D 25/08  (2006.01)</t>
  </si>
  <si>
    <t>(VI) FUKUSHIMA, Tetsuya   : c/o Mitsubishi Electric Corporation, 7-3, Marunouchi 2-chome, Chiyoda-ku, Tokyo 1008310, Japan | (VI) UEDA, Masahiro   : c/o Mitsubishi Electric Corporation, 7-3, Marunouchi 2-chome, Chiyoda-ku, Tokyo 1008310, Japan</t>
  </si>
  <si>
    <t>(VI) Quạt trần</t>
  </si>
  <si>
    <t>(VI) Sáng chế đề xuất quạt trần (1) bao gồm cánh quạt (12), thân quạt (10) bao gồm môtơ (11) để dẫn động quay cánh quạt; và phần đáy hiển thị (30) được đặt bên dưới thân quạt đối diện với trần nhà, phần đáy hiển thị tạo màn hiển thị bao gồm ánh sáng được phát ra từ cực phát sáng. Phần đáy hiển thị (30) bao gồm đế, trên đó gắn cực phát sáng, tấm hiển thị được bố trí bên dưới đế, tấm hiển thị tạo ra màn hiển thị hiển thị có ánh sáng được phát ra từ cực phát sáng và tấm kết cấu (17) che phía bên dưới tấm hiển thị, tấm kết cấu cho phép ánh sáng đi qua.</t>
  </si>
  <si>
    <t>Tài liệu được đối chứngTài liệu tham khảoDanh mụcYêu cầu bảo hộLoại tài liệu đối chứng  12020-07-14 Các tài liệu như được nêu trong Báo cáo "International Preliminary Report on Patentability Chapter I" cho đơn số PCT/JP2018/000419 Notification and ReportSáng chế</t>
  </si>
  <si>
    <t>11.01.2018&lt;t&gt;Filing&lt;t&gt;Filed&lt;lf&gt;06.07.2020&lt;t&gt;PCT National Phase Entry&lt;t&gt;PCT National Phase&lt;lf&gt;10.09.2020&lt;t&gt;SC QĐ chấp nhận đơn hợp lệ&lt;t&gt;Pending&lt;lf&gt;31.07.2023&lt;t&gt;SC TB cấp VBBH&lt;t&gt;Examined&lt;lf&gt;11.08.2023&lt;t&gt;1143 Trả lời thông báo kết quả thẩm định nội dung&lt;t&gt;Examined&lt;lf&gt;11.08.2023&lt;t&gt;1155 Bổ sung bản tóm tắt&lt;t&gt;&lt;lf&gt;11.08.2023&lt;t&gt;1156 Nộp bản mô tả&lt;t&gt;&lt;lf&gt;11.08.2023&lt;t&gt;Biên lai điện tử XLQ&lt;t&gt;&lt;lf&gt;31.10.2024&lt;t&gt;SC TB cấp VBBH&lt;t&gt;&lt;lf&gt;12.12.2024&lt;t&gt;1151 Lệ phí cấp bằng&lt;t&gt;</t>
  </si>
  <si>
    <t>1-2020-02348</t>
  </si>
  <si>
    <t>1-0047413-000   21.05.2025</t>
  </si>
  <si>
    <t>26.09.2038</t>
  </si>
  <si>
    <t>VN 1-2020-02348  26.09.2018</t>
  </si>
  <si>
    <t>VN 76212 | A | 25.03.2021</t>
  </si>
  <si>
    <t>PCT/US2018/052925   26.09.2018</t>
  </si>
  <si>
    <t>IB WO/ 2019/067594   04.04.2019</t>
  </si>
  <si>
    <t>A61K 31/53  (2006.01) | A61P 35/00  (2006.01) | C07D 487/04  (2006.01)</t>
  </si>
  <si>
    <t>(VI) LI, Qun   : 10 Crompton Ct., Newark, Delaware 19702, United States of America | (VI) ZHOU, Jiacheng   : Incyte Corporation, 1801 Augustine Cut-Off, Wilmington, Delaware 19803, United States of America | (VI) PAN, Yongchun   : Incyte Corporation, 1801 Augustine Cut-Off, Wilmington, Delaware 19803, United States of America | (VI) JIA, Zhongjiang   : Incyte Corporation, 1801 Augustine Cut-Off, Wilmington, Delaware 19803, United States of America | (VI) WU, Yongzhong   : Incyte Corporation, 1801 Augustine Cut-Off, Wilmington, Delaware 19803, United States of America</t>
  </si>
  <si>
    <t>(VI) Muối của dẫn xuất pyrolotriazin hữu dụng làm chất ức chế TAM, dược phẩm chứa muối này và quy trình điều chế muối này</t>
  </si>
  <si>
    <t>(VI) Sáng chế đề xuất các dạng muối của N-(4-(4-amino-7-(1-isobutyrylpiperidin-4-yl)pyrolo[1,2-f][1,2,4]triazin-5-yl)phenyl)-1-isopropyl-2,4- dioxo-3-(pyridin-2-yl)-1,2,3,4-tetrahydropyrimidin-5-carboxamit (I) và N-(4-(4- Amino-7-(1-isobutyrylpiperidin-4-yl)pyrolo[1,2-f][1,2,4]triazin-5-yl)phenyl)-1- isopropyl-2,4-dioxo-3-phenyl-1,2,3,4-tetrahydropyrimidin-5-carboxamit (II), hữu dụng làm chất ức chế các kinaza TAM, cũng như các quy trình và các chất trung gian liên quan đến các chất này. Ngoài ra, sáng chế còn đề cập đến chế phẩm dược chứa muối này.</t>
  </si>
  <si>
    <t>Tài liệu được đối chứngTài liệu tham khảoDanh mụcYêu cầu bảo hộLoại tài liệu đối chứng  12017-10-05 WO 2017/172596 A1 Notification and ReportSáng chế  22017-02-16 WO 2017/027717 A1 Notification and ReportSáng chế</t>
  </si>
  <si>
    <t>26.09.2018&lt;t&gt;Filing&lt;t&gt;Filed&lt;lf&gt;24.04.2020&lt;t&gt;PCT National Phase Entry&lt;t&gt;PCT National Phase&lt;lf&gt;12.06.2020&lt;t&gt;1157 Bổ sung giấy ủy quyền&lt;t&gt;Pending&lt;lf&gt;21.07.2020&lt;t&gt;SC TB dự định từ chối hình thức&lt;t&gt;Pending&lt;lf&gt;17.09.2020&lt;t&gt;1123 Trả lời thông báo kết quả thẩm định hình thức&lt;t&gt;Examined&lt;lf&gt;09.02.2021&lt;t&gt;SC QĐ chấp nhận đơn hợp lệ&lt;t&gt;Examined&lt;lf&gt;25.03.2021&lt;t&gt;1141 Yêu cầu thẩm định nội dung&lt;t&gt;Examined&lt;lf&gt;25.03.2021&lt;t&gt;Biên lai điện tử XLQ&lt;t&gt;&lt;lf&gt;30.06.2023&lt;t&gt;SC TB dự định từ chối nội dung&lt;t&gt;&lt;lf&gt;26.09.2023&lt;t&gt;1186 Yêu cầu gia hạn trả lời công văn&lt;t&gt;&lt;lf&gt;26.09.2023&lt;t&gt;Biên lai điện tử XLQ&lt;t&gt;&lt;lf&gt;30.10.2023&lt;t&gt;1143 Trả lời thông báo kết quả thẩm định nội dung&lt;t&gt;&lt;lf&gt;30.10.2023&lt;t&gt;1155 Bổ sung bản tóm tắt&lt;t&gt;&lt;lf&gt;30.10.2023&lt;t&gt;1156 Nộp bản mô tả&lt;t&gt;&lt;lf&gt;14.11.2023&lt;t&gt;1101 NNĐ tự bổ sung sửa đổi đơn&lt;t&gt;&lt;lf&gt;14.11.2023&lt;t&gt;1155 Bổ sung bản tóm tắt&lt;t&gt;&lt;lf&gt;14.11.2023&lt;t&gt;1156 Nộp bản mô tả&lt;t&gt;&lt;lf&gt;14.11.2023&lt;t&gt;Biên lai điện tử XLQ&lt;t&gt;&lt;lf&gt;29.12.2023&lt;t&gt;SC TB cấp VBBH&lt;t&gt;&lt;lf&gt;28.03.2024&lt;t&gt;1151 Lệ phí cấp bằng&lt;t&gt;&lt;lf&gt;21.05.2025&lt;t&gt;SC Tài liệu cấp VBBH 1263&lt;t&gt;</t>
  </si>
  <si>
    <t>1-2020-00578</t>
  </si>
  <si>
    <t>VN 1-2020-00578  04.08.2017</t>
  </si>
  <si>
    <t>VN 71392 | A | 27.07.2020</t>
  </si>
  <si>
    <t>PCT/EP2017/000946   04.08.2017</t>
  </si>
  <si>
    <t>IB WO/ 2019/024971   07.02.2019</t>
  </si>
  <si>
    <t>C04B 11/00  (2006.01) | C04B 28/14  (2006.01)</t>
  </si>
  <si>
    <t>(VI) Knauf Gips KG   : Am Bahnhof 7, 97346 Iphofen, Germany</t>
  </si>
  <si>
    <t>(VI) PARASKOV, Georgi   : Sommerleite 2, 91413 Neustadt an der Aisch, Germany | (VI) SCHNEIDERBANGER, Reiner   : Zagelweg 4, 97478 Knetzgau, Germany | (VI) DIETZ, Stephan   : Kuppelholzweg 16, 91362 Pretzfeld, Germany | (VI) HARTMANN, Alexander   : Am Geisberg 24, 97355 Kleinlangheim, Germany | (VI) FRASER, Thomas   : c/o Knauf Plasterboard Pty Ltd., 91-99 Ajax Road, 3018 Altona, Australia | (VI) BAIER, Manfred   : Breitbachstr. 1, 97346 Iphofen-Nenzenheim, Germany | (VI) FÖRTHNER, Sebastian   : Flugplatzstr. 82a, 90768 Fürth, Germany | (VI) KARAKOUSSIS, Stergios   : In den Bruchwiesen 16, 35321 Laubach, Germany</t>
  </si>
  <si>
    <t>(VI) Phương pháp làm ổn định stucô và phương pháp sản xuất tấm vữa thạch cao</t>
  </si>
  <si>
    <t>(VI) Sáng chế đề cập đến phương pháp làm ổn định stuco, trong đó: - stuco tươi được cấp; - nước được bổ sung vào stuco tươi để thu được stuco được làm ẩm, và - stuco được làm ẩm được duy trì ở nhiệt độ ít nhất 30oC trong khoảng thời gian ít nhất 30 phút để thu được stuco được làm ổn định. Phương pháp này cho phép, không kể những thứ khác, điều chỉnh dễ dàng hoạt tính của stuco được làm ổn định mà hữu dụng để điều chỉnh thời gian đông cứng của vữa stuco tương ứng chẳng hạn. Sáng chế còn đề cập đến phương pháp sản xuất tấm vữa thạch cao, trong đó stuco được làm ổn định theo phương pháp nêu trên.</t>
  </si>
  <si>
    <t>Tài liệu được đối chứngTài liệu tham khảoDanh mụcYêu cầu bảo hộLoại tài liệu đối chứng  12022-01-24 Các tài liệu được trích dẫn trong Báo cáo thẩm định sơ bộ quốc tế cho đơn quốc tế số PCT/EP2017/000946 Notification and ReportSáng chế</t>
  </si>
  <si>
    <t>04.08.2017&lt;t&gt;Filing&lt;t&gt;Filed&lt;lf&gt;03.02.2020&lt;t&gt;PCT National Phase Entry&lt;t&gt;PCT National Phase&lt;lf&gt;27.04.2020&lt;t&gt;SC TB dự định từ chối hình thức&lt;t&gt;Pending&lt;lf&gt;01.06.2020&lt;t&gt;1123 Trả lời thông báo kết quả thẩm định hình thức&lt;t&gt;Pending&lt;lf&gt;01.06.2020&lt;t&gt;1155 Bổ sung bản tóm tắt&lt;t&gt;Examined&lt;lf&gt;01.06.2020&lt;t&gt;1156 Nộp bản mô tả&lt;t&gt;Examined&lt;lf&gt;24.06.2020&lt;t&gt;SC QĐ chấp nhận đơn hợp lệ&lt;t&gt;&lt;lf&gt;26.04.2023&lt;t&gt;SC TB dự định từ chối nội dung&lt;t&gt;&lt;lf&gt;21.07.2023&lt;t&gt;1143 Trả lời thông báo kết quả thẩm định nội dung&lt;t&gt;&lt;lf&gt;21.07.2023&lt;t&gt;1155 Bổ sung bản tóm tắt&lt;t&gt;&lt;lf&gt;21.07.2023&lt;t&gt;1156 Nộp bản mô tả&lt;t&gt;&lt;lf&gt;21.07.2023&lt;t&gt;Biên lai điện tử XLQ&lt;t&gt;&lt;lf&gt;31.08.2023&lt;t&gt;SC TB cấp VBBH&lt;t&gt;&lt;lf&gt;05.10.2023&lt;t&gt;1151 Lệ phí cấp bằng&lt;t&gt;</t>
  </si>
  <si>
    <t>1-2021-00523</t>
  </si>
  <si>
    <t>https://wipopublish.ipvietnam.gov.vn/wopublish-search/service/patents/application/VN1202100523/doc/VN1202100523_DRAWINGS_1_1-2021-00523</t>
  </si>
  <si>
    <t>VN 1-2021-00523  29.07.2019</t>
  </si>
  <si>
    <t>VN 77974 | A | 25.05.2021</t>
  </si>
  <si>
    <t>PCT/JP2019/029563   29.07.2019</t>
  </si>
  <si>
    <t>IB WO/2020/027010   06.02.2020</t>
  </si>
  <si>
    <t>JP 2018-142425 | 30.07.2018</t>
  </si>
  <si>
    <t>C07K 14/37  (2006.01) | C12N 1/21  (2006.01) | C12N 15/31  (2006.01) | C12P 21/02  (2006.01)</t>
  </si>
  <si>
    <t>(VI) YAMADA, Katsushige   : c/o Basic Research Center, Toray Industries, Inc., 10-1, Tebiro 6-chome, Kamakura-shi, Kanagawa 2488555, Japan | (VI) KAGAWA, Yusuke   : c/o Basic Research Center, Toray Industries, Inc., 10-1, Tebiro 6-chome, Kamakura-shi, Kanagawa 2488555,Japan | (VI) HIRAMATSU, Shingo   : c/o Basic Research Center, Toray Industries, Inc., 10-1, Tebiro 6-chome, Kamakura-shi, Kanagawa 2488555, Japan</t>
  </si>
  <si>
    <t>(VI) Chủng đột biến của nấm sợi chi Trichoderma và phương pháp sản xuất protein và phương pháp sản xuất xenlulaza</t>
  </si>
  <si>
    <t>(VI) Sáng chế đề cập đến đột biến của nấm sợi Trichoderma có đột biến dẫn đến chức năng của cấu trúc siêu phân tử lớn beta-adaptin mất hoặc thấp hơn, hoặc đột biến trong trình tự axit amin tạo ra cấu trúc siêu phân tử lớn beta-adaptin; và phương pháp sản xuất protein trong khi duy trì độ nhớt thấp trong dung dịch nuôi cấy khi nuôi cấy bằng cách sử dụng đột biến.</t>
  </si>
  <si>
    <t>29.07.2019&lt;t&gt;Filing&lt;t&gt;Filed&lt;lf&gt;29.01.2021&lt;t&gt;PCT National Phase Entry&lt;t&gt;PCT National Phase&lt;lf&gt;29.01.2021&lt;t&gt;Biên lai điện tử XLQ&lt;t&gt;Pending&lt;lf&gt;29.03.2021&lt;t&gt;SC QĐ chấp nhận đơn hợp lệ&lt;t&gt;Examined&lt;lf&gt;26.11.2021&lt;t&gt;1141 Yêu cầu thẩm định nội dung&lt;t&gt;Examined&lt;lf&gt;26.11.2021&lt;t&gt;Biên lai điện tử XLQ&lt;t&gt;Examined&lt;lf&gt;25.08.2023&lt;t&gt;SC TB dự định từ chối nội dung&lt;t&gt;&lt;lf&gt;21.11.2023&lt;t&gt;1143 Trả lời thông báo kết quả thẩm định nội dung&lt;t&gt;&lt;lf&gt;21.11.2023&lt;t&gt;Biên lai điện tử XLQ&lt;t&gt;&lt;lf&gt;11.11.2024&lt;t&gt;SC TB dự định từ chối nội dung&lt;t&gt;&lt;lf&gt;11.02.2025&lt;t&gt;1143 Trả lời thông báo kết quả thẩm định nội dung&lt;t&gt;&lt;lf&gt;11.02.2025&lt;t&gt;1155 Bổ sung bản tóm tắt&lt;t&gt;&lt;lf&gt;11.02.2025&lt;t&gt;1156 Nộp bản mô tả&lt;t&gt;&lt;lf&gt;11.02.2025&lt;t&gt;Biên lai điện tử XLQ&lt;t&gt;&lt;lf&gt;12.02.2025&lt;t&gt;1101 NNĐ tự bổ sung sửa đổi đơn&lt;t&gt;&lt;lf&gt;12.02.2025&lt;t&gt;1155 Bổ sung bản tóm tắt&lt;t&gt;&lt;lf&gt;12.02.2025&lt;t&gt;1156 Nộp bản mô tả&lt;t&gt;&lt;lf&gt;12.02.2025&lt;t&gt;Biên lai điện tử XLQ&lt;t&gt;&lt;lf&gt;25.03.2025&lt;t&gt;SC TB cấp VBBH&lt;t&gt;&lt;lf&gt;22.05.2025&lt;t&gt;1151 Lệ phí cấp bằng&lt;t&gt;</t>
  </si>
  <si>
    <t>1-2020-07324</t>
  </si>
  <si>
    <t>VN 1-2020-07324  14.06.2019</t>
  </si>
  <si>
    <t>VN 78369 | A | 25.06.2021</t>
  </si>
  <si>
    <t>PCT/FR2019/051456   14.06.2019</t>
  </si>
  <si>
    <t>IB WO/2019/239080   19.12.2019</t>
  </si>
  <si>
    <t>FR 1855239 | 14.06.2018</t>
  </si>
  <si>
    <t>A61K 38/46  (2006.01) | A61K 39/395  (2006.01) | A61P 7/04  (2006.01) | C07K 16/40  (2006.01)</t>
  </si>
  <si>
    <t>(VI) LABORATOIRE FRANCAIS DU FRACTIONNEMENT ET DES BIOTECHNOLOGIES   : Tour W - 102 Terrasse Boieldieu 19ème Étage - 92800 Puteaux - France</t>
  </si>
  <si>
    <t>(VI) PLANTIER, Jean-Luc   : 17 rue Anatole France, 59170 CROIX, France</t>
  </si>
  <si>
    <t>(VI) Dược phẩm và sản phẩm kết hợp chứa yếu tố VII và kháng thể đa đặc hiệu</t>
  </si>
  <si>
    <t>(VI) Sáng chế đề cập đến dược phẩm chứa yếu tố VII chuyển gen và kháng thể đa đặc hiệu được định hướng kháng yếu tố IX và yếu tố X. Ngoài ra, sáng chế còn đề cập đến sản phẩm kết hợp, kit kháng thể đa đặc hiệu và yếu tố VII để dùng đồng thời hoặc tách biệt.</t>
  </si>
  <si>
    <t>14.06.2019&lt;t&gt;Filing&lt;t&gt;Filed&lt;lf&gt;17.12.2020&lt;t&gt;PCT National Phase Entry&lt;t&gt;PCT National Phase&lt;lf&gt;21.01.2021&lt;t&gt;1157 Bổ sung giấy ủy quyền&lt;t&gt;Pending&lt;lf&gt;22.02.2021&lt;t&gt;SC TB dự định từ chối hình thức&lt;t&gt;Pending&lt;lf&gt;20.04.2021&lt;t&gt;1123 Trả lời thông báo kết quả thẩm định hình thức&lt;t&gt;977&lt;lf&gt;20.04.2021&lt;t&gt;Biên lai điện tử XLQ&lt;t&gt;Examined&lt;lf&gt;11.05.2021&lt;t&gt;SC QĐ chấp nhận đơn hợp lệ&lt;t&gt;Examined&lt;lf&gt;19.10.2021&lt;t&gt;1141 Yêu cầu thẩm định nội dung&lt;t&gt;Examined&lt;lf&gt;19.10.2021&lt;t&gt;Biên lai điện tử XLQ&lt;t&gt;&lt;lf&gt;02.02.2023&lt;t&gt;1100 SĐ1 Yêu cầu sửa đổi đơn (sửa đại diện và chủ đơn)&lt;t&gt;&lt;lf&gt;02.02.2023&lt;t&gt;997 Biên lai điện tử PS&lt;t&gt;&lt;lf&gt;07.04.2023&lt;t&gt;TB Ghi nhận sửa đơn: SĐ1-2023-00151&lt;t&gt;&lt;lf&gt;10.08.2023&lt;t&gt;SC TB dự định từ chối nội dung&lt;t&gt;&lt;lf&gt;31.08.2023&lt;t&gt;1143 Trả lời thông báo kết quả thẩm định nội dung&lt;t&gt;&lt;lf&gt;27.09.2023&lt;t&gt;1155 Bổ sung bản tóm tắt&lt;t&gt;&lt;lf&gt;29.12.2023&lt;t&gt;SC TB dự định từ chối nội dung&lt;t&gt;&lt;lf&gt;27.03.2024&lt;t&gt;1186 Yêu cầu gia hạn trả lời công văn&lt;t&gt;&lt;lf&gt;27.03.2024&lt;t&gt;Biên lai điện tử XLQ&lt;t&gt;&lt;lf&gt;13.06.2024&lt;t&gt;1143 Trả lời thông báo kết quả thẩm định nội dung&lt;t&gt;&lt;lf&gt;13.06.2024&lt;t&gt;Biên lai điện tử XLQ&lt;t&gt;&lt;lf&gt;20.06.2024&lt;t&gt;1101 NNĐ tự bổ sung sửa đổi đơn&lt;t&gt;&lt;lf&gt;20.06.2024&lt;t&gt;1155 Bổ sung bản tóm tắt&lt;t&gt;&lt;lf&gt;20.06.2024&lt;t&gt;1156 Nộp bản mô tả&lt;t&gt;&lt;lf&gt;20.06.2024&lt;t&gt;Biên lai điện tử XLQ&lt;t&gt;&lt;lf&gt;30.12.2024&lt;t&gt;SC TB cấp VBBH&lt;t&gt;&lt;lf&gt;05.02.2025&lt;t&gt;1151 Lệ phí cấp bằng&lt;t&gt;</t>
  </si>
  <si>
    <t>1-2020-00177</t>
  </si>
  <si>
    <t>VN 1-2020-00177  12.07.2018</t>
  </si>
  <si>
    <t>VN 71352 | A | 27.07.2020</t>
  </si>
  <si>
    <t>PCT/EP2018/068998   12.07.2018</t>
  </si>
  <si>
    <t>IB WO/ 2019/012063   17.01.2019</t>
  </si>
  <si>
    <t>US 62/532,767 | 14.07.2017</t>
  </si>
  <si>
    <t>A61K 31/41  (2006.01) | A61K 31/437  (2006.01) | A61K 31/5365  (2006.01) | A61P 25/16  (2006.01) | A61P 25/28  (2006.01) | C07D 487/04  (2006.01) | C07D 498/04  (2006.01)</t>
  </si>
  <si>
    <t>(VI) F. Hoffmann-La Roche AG   : Grenzacherstrasse 124, 4070 Basel, Switzerland</t>
  </si>
  <si>
    <t>(VI) DANIELS, Blake   : c/o Genentech, Inc., 1 DNA Way, South San Francisco, California 94080, United States of America | (VI) STIVALA, Craig   : c/o Genentech, Inc., 1 DNA Way, South San Francisco, California 94080, United States of America | (VI) HAMILTON, Gregory   : c/o Genentech, Inc., 1 DNA Way, South San Francisco, California 94080, United States of America | (VI) ZHAO, Guiling   : c/o Genentech, Inc., 1 DNA Way, South San Francisco, California 94080, United States of America | (VI) PATEL, Snahel   : c/o Genentech, Inc., 1 DNA Way, South San Francisco, CA 94080, United States of America | (VI) CHEN, Huifen   : c/o Genentech, Inc., 1 DNA Way, South San Francisco, California 94080, United States of America</t>
  </si>
  <si>
    <t>(VI) Hợp chất keton hai vòng và dược phẩm chứa hợp chất này</t>
  </si>
  <si>
    <t>(VI) Sáng chề đề cập đến hợp chất có công thức tổng quát I:  trong đó R1, vòng A và vòng B là như được mô tả trong bản mô tả này và dược phẩm chứa hợp chất này.</t>
  </si>
  <si>
    <t>Tài liệu được đối chứngTài liệu tham khảoDanh mụcYêu cầu bảo hộLoại tài liệu đối chứng  12014-08-21 WO 2014/125444 A1 Notification and ReportSáng chế  22024-01-24 Các tài liệu tình trạng kỹ thuật được nêu trong mục (56) của patent đồng dạng số EP 3 652 178 B1 Notification and ReportSáng chế</t>
  </si>
  <si>
    <t>12.07.2018&lt;t&gt;Filing&lt;t&gt;Filed&lt;lf&gt;09.01.2020&lt;t&gt;PCT National Phase Entry&lt;t&gt;PCT National Phase&lt;lf&gt;28.02.2020&lt;t&gt;SC TB dự định từ chối hình thức&lt;t&gt;Pending&lt;lf&gt;24.04.2020&lt;t&gt;1123 Trả lời thông báo kết quả thẩm định hình thức&lt;t&gt;Pending&lt;lf&gt;25.05.2020&lt;t&gt;SC QĐ chấp nhận đơn hợp lệ&lt;t&gt;Examined&lt;lf&gt;12.01.2021&lt;t&gt;1141 Yêu cầu thẩm định nội dung&lt;t&gt;Examined&lt;lf&gt;20.01.2021&lt;t&gt;Biên lai điện tử XLQ&lt;t&gt;Examined&lt;lf&gt;13.09.2022&lt;t&gt;SC TB dự định từ chối nội dung&lt;t&gt;&lt;lf&gt;13.12.2022&lt;t&gt;1186 Yêu cầu gia hạn trả lời công văn&lt;t&gt;&lt;lf&gt;13.12.2022&lt;t&gt;Biên lai điện tử XLQ&lt;t&gt;&lt;lf&gt;29.12.2022&lt;t&gt;1143 Trả lời thông báo kết quả thẩm định nội dung&lt;t&gt;&lt;lf&gt;29.12.2022&lt;t&gt;1155 Bổ sung bản tóm tắt&lt;t&gt;&lt;lf&gt;29.12.2022&lt;t&gt;1156 Nộp bản mô tả&lt;t&gt;&lt;lf&gt;29.12.2022&lt;t&gt;Biên lai điện tử XLQ&lt;t&gt;&lt;lf&gt;08.04.2024&lt;t&gt;SC TB dự định từ chối nội dung&lt;t&gt;&lt;lf&gt;08.07.2024&lt;t&gt;1143 Trả lời thông báo kết quả thẩm định nội dung&lt;t&gt;&lt;lf&gt;08.07.2024&lt;t&gt;1155 Bổ sung bản tóm tắt&lt;t&gt;&lt;lf&gt;08.07.2024&lt;t&gt;1156 Nộp bản mô tả&lt;t&gt;&lt;lf&gt;08.07.2024&lt;t&gt;Biên lai điện tử XLQ&lt;t&gt;&lt;lf&gt;13.12.2024&lt;t&gt;1101 NNĐ tự bổ sung sửa đổi đơn&lt;t&gt;&lt;lf&gt;13.12.2024&lt;t&gt;Biên lai điện tử XLQ&lt;t&gt;&lt;lf&gt;28.03.2025&lt;t&gt;SC TB cấp VBBH&lt;t&gt;</t>
  </si>
  <si>
    <t>1-2020-06606</t>
  </si>
  <si>
    <t>https://wipopublish.ipvietnam.gov.vn/wopublish-search/service/patents/application/VN1202006606/doc/VN1202006606_DRAWINGS_1_1-2020-06606</t>
  </si>
  <si>
    <t>VN 1-2020-06606  19.03.2019</t>
  </si>
  <si>
    <t>VN 77217 | A | 26.04.2021</t>
  </si>
  <si>
    <t>PCT/CN2019/078703   19.03.2019</t>
  </si>
  <si>
    <t>IB WO/ 2019/196606   17.10.2019</t>
  </si>
  <si>
    <t>CN PCT/2018/083110 | 13.04.2018</t>
  </si>
  <si>
    <t>A61K 49/00  (2006.01) | C12N 5/09  (2006.01) | C12Q 1/02  (2006.01) | C12R 1/91  (2006.01)</t>
  </si>
  <si>
    <t>(VI) Shanghai LIDE Biotech Co., Ltd.   : Room 302, Bldg 77-78, 887 Zuchongzhi RD, (Shanghai) Free Trade Zone, Shanghai 201203, China</t>
  </si>
  <si>
    <t>(VI) WEN, Danyi   : 3F-302#, Bldg. 77-78, 887 Zuchongzhi Road, Zhangjiang Hi-Tech Park, Pudong New District, Shanghai 201203, China</t>
  </si>
  <si>
    <t>(VI) Phương pháp thu mô hình động vật để sàng lọc thuốc kháng khối u</t>
  </si>
  <si>
    <t>(VI) Sáng chế đề cập đến phương pháp để thu mô hình động vật từ các tế bào khối u được lập trình lại có điều kiện để sàng lọc thuốc kháng khối u và phương pháp để sàng lọc thuốc kháng khối u bằng cách sử dụng mô hình động vật này.</t>
  </si>
  <si>
    <t>19.03.2019&lt;t&gt;Filing&lt;t&gt;Filed&lt;lf&gt;13.11.2020&lt;t&gt;PCT National Phase Entry&lt;t&gt;PCT National Phase&lt;lf&gt;23.12.2020&lt;t&gt;SC TB dự định từ chối hình thức&lt;t&gt;Pending&lt;lf&gt;23.02.2021&lt;t&gt;1123 Trả lời thông báo kết quả thẩm định hình thức&lt;t&gt;Pending&lt;lf&gt;23.02.2021&lt;t&gt;Biên lai điện tử XLQ&lt;t&gt;Examined&lt;lf&gt;18.03.2021&lt;t&gt;SC QĐ chấp nhận đơn hợp lệ&lt;t&gt;Examined&lt;lf&gt;05.10.2021&lt;t&gt;1141 Yêu cầu thẩm định nội dung&lt;t&gt;&lt;lf&gt;05.10.2021&lt;t&gt;Biên lai điện tử XLQ&lt;t&gt;&lt;lf&gt;23.08.2023&lt;t&gt;SC TB dự định từ chối nội dung&lt;t&gt;&lt;lf&gt;26.10.2023&lt;t&gt;1186 Yêu cầu gia hạn trả lời công văn&lt;t&gt;&lt;lf&gt;26.10.2023&lt;t&gt;Biên lai điện tử XLQ&lt;t&gt;&lt;lf&gt;22.02.2024&lt;t&gt;1143 Trả lời thông báo kết quả thẩm định nội dung&lt;t&gt;&lt;lf&gt;22.02.2024&lt;t&gt;Biên lai điện tử XLQ&lt;t&gt;&lt;lf&gt;01.04.2024&lt;t&gt;1101 NNĐ tự bổ sung sửa đổi đơn&lt;t&gt;&lt;lf&gt;01.04.2024&lt;t&gt;1155 Bổ sung bản tóm tắt&lt;t&gt;&lt;lf&gt;01.04.2024&lt;t&gt;1156 Nộp bản mô tả&lt;t&gt;&lt;lf&gt;01.04.2024&lt;t&gt;Biên lai điện tử XLQ&lt;t&gt;&lt;lf&gt;31.12.2024&lt;t&gt;SC TB cấp VBBH&lt;t&gt;&lt;lf&gt;31.03.2025&lt;t&gt;1151 Lệ phí cấp bằng&lt;t&gt;</t>
  </si>
  <si>
    <t>1-2019-06833</t>
  </si>
  <si>
    <t>https://wipopublish.ipvietnam.gov.vn/wopublish-search/service/patents/application/VN1201906833/doc/VN1201906833_DRAWINGS_1_1-2019-06833</t>
  </si>
  <si>
    <t>VN 1-2019-06833  04.05.2018</t>
  </si>
  <si>
    <t>VN 68944 | A | 25.02.2020</t>
  </si>
  <si>
    <t>PCT/CN2018/085708   04.05.2018</t>
  </si>
  <si>
    <t>IB WO/ 2018/202163   08.11.2018</t>
  </si>
  <si>
    <t>CN 201710309345.9 | 04.05.2017</t>
  </si>
  <si>
    <t>H04W 72/04  (2006.01) | H04W 72/12  (2006.01)</t>
  </si>
  <si>
    <t>(VI) WANG, Fan   : Huawei Administration Building, Bantian,Longgang District, Shenzhen, Guangdong 518129, China | (VI) WANG, Ting   : Huawei Administration Building, Bantian,Longgang District, Shenzhen, Guangdong 518129, China | (VI) TANG, Zhenfei   : Huawei Administration Building, Bantian,Longgang District, Shenzhen, Guangdong 518129, China | (VI) TANG, Hao   : Huawei Administration Building, Bantian,Longgang District, Shenzhen, Guangdong 518129, China | (VI) LI, Yuanjie   : Huawei Administration Building, Bantian,Longgang District, Shenzhen, Guangdong 518129, China</t>
  </si>
  <si>
    <t>(VI) Phương pháp truyền thông và thiết bị truyền thông</t>
  </si>
  <si>
    <t>04.05.2018&lt;t&gt;Filing&lt;t&gt;Filed&lt;lf&gt;04.12.2019&lt;t&gt;PCT National Phase Entry&lt;t&gt;PCT National Phase&lt;lf&gt;25.12.2019&lt;t&gt;1101 NNĐ tự bổ sung sửa đổi đơn&lt;t&gt;Examined&lt;lf&gt;09.01.2020&lt;t&gt;QĐ chấp nhận đơn&lt;t&gt;Examined&lt;lf&gt;30.12.2022&lt;t&gt;SC TB dự định từ chối nội dung&lt;t&gt;&lt;lf&gt;29.03.2023&lt;t&gt;1143 Trả lời thông báo kết quả thẩm định nội dung&lt;t&gt;&lt;lf&gt;29.03.2023&lt;t&gt;Biên lai điện tử XLQ&lt;t&gt;&lt;lf&gt;18.08.2023&lt;t&gt;1101 NNĐ tự bổ sung sửa đổi đơn&lt;t&gt;&lt;lf&gt;18.08.2023&lt;t&gt;1155 Bổ sung bản tóm tắt&lt;t&gt;&lt;lf&gt;18.08.2023&lt;t&gt;1156 Nộp bản mô tả&lt;t&gt;&lt;lf&gt;18.08.2023&lt;t&gt;Biên lai điện tử XLQ&lt;t&gt;&lt;lf&gt;26.03.2024&lt;t&gt;1118 Công văn đề nghị ra thông báo nội dung&lt;t&gt;&lt;lf&gt;09.05.2025&lt;t&gt;SC TB cấp VBBH&lt;t&gt;</t>
  </si>
  <si>
    <t>1-2021-00031</t>
  </si>
  <si>
    <t>https://wipopublish.ipvietnam.gov.vn/wopublish-search/service/patents/application/VN1202100031/doc/VN1202100031_DRAWINGS_1_1-2021-00031</t>
  </si>
  <si>
    <t>VN 1-2021-00031  12.07.2019</t>
  </si>
  <si>
    <t>VN 79053 | A | 26.07.2021</t>
  </si>
  <si>
    <t>PCT/JP2019/027803   12.07.2019</t>
  </si>
  <si>
    <t>IB WO/ 2020/017473   23.01.2020</t>
  </si>
  <si>
    <t>JP 2018-135190 | 18.07.2018</t>
  </si>
  <si>
    <t>A01N 47/44  (2006.01) | A23L 33/10  (2006.01) | A61K 31/155  (2006.01) | A61K 47/10  (2006.01) | A61P 31/04  (2006.01) | A61P 31/10  (2006.01) | A61P 31/12  (2006.01)</t>
  </si>
  <si>
    <t>(VI) OTSUKA PHARMACEUTICAL FACTORY, INC.   : 115, Aza Kuguhara, Tateiwa, Muya-cho, Naruto-shi, Tokushima 7728601, Japan</t>
  </si>
  <si>
    <t>(VI) HASHIMOTO, Kazumasa   : c/o OTSUKA PHARMACEUTICAL FACTORY, INC., 115, Aza Kuguhara, Tateiwa, Muya-cho, Naruto-shi, Tokushima 7728601, Japan | (VI) KIKUCHI, Motoya   : c/o OTSUKA PHARMACEUTICAL FACTORY, INC., 115, Aza Kuguhara, Tateiwa, Muya-cho, Naruto-shi, Tokushima 7728601, Japan | (VI) IMAI, Kaoru   : c/o OTSUKA PHARMACEUTICAL FACTORY, INC., 115, Aza Kuguhara, Tateiwa, Muya-cho, Naruto-shi, Tokushima 7728601, Japan | (VI) NISHIOKA, Hisae   : c/o OTSUKA PHARMACEUTICAL FACTORY, INC., 115, Aza Kuguhara, Tateiwa, Muya-cho, Naruto-shi, Tokushima 7728601, Japan | (VI) HAGI, Akihumi   : c/o OTSUKA PHARMACEUTICAL FACTORY, INC., 115, Aza Kuguhara, Tateiwa, Muya-cho, Naruto-shi, Tokushima 7728601, Japan | (VI) ODA, Shinji   : c/o OTSUKA PHARMACEUTICAL FACTORY, INC., 115, Aza Kuguhara, Tateiwa, Muya-cho, Naruto-shi, Tokushima 7728601, Japan</t>
  </si>
  <si>
    <t>(VI) Chế phẩm khử trùng và chế phẩm cọ rửa chứa chế phẩm khử trùng này</t>
  </si>
  <si>
    <t>(VI) Sáng chế đề cập đến chế phẩm khử trùng có phạm vi ứng dụng rộng hơn bằng cách tăng cường hơn nữa hiệu quả của olanxidin gluconat, mà được sử dụng làm chất sát trùng diệt khuẩn da có độ an toàn cao, và bằng cách mở rộng phổ kháng khuẩn. Việc sử dụng chế phẩm khử trùng chứa olanxidin gluconat và có tính kiềm có thể sản xuất ra chất sát trùng chứa olanxidin gluconat có phổ diệt khuẩn rộng hơn so với các chất sát trùng thông thường.</t>
  </si>
  <si>
    <t>12.07.2019&lt;t&gt;Filing&lt;t&gt;Filed&lt;lf&gt;05.01.2021&lt;t&gt;PCT National Phase Entry&lt;t&gt;PCT National Phase&lt;lf&gt;03.06.2021&lt;t&gt;SC QĐ chấp nhận đơn hợp lệ&lt;t&gt;Pending&lt;lf&gt;23.11.2021&lt;t&gt;1141 Yêu cầu thẩm định nội dung&lt;t&gt;Examined&lt;lf&gt;23.11.2021&lt;t&gt;Biên lai điện tử XLQ&lt;t&gt;Examined&lt;lf&gt;30.08.2023&lt;t&gt;SC TB cấp VBBH&lt;t&gt;&lt;lf&gt;25.09.2023&lt;t&gt;1143 Trả lời thông báo kết quả thẩm định nội dung&lt;t&gt;&lt;lf&gt;25.09.2023&lt;t&gt;1155 Bổ sung bản tóm tắt&lt;t&gt;&lt;lf&gt;25.09.2023&lt;t&gt;1156 Nộp bản mô tả&lt;t&gt;&lt;lf&gt;25.09.2023&lt;t&gt;Biên lai điện tử XLQ&lt;t&gt;&lt;lf&gt;25.03.2025&lt;t&gt;SC TB cấp VBBH&lt;t&gt;</t>
  </si>
  <si>
    <t>1-2019-04966</t>
  </si>
  <si>
    <t>VN 1-2019-04966  29.12.2017</t>
  </si>
  <si>
    <t>VN 67037 | A | 25.11.2019</t>
  </si>
  <si>
    <t>PCT/CN2017/119812   29.12.2017</t>
  </si>
  <si>
    <t>IB WO/ 2018/145532   16.08.2018</t>
  </si>
  <si>
    <t>CN 201710073164.0 | 10.02.2017</t>
  </si>
  <si>
    <t>(VI) FENG, Shulan   : Huawei Administration Building, Bantian, Longgang District, Shenzhen, Guangdong 518129, China | (VI) XUE, Lixia   : Huawei Administration Building, Bantian, Longgang District, Shenzhen, Guangdong 518129, China</t>
  </si>
  <si>
    <t>(VI) Phương pháp và thiết bị truyền thông tin điều khiển đường xuống, phương pháp và thiết bị tiếp nhận thông tin điều khiển đường xuống, và vật ghi lưu trữ đọc được bằng máy tính</t>
  </si>
  <si>
    <t>(VI) Sáng chế đề xuất phương pháp và thiết bị truyền thông tin điều khiển đường xuống, trong đó phương pháp này bao gồm các bước: phân chia các tài nguyên đích thành M tập hợp con tài nguyên, trong đó ít nhất một phần của ít nhất hai tập hợp con tài nguyên trong số M tập hợp con tài nguyên không chồng lấn trong miền tần số, và mỗi tập hợp con tài nguyên bao gồm ít nhất một đơn vị tài nguyên mang kênh điều khiển, trong đó M là số nguyên, và M ¿ 2; xác dịnh tập hợp tài nguyên thứ nhất dựa trên M tập hợp con tài nguyên, trong đó tập hợp tài nguyên thứ nhất bao gồm N đơn vị tài nguyên mang kênh điều khiển, ít nhất hai trong số N đơn vị tài nguyên mang kênh điều khiển này thuộc các tập hợp con tài nguyên khác nhau, và ít nhất hai trong số N đơn vị tài nguyên mang kênh điều khiển là không liên tục trong miền tần số, trong đó N ¿ 2; và gửi thông tin điều khiển đường xuống thứ nhất đến thiết bị đầu cuối trên tập hợp tài nguyên thứ nhất. Thông tin điều khiển đường xuống được gửi trên N đơn vị tài nguyên mang kênh điều khiển đó không liên tục trong miền tần số, sao cho độ lợi phân tập tần số được đảm bảo.</t>
  </si>
  <si>
    <t>29.12.2017&lt;t&gt;Filing&lt;t&gt;Filed&lt;lf&gt;10.09.2019&lt;t&gt;PCT National Phase Entry&lt;t&gt;PCT National Phase&lt;lf&gt;26.09.2019&lt;t&gt;QĐ chấp nhận đơn&lt;t&gt;Examined&lt;lf&gt;25.11.2019&lt;t&gt;PUBA&lt;t&gt;Examined&lt;lf&gt;20.07.2022&lt;t&gt;SC TB dự định từ chối nội dung&lt;t&gt;Examined&lt;lf&gt;19.10.2022&lt;t&gt;1143 Trả lời thông báo kết quả thẩm định nội dung&lt;t&gt;&lt;lf&gt;19.10.2022&lt;t&gt;Biên lai điện tử XLQ&lt;t&gt;&lt;lf&gt;21.12.2022&lt;t&gt;1101 NNĐ tự bổ sung sửa đổi đơn&lt;t&gt;&lt;lf&gt;21.12.2022&lt;t&gt;1155 Bổ sung bản tóm tắt&lt;t&gt;&lt;lf&gt;21.12.2022&lt;t&gt;1156 Nộp bản mô tả&lt;t&gt;&lt;lf&gt;21.12.2022&lt;t&gt;Biên lai điện tử XLQ&lt;t&gt;&lt;lf&gt;26.12.2022&lt;t&gt;SC TB cấp VBBH&lt;t&gt;&lt;lf&gt;30.12.2022&lt;t&gt;1143 Trả lời thông báo kết quả thẩm định nội dung&lt;t&gt;&lt;lf&gt;30.12.2022&lt;t&gt;1155 Bổ sung bản tóm tắt&lt;t&gt;&lt;lf&gt;30.12.2022&lt;t&gt;1156 Nộp bản mô tả&lt;t&gt;&lt;lf&gt;25.03.2025&lt;t&gt;SC TB cấp VBBH&lt;t&gt;</t>
  </si>
  <si>
    <t>1-2020-07415</t>
  </si>
  <si>
    <t>https://wipopublish.ipvietnam.gov.vn/wopublish-search/service/patents/application/VN1202007415/doc/VN1202007415_DRAWINGS_1_1-2020-07415</t>
  </si>
  <si>
    <t>VN 1-2020-07415  29.05.2019</t>
  </si>
  <si>
    <t>VN 76799 | A | 25.03.2021</t>
  </si>
  <si>
    <t>PCT/CN2019/089099   29.05.2019</t>
  </si>
  <si>
    <t>IB WO/ 2019/228423   05.12.2019</t>
  </si>
  <si>
    <t>CN 201810549268.9 | 31.05.2018</t>
  </si>
  <si>
    <t>(VI) LI, Haiting   : Huawei Administration Building, Bantian, Longgang District, Shenzhen, Guangdong 518129, China | (VI) LIU, Zexin   : Huawei Administration Building, Bantian, Longgang District, Shenzhen, Guangdong 518129, China | (VI) WANG, Bin   : Huawei Administration Building, Bantian, Longgang District, Shenzhen, Guangdong 518129, China</t>
  </si>
  <si>
    <t>(VI) Phương pháp và thiết bị mã hóa tín hiệu âm thanh nổi</t>
  </si>
  <si>
    <t>(VI) Sáng chế đề xuất phương pháp mã hóa tín hiệu âm thanh nổi và thiết bị mã hóa. Phương pháp mã hóa tín hiệu âm thanh nổi này bao gồm các bước: thu nhận (210) thông tin chỉ báo chế độ mã hóa tín hiệu dư của khung hiện tại, trong đó thông tin chỉ báo bao gồm ít nhất một trong số: trạng thái mã hóa tín hiệu dư của khung trước khung hiện tại, giá trị cờ cách cập nhật đối với tham số làm mượt dài hạn của tín hiệu âm thanh nổi của khung hiện tại, hoặc giá trị tham số thay đổi trạng thái tín hiệu âm thanh nổi của khung hiện tại so với tín hiệu âm thanh nổi của khung trước đó; và xác định (220) chế độ mã hóa tín hiệu dư của khung hiện tại dựa vào thông tin chỉ báo được thu nhận của chế độ mã hóa tín hiệu dư của khung hiện tại, trong đó chế độ mã hóa được sử dụng để chỉ báo xem liệu có mã hóa tín hiệu dư của khung hiện tại hay không. Dựa vào phương pháp mã hóa tín hiệu âm thanh nổi và thiết bị mã hóa theo các phương án của sáng chế, chất lượng mã hóa tín hiệu âm thanh nối có thể được cải thiện tốt hơn.</t>
  </si>
  <si>
    <t>29.05.2019&lt;t&gt;Filing&lt;t&gt;Filed&lt;lf&gt;21.12.2020&lt;t&gt;PCT National Phase Entry&lt;t&gt;PCT National Phase&lt;lf&gt;29.01.2021&lt;t&gt;SC QĐ chấp nhận đơn hợp lệ&lt;t&gt;Pending&lt;lf&gt;05.07.2023&lt;t&gt;SC TB dự định từ chối nội dung&lt;t&gt;Examined&lt;lf&gt;03.10.2023&lt;t&gt;1143 Trả lời thông báo kết quả thẩm định nội dung&lt;t&gt;Examined&lt;lf&gt;12.10.2023&lt;t&gt;1101 NNĐ tự bổ sung sửa đổi đơn&lt;t&gt;&lt;lf&gt;12.10.2023&lt;t&gt;1155 Bổ sung bản tóm tắt&lt;t&gt;&lt;lf&gt;12.10.2023&lt;t&gt;1156 Nộp bản mô tả&lt;t&gt;&lt;lf&gt;12.10.2023&lt;t&gt;Biên lai điện tử XLQ&lt;t&gt;&lt;lf&gt;31.01.2024&lt;t&gt;SC TB cấp VBBH&lt;t&gt;&lt;lf&gt;26.04.2024&lt;t&gt;1145 Yêu cầu tách đơn&lt;t&gt;&lt;lf&gt;26.04.2024&lt;t&gt;1151 Lệ phí cấp bằng&lt;t&gt;&lt;lf&gt;26.04.2024&lt;t&gt;Biên lai điện tử XLQ&lt;t&gt;</t>
  </si>
  <si>
    <t>1-2019-03971</t>
  </si>
  <si>
    <t>VN 1-2019-03971  15.01.2018</t>
  </si>
  <si>
    <t>VN 67872 | A | 30.01.2020</t>
  </si>
  <si>
    <t>PCT/US2018/013737   15.01.2018</t>
  </si>
  <si>
    <t>IB WO/ 2018/132797   19.07.2018</t>
  </si>
  <si>
    <t>A01K 15/02  (2006.01) | H01L 41/04  (2006.01) | H01L 41/08  (2006.01)</t>
  </si>
  <si>
    <t>(VI) RADIO SYSTEMS CORPORATION   : 10427 PETSAFE WAY, KNOXVILLE, Tennessee 37932, United States of America</t>
  </si>
  <si>
    <t>(VI) RICHARDSON, Matthew   : 10427 PETSAFE WAY, KNOXVILLE, Tennessee 37932, United States of America | (VI) GOETZL, Brent A.   : 10427 PETSAFE WAY, KNOXVILLE, Tennessee 37932, United States of America | (VI) TYNDALL, Patrick   : 10427 PETSAFE WAY, KNOXVILLE, Tennessee 37932, United States of America</t>
  </si>
  <si>
    <t>(VI) Bộ thiết bị vòng đeo cổ</t>
  </si>
  <si>
    <t>(VI) Sáng chế đề cập đến bộ thiết bị vòng đeo cổ được mô tả bao gồm hốc tiếp nhận để tiếp nhận điện cực cảm biến bằng kim loại, trong đó ít nhất một lò xo đàn hồi bao quanh điện cực cảm biến bằng kim loại, trong đó ít nhất một lò xo đàn hồi cách ly điện cực cảm biến, bằng kim loại với hốc tiếp nhận về mặt cơ học. Thiết bị bao gồm thành phần áp điện. Thiết bị bao gồm chi tiết bắt chặt để duy trì thành phần áp điện trong vị trí bắt chặt, trong đó vị trí bắt chặt bao gồm thành phần áp điện duy trì tiếp xúc với điện cực cảm biến bằng kim loại. Thiết bị bao gồm điện cực cảm biến bằng kim loại để phát hiện các rung động của một hoặc nhiều âm thanh xuất hiện và truyền các rung động đến thành phần áp điện qua tiếp điểm này, thành phần áp điện để tiếp nhận các rung động của một hoặc nhiều âm thanh xuất hiện, bước tiếp nhận các rung động bao gồm bước tạo ra tín hiệu điệ n tỷ lệ với tần số và biên độ của các rung động, và ít nhất một bộ xử lý để tiếp nhận và xử lý tín hiệu điện.</t>
  </si>
  <si>
    <t>15.01.2018&lt;t&gt;Filing&lt;t&gt;Filed&lt;lf&gt;22.07.2019&lt;t&gt;PCT National Phase Entry&lt;t&gt;PCT National Phase&lt;lf&gt;06.08.2019&lt;t&gt;1157 Bổ sung giấy ủy quyền&lt;t&gt;Examined&lt;lf&gt;07.08.2019&lt;t&gt;1157 Bổ sung giấy ủy quyền&lt;t&gt;Examined&lt;lf&gt;19.08.2019&lt;t&gt;1101 NNĐ tự bổ sung sửa đổi đơn&lt;t&gt;&lt;lf&gt;19.08.2019&lt;t&gt;1155 Bổ sung bản tóm tắt&lt;t&gt;&lt;lf&gt;19.08.2019&lt;t&gt;1156 Nộp bản mô tả&lt;t&gt;&lt;lf&gt;23.09.2019&lt;t&gt;Dự định TC đơn&lt;t&gt;&lt;lf&gt;21.11.2019&lt;t&gt;1123 Trả lời thông báo kết quả thẩm định hình thức&lt;t&gt;&lt;lf&gt;21.11.2019&lt;t&gt;1155 Bổ sung bản tóm tắt&lt;t&gt;&lt;lf&gt;21.11.2019&lt;t&gt;1156 Nộp bản mô tả&lt;t&gt;&lt;lf&gt;10.12.2019&lt;t&gt;QĐ chấp nhận đơn&lt;t&gt;&lt;lf&gt;22.05.2020&lt;t&gt;1141 Yêu cầu thẩm định nội dung&lt;t&gt;&lt;lf&gt;03.08.2023&lt;t&gt;SC TB dự định từ chối nội dung&lt;t&gt;&lt;lf&gt;30.10.2023&lt;t&gt;1143 Trả lời thông báo kết quả thẩm định nội dung&lt;t&gt;&lt;lf&gt;30.10.2023&lt;t&gt;1155 Bổ sung bản tóm tắt&lt;t&gt;&lt;lf&gt;30.10.2023&lt;t&gt;1156 Nộp bản mô tả&lt;t&gt;&lt;lf&gt;23.11.2023&lt;t&gt;SC TB cấp VBBH&lt;t&gt;&lt;lf&gt;16.02.2024&lt;t&gt;1151 Lệ phí cấp bằng&lt;t&gt;</t>
  </si>
  <si>
    <t>1-2020-03098</t>
  </si>
  <si>
    <t>https://wipopublish.ipvietnam.gov.vn/wopublish-search/service/patents/application/VN1202003098/doc/VN1202003098_DRAWINGS_1_1-2020-03098</t>
  </si>
  <si>
    <t>VN 1-2020-03098  23.10.2018</t>
  </si>
  <si>
    <t>VN 73621 | A | 26.10.2020</t>
  </si>
  <si>
    <t>PCT/EP2018/078999   23.10.2018</t>
  </si>
  <si>
    <t>IB WO/ 2019/096548   23.05.2019</t>
  </si>
  <si>
    <t>CN PCT/2017/111742 | 17.11.2017</t>
  </si>
  <si>
    <t>B60C 15/04  (2006.01) | B60C 9/00  (2006.01) | B60C 9/20  (2006.01) | D07B 1/06  (2006.01)</t>
  </si>
  <si>
    <t>(VI) NV BEKAERT SA   : Bekaertstraat 2, 8550 Zwevegem West Vlaanderen, Belgium</t>
  </si>
  <si>
    <t>(VI) WANG, He   : No. 5 Dong Wai Huan Road, Jiangyin, Jiangsu 214434, China | (VI) WANG, Yuping   : Room 109, Building 39, Daqiao No. 1 Community, Jiangyin, Jiangsu 214400, China | (VI) ZHAO, Ming   : No. 5 East Wai Huan Road, Jiangyin, Jiangsu Province 214434, China</t>
  </si>
  <si>
    <t>(VI) Dây thép, phương pháp sản xuất dây thép và lốp xe bao gồm dây thép này</t>
  </si>
  <si>
    <t>(VI) Sáng chế đề cập đến dây thép (100). Dây thép này bao gồm lớp lõi và lớp bao, lớp lõi bao gồm nhiều sợi lõi (105) có số lượng bằng n và lớp bao bao gồm nhiều sợi bao (110) có số lượng bằng m, và dây thép này có tiết diện dẹt với trục lớn và trục nhỏ, tiết diện dẹt này có tỉ lệ dẹt là tỉ lệ của chiều dài của trục lớn và chiều dài của trục nhỏ, tỉ lệ dẹt này lớn hơn 1,2, dây thép này có tải trọng phá hủy là BLdây, các sợi lõi và các sợi bao này có tổng tải trọng phá hủy là tổng BLcác sợi khi các sợi lõi và các sợi bao được tháo xoắn khỏi dây thép, BLdây và Tổng BLcác sợi thỏa mãn công thức sau đây: BLdây / Tổng BLcác sợi &gt;96%. Dây thép này có tải trọng phá hủy cao hơn. Sáng chế cũng đề cập đến phương pháp sản xuất dây thép, và lốp xe bao gồm dây thép này.</t>
  </si>
  <si>
    <t>23.10.2018&lt;t&gt;Filing&lt;t&gt;Filed&lt;lf&gt;01.06.2020&lt;t&gt;PCT National Phase Entry&lt;t&gt;PCT National Phase&lt;lf&gt;29.06.2020&lt;t&gt;SC TB dự định từ chối hình thức&lt;t&gt;Pending&lt;lf&gt;28.08.2020&lt;t&gt;1123 Trả lời thông báo kết quả thẩm định hình thức&lt;t&gt;Pending&lt;lf&gt;28.08.2020&lt;t&gt;1155 Bổ sung bản tóm tắt&lt;t&gt;Examined&lt;lf&gt;28.08.2020&lt;t&gt;1156 Nộp bản mô tả&lt;t&gt;Examined&lt;lf&gt;15.09.2020&lt;t&gt;SC QĐ chấp nhận đơn hợp lệ&lt;t&gt;&lt;lf&gt;05.05.2021&lt;t&gt;1141 Yêu cầu thẩm định nội dung&lt;t&gt;&lt;lf&gt;05.05.2021&lt;t&gt;Biên lai điện tử XLQ&lt;t&gt;&lt;lf&gt;17.08.2023&lt;t&gt;SC TB dự định từ chối nội dung&lt;t&gt;&lt;lf&gt;03.11.2023&lt;t&gt;1143 Trả lời thông báo kết quả thẩm định nội dung&lt;t&gt;&lt;lf&gt;03.11.2023&lt;t&gt;1155 Bổ sung bản tóm tắt&lt;t&gt;&lt;lf&gt;03.11.2023&lt;t&gt;1156 Nộp bản mô tả&lt;t&gt;&lt;lf&gt;03.11.2023&lt;t&gt;Biên lai điện tử XLQ&lt;t&gt;&lt;lf&gt;04.04.2024&lt;t&gt;1190 OD TL Khác&lt;t&gt;&lt;lf&gt;14.05.2024&lt;t&gt;1101 NNĐ tự bổ sung sửa đổi đơn&lt;t&gt;&lt;lf&gt;14.05.2024&lt;t&gt;1155 Bổ sung bản tóm tắt&lt;t&gt;&lt;lf&gt;14.05.2024&lt;t&gt;1156 Nộp bản mô tả&lt;t&gt;&lt;lf&gt;14.05.2024&lt;t&gt;Biên lai điện tử XLQ&lt;t&gt;&lt;lf&gt;20.11.2024&lt;t&gt;SC TB cấp VBBH&lt;t&gt;&lt;lf&gt;16.01.2025&lt;t&gt;1151 Lệ phí cấp bằng&lt;t&gt;</t>
  </si>
  <si>
    <t>1-2020-02170</t>
  </si>
  <si>
    <t>https://wipopublish.ipvietnam.gov.vn/wopublish-search/service/patents/application/VN1202002170/doc/VN1202002170_DRAWINGS_1_1-2020-02170</t>
  </si>
  <si>
    <t>VN 1-2020-02170  20.09.2018</t>
  </si>
  <si>
    <t>VN 71673 | A | 27.07.2020</t>
  </si>
  <si>
    <t>PCT/KR2018/011139   20.09.2018</t>
  </si>
  <si>
    <t>IB WO/ 2019/059676   28.03.2019</t>
  </si>
  <si>
    <t>H04N 19/119  (2006.01) | H04N 19/122  (2006.01) | H04N 19/124  (2006.01) | H04N 19/176  (2006.01) | H04N 19/503  (2006.01) | H04N 19/593  (2006.01)</t>
  </si>
  <si>
    <t>(VI) Intellectual Discovery Co., Ltd.   : 7th Floor, 419, Teheran-ro, Gangnam-gu, Seoul 06160, Republic of Korea</t>
  </si>
  <si>
    <t>(VI) KANG, Jung Won   : 303-303, 362, Jijok-ro, Yuseong-gu, Daejeon 34076, Republic of Korea | (VI) KO, Hyun Suk   : 101-301, 13, Songnim-ro, Yuseong-gu, Daejeon 34061, Republic of Korea | (VI) LEE, Ha Hyun   : 34-8, Dongil-ro 102-gil, Jungnang-gu, Seoul 02142, Republic of Korea | (VI) JUN, Dong San   : 504-902, 416, Noeun-ro, Yuseong-gu, Daejeon 34094, Republic of Korea | (VI) LIM, Sung Chang   : 707-1103, 55, Eungubinam-ro, Yuseong-gu, Daejeon 34085, Republic of Korea | (VI) LEE, Jin Ho   : 102-1904, 124, Jijokdong-ro, Yuseong-gu, Daejeon 34075, Republic of Korea | (VI) KIM, Hui Yong   : 810-201, 34, Eungubinam-ro, Yuseong-gu, Daejeon 34090, Republic of Korea</t>
  </si>
  <si>
    <t>(VI) Phương pháp mã hóa/giải mã hình ảnh và vật ghi đọc được bằng máy tính không khả biến</t>
  </si>
  <si>
    <t>(VI) Sáng chế đề cập đến phương pháp mã hóa/giải mã hình ảnh. Phương pháp giải mã hình ảnh này bao gồm bước phân chia đơn vị cây mã hóa (CTU) thành ít nhất một đơn vị mã hóa (CU) theo cấu trúc phân chia khối và thực hiện giải mã dựa trên CU, trong đó cấu trúc phân vùng khối được tạo cấu hình sao cho ít nhất một hoạt động trong số phân chia cây nhị phân và phân chia cây tam phân được thực hiện sau khi việc phân chia cây tứ phân được thực hiện.</t>
  </si>
  <si>
    <t>20.09.2018&lt;t&gt;Filing&lt;t&gt;Filed&lt;lf&gt;16.04.2020&lt;t&gt;PCT National Phase Entry&lt;t&gt;PCT National Phase&lt;lf&gt;12.06.2020&lt;t&gt;SC QĐ chấp nhận đơn hợp lệ&lt;t&gt;Pending&lt;lf&gt;08.01.2021&lt;t&gt;1101 NNĐ tự bổ sung sửa đổi đơn&lt;t&gt;Examined&lt;lf&gt;08.01.2021&lt;t&gt;1141 Yêu cầu thẩm định nội dung&lt;t&gt;977&lt;lf&gt;14.01.2021&lt;t&gt;Biên lai điện tử XLQ&lt;t&gt;Examined&lt;lf&gt;20.01.2021&lt;t&gt;Biên lai điện tử XLQ&lt;t&gt;&lt;lf&gt;03.01.2024&lt;t&gt;SC TB dự định từ chối nội dung&lt;t&gt;&lt;lf&gt;03.04.2024&lt;t&gt;1143 Trả lời thông báo kết quả thẩm định nội dung&lt;t&gt;&lt;lf&gt;04.05.2024&lt;t&gt;1111 CĐ Yêu cầu ghi nhận việc chuyển giao đơn&lt;t&gt;&lt;lf&gt;04.05.2024&lt;t&gt;997 Biên lai điện tử PS&lt;t&gt;&lt;lf&gt;02.07.2024&lt;t&gt;1101 NNĐ tự bổ sung sửa đổi đơn&lt;t&gt;&lt;lf&gt;02.07.2024&lt;t&gt;1155 Bổ sung bản tóm tắt&lt;t&gt;&lt;lf&gt;02.07.2024&lt;t&gt;1156 Nộp bản mô tả&lt;t&gt;&lt;lf&gt;02.07.2024&lt;t&gt;Biên lai điện tử XLQ&lt;t&gt;&lt;lf&gt;30.09.2024&lt;t&gt;TB ghi nhận chuyển giao đơn: CĐ1-2024-00318&lt;t&gt;&lt;lf&gt;30.12.2024&lt;t&gt;SC TB cấp VBBH&lt;t&gt;&lt;lf&gt;27.03.2025&lt;t&gt;1145 Yêu cầu tách đơn&lt;t&gt;&lt;lf&gt;27.03.2025&lt;t&gt;1151 Lệ phí cấp bằng&lt;t&gt;&lt;lf&gt;27.03.2025&lt;t&gt;Biên lai điện tử XLQ&lt;t&gt;</t>
  </si>
  <si>
    <t>1-2020-06723</t>
  </si>
  <si>
    <t>https://wipopublish.ipvietnam.gov.vn/wopublish-search/service/patents/application/VN1202006723/doc/VN1202006723_DRAWINGS_1_1-2020-06723</t>
  </si>
  <si>
    <t>VN 1-2020-06723  29.04.2019</t>
  </si>
  <si>
    <t>VN 77228 | A | 26.04.2021</t>
  </si>
  <si>
    <t>PCT/IB2019/053483   29.04.2019</t>
  </si>
  <si>
    <t>IB WO/ 2019/211719   07.11.2019</t>
  </si>
  <si>
    <t>US 62/665,065 | 01.05.2018</t>
  </si>
  <si>
    <t>B24B 1/00  (2006.01) | B24B 19/03  (2006.01) | B24B 27/033  (2006.01) | B24B 29/00  (2006.01) | B24B 41/047  (2006.01) | B24B 7/24  (2006.01)</t>
  </si>
  <si>
    <t>(VI) 3M INNOVATIVE PROPERTIES COMPANY   : 3M Center, Post Office Box 33427, Saint Paul, Minnesota 55133-3427, United States of America</t>
  </si>
  <si>
    <t>(VI) SVENTEK, Bruce A.   : 3M Center, Post Office Box 33427, Saint Paul, Minnesota 55133-3427, United States of America | (VI) LOPER, Stephen C.   : 3M Center, Post Office Box 33427, Saint Paul, Minnesota 55133-3427, United States of America | (VI) JAVID, Samad   : 3M Center, Post Office Box 33427, Saint Paul, Minnesota 55133-3427, United States of America | (VI) BAIRD, David G.   : 3M Center, Post Office Box 33427, Saint Paul, Minnesota 55133-3427, United States of America</t>
  </si>
  <si>
    <t>(VI) Dụng cụ mài quay, cụm máy và phương pháp đánh bóng vật nền</t>
  </si>
  <si>
    <t>(VI) Sáng chế đề cập đến vật dụng mài, dụng cụ mài quay, bộ phận lắp ráp bao gồm dụng cụ mài quay và phương pháp đánh bóng vật nền. Vật dụng mài bao gồm lớp mài có một bề mặt tiếp xúc, lớp thứ nhất được ghép nối với lớp mài, và lớp thứ hai được ghép nối với lớp thứ nhất. Lớp thứ nhất có kết cấu để cấp áp lực tiếp xúc lên lớp mài, như nhờ có độ cứng cao hơn lớp thứ hai chẳng hạn. Lớp thứ hai có kết cấu để tạo ra khả năng tương hợp của lớp mài, như nhờ có hệ số nén cao hơn lớp thứ nhất chẳng hạn. Vật dụng mài thu được có thể tác động một áp lực tiếp xúc đồng nhất áp vào một vật nền với khả năng tương hợp tăng xung quanh vật nền này, nên giảm được độ trễ, nâng cao được độ đồng nhất tốc độ tách, và/hoặc nâng cao được tuổi thọ so với vật dụng mài không sử dụng kết cấu nhiều lớp được mô tả ở trên.</t>
  </si>
  <si>
    <t>Tài liệu được đối chứngTài liệu tham khảoDanh mụcYêu cầu bảo hộLoại tài liệu đối chứng  12022-12-06 Các tài liệu như được nêu trong Báo cáo "International Preliminary Report on Patentability Chapter I" cho đơn quốc tế số PCT/IB2019/053483 Notification and ReportSáng chế</t>
  </si>
  <si>
    <t>29.04.2019&lt;t&gt;Filing&lt;t&gt;Filed&lt;lf&gt;20.11.2020&lt;t&gt;PCT National Phase Entry&lt;t&gt;PCT National Phase&lt;lf&gt;21.12.2020&lt;t&gt;SC TB dự định từ chối hình thức&lt;t&gt;Pending&lt;lf&gt;19.02.2021&lt;t&gt;1123 Trả lời thông báo kết quả thẩm định hình thức&lt;t&gt;Pending&lt;lf&gt;15.03.2021&lt;t&gt;SC QĐ chấp nhận đơn hợp lệ&lt;t&gt;Examined&lt;lf&gt;01.11.2021&lt;t&gt;1141 Yêu cầu thẩm định nội dung&lt;t&gt;Examined&lt;lf&gt;01.11.2021&lt;t&gt;Biên lai điện tử XLQ&lt;t&gt;&lt;lf&gt;19.06.2023&lt;t&gt;SC TB dự định từ chối nội dung&lt;t&gt;&lt;lf&gt;18.09.2023&lt;t&gt;1143 Trả lời thông báo kết quả thẩm định nội dung&lt;t&gt;&lt;lf&gt;18.09.2023&lt;t&gt;Biên lai điện tử XLQ&lt;t&gt;&lt;lf&gt;26.10.2023&lt;t&gt;1101 NNĐ tự bổ sung sửa đổi đơn&lt;t&gt;&lt;lf&gt;26.10.2023&lt;t&gt;1155 Bổ sung bản tóm tắt&lt;t&gt;&lt;lf&gt;26.10.2023&lt;t&gt;1156 Nộp bản mô tả&lt;t&gt;&lt;lf&gt;26.10.2023&lt;t&gt;Biên lai điện tử XLQ&lt;t&gt;&lt;lf&gt;29.10.2024&lt;t&gt;SC TB cấp VBBH&lt;t&gt;&lt;lf&gt;16.01.2025&lt;t&gt;1151 Lệ phí cấp bằng&lt;t&gt;</t>
  </si>
  <si>
    <t>1-2020-01287</t>
  </si>
  <si>
    <t>https://wipopublish.ipvietnam.gov.vn/wopublish-search/service/patents/application/VN1202001287/doc/VN1202001287_DRAWINGS_1_1-2020-01287</t>
  </si>
  <si>
    <t>1-0048208-000   03.06.2025</t>
  </si>
  <si>
    <t>23.08.2038</t>
  </si>
  <si>
    <t>VN 1-2020-01287  23.08.2018</t>
  </si>
  <si>
    <t>VN 70886 | A | 25.06.2020</t>
  </si>
  <si>
    <t>PCT/CN2018/101892   23.08.2018</t>
  </si>
  <si>
    <t>IB WO/ 2019/047719   14.03.2019</t>
  </si>
  <si>
    <t>CN 201710808057.8 | 08.09.2017</t>
  </si>
  <si>
    <t>H04L 1/00  (2006.01) | H04W 72/04  (2006.01)</t>
  </si>
  <si>
    <t>(VI) MA, Ruixiang   : Huawei Administration Building, Bantian, Longgang District, Shenzhen, Guangdong 518129, China | (VI) LYU, Yongxia   : Huawei Administration Building, Bantian, Longgang District, Shenzhen, Guangdong 518129, China</t>
  </si>
  <si>
    <t>(VI) Phương pháp và thiết bị truyền thông</t>
  </si>
  <si>
    <t>(VI) Sáng chế đề xuất phương pháp truyền thông, thiết bị đầu cuối, thiết bị mạng, vật ghi lưu trữ máy tính, và thiết bị truyền thông, để phát hiện mù có thể được thực hiện trong các chu kỳ lập lịch khác nhau dựa vào số lượng phát hiện mù tối đa trong khoảng thời gian định trước, nhờ đó giúp giảm tiêu thụ năng lượng gây ra cho thiết bị đầu cuối bởi phát hiện mù, và giảm độ phức tạp của phát hiện mù. Phương pháp truyền thông này bao gồm các bước: xác định, bởi thiết bị đầu cuối, số lượng phát hiện mù tối đa trong đơn vị thời gian thứ nhất, trong đó đơn vị thời gian thứ nhất là một hoặc nhiều ký hiệu; và thực hiện, bởi thiết bị đầu cuối, phát hiện mù kênh điều khiển đường xuống vật lý trong cơ hội phát hiện mù thứ i, trong đó đơn vị thời gian thứ nhất bao gồm N cơ hội phát hiện mù, và số lượng phát hiện mù kênh điều khiển đường xuống vật lý được thực hiện bởi thiết bị đầu cuối trong N cơ hội phát hiện mù nhỏ hơn hoặc bằng số lượng phát hiện mù tối đa, trong đó i và N là các số nguyên dương, i≤N, và N≥2.</t>
  </si>
  <si>
    <t>23.08.2018&lt;t&gt;Filing&lt;t&gt;Filed&lt;lf&gt;05.03.2020&lt;t&gt;PCT National Phase Entry&lt;t&gt;PCT National Phase&lt;lf&gt;07.05.2020&lt;t&gt;SC QĐ chấp nhận đơn hợp lệ&lt;t&gt;Pending&lt;lf&gt;28.09.2023&lt;t&gt;SC TB dự định từ chối nội dung&lt;t&gt;Examined&lt;lf&gt;27.12.2023&lt;t&gt;1143 Trả lời thông báo kết quả thẩm định nội dung&lt;t&gt;Examined&lt;lf&gt;27.12.2023&lt;t&gt;Biên lai điện tử XLQ&lt;t&gt;Examined&lt;lf&gt;23.02.2024&lt;t&gt;1101 NNĐ tự bổ sung sửa đổi đơn&lt;t&gt;&lt;lf&gt;23.02.2024&lt;t&gt;1155 Bổ sung bản tóm tắt&lt;t&gt;&lt;lf&gt;23.02.2024&lt;t&gt;1156 Nộp bản mô tả&lt;t&gt;&lt;lf&gt;23.02.2024&lt;t&gt;Biên lai điện tử XLQ&lt;t&gt;&lt;lf&gt;31.10.2024&lt;t&gt;SC TB cấp VBBH&lt;t&gt;&lt;lf&gt;27.11.2024&lt;t&gt;1151 Lệ phí cấp bằng&lt;t&gt;&lt;lf&gt;03.06.2025&lt;t&gt;SC Tài liệu cấp VBBH 1263&lt;t&gt;</t>
  </si>
  <si>
    <t>1-2019-01579</t>
  </si>
  <si>
    <t>1-0047865-000   28.05.2025</t>
  </si>
  <si>
    <t>28.08.2037</t>
  </si>
  <si>
    <t>VN 1-2019-01579  28.08.2017</t>
  </si>
  <si>
    <t>VN 66211 | A | 25.10.2019</t>
  </si>
  <si>
    <t>PCT/US2017/048863   28.08.2017</t>
  </si>
  <si>
    <t>IB WO/ 2018044773   08.03.2018</t>
  </si>
  <si>
    <t>US 62/380,710 | 29.08.2016</t>
  </si>
  <si>
    <t>B60B 1/00  (2006.01) | B60B 1/02  (2006.01) | B60B 21/02  (2006.01) | B60B 21/10  (2006.01) | B60B 21/12  (2006.01)</t>
  </si>
  <si>
    <t>(VI) SMITH, Evan   : 12305 Valley View Road, Nevada City, California 95959, United States of America | (VI) SLATE, Mark   : 2209 5th Avenue, San Rafael, CA 94901, United States of America | (VI) SCHLANGER, Raphael   : 28 Hulda Road, Wilton, CT 06897, United States of America | (VI) FEUCHT, Christian   : 400 South Pine St, Nevada City, CA 95959, United States of America | (VI) SEIDLER, Patrick M.   : 187 E. Blithedale Avenue, Mill Valley, CA 94941, United States of America</t>
  </si>
  <si>
    <t>(VI) Lót bịt kín vành và hệ thống bịt kín vành</t>
  </si>
  <si>
    <t>(VI) Sáng chế đề cập đến vành, hệ thống vành, lót bịt kín vành và hệ thống bịt kín vành. Trong đó lót bịt kín vành bao gồm: dải lót vành kéo dài theo hướng chu vi có bề mặt bên ngoài hướng ra phía ngoài hướng kính, bề mặt bên trong hướng vào phía trong hướng kính, mép bên thứ nhất và mép bên thứ hai được bố trí cách xa theo hướng bên với mép bên thứ nhất; trong đó dải lót vành có độ rộng bên là tổng giữa mép bên thứ nhất và mép bên thứ hai và độ dày hướng kính giữa bề mặt bên ngoài và bề mặt bên trong; và trong đó độ dày hướng kính có thể thay đổi vượt độ rộng bên để bao gồm vùng bên thứ nhất có độ dày hướng kính thứ nhất và vùng bên thứ hai có độ dày hướng kính thứ hai, trong đó độ dày hướng kính thứ nhất là dày hơn so với độ dày hướng kính thứ hai.</t>
  </si>
  <si>
    <t>28.08.2017&lt;t&gt;Filing&lt;t&gt;Filed&lt;lf&gt;28.03.2019&lt;t&gt;PCT National Phase Entry&lt;t&gt;PCT National Phase&lt;lf&gt;26.06.2019&lt;t&gt;1157 Bổ sung giấy ủy quyền&lt;t&gt;Examined&lt;lf&gt;11.07.2019&lt;t&gt;Dự định TC đơn&lt;t&gt;Examined&lt;lf&gt;02.08.2019&lt;t&gt;1123 Trả lời thông báo kết quả thẩm định hình thức&lt;t&gt;Examined&lt;lf&gt;13.09.2019&lt;t&gt;QĐ chấp nhận đơn&lt;t&gt;&lt;lf&gt;02.10.2019&lt;t&gt;1190 OD TL Khác&lt;t&gt;&lt;lf&gt;25.10.2019&lt;t&gt;PUBA&lt;t&gt;&lt;lf&gt;28.10.2019&lt;t&gt;1100 SĐ1 Yêu cầu sửa đổi đơn (nội dung khác)&lt;t&gt;&lt;lf&gt;31.12.2019&lt;t&gt;Thông báo ghi nhận sửa đổi đơn&lt;t&gt;&lt;lf&gt;26.02.2020&lt;t&gt;1141 Yêu cầu thẩm định nội dung&lt;t&gt;&lt;lf&gt;31.03.2023&lt;t&gt;SC TB dự định từ chối nội dung&lt;t&gt;&lt;lf&gt;23.06.2023&lt;t&gt;1143 Trả lời thông báo kết quả thẩm định nội dung&lt;t&gt;&lt;lf&gt;23.06.2023&lt;t&gt;1155 Bổ sung bản tóm tắt&lt;t&gt;&lt;lf&gt;23.06.2023&lt;t&gt;1156 Nộp bản mô tả&lt;t&gt;&lt;lf&gt;23.06.2023&lt;t&gt;Biên lai điện tử XLQ&lt;t&gt;&lt;lf&gt;27.05.2024&lt;t&gt;SC TB cấp VBBH&lt;t&gt;&lt;lf&gt;20.06.2024&lt;t&gt;1151 Lệ phí cấp bằng&lt;t&gt;&lt;lf&gt;28.05.2025&lt;t&gt;SC Tài liệu cấp VBBH 1263&lt;t&gt;</t>
  </si>
  <si>
    <t>1-2020-06067</t>
  </si>
  <si>
    <t>https://wipopublish.ipvietnam.gov.vn/wopublish-search/service/patents/application/VN1202006067/doc/VN1202006067_DRAWINGS_1_1-2020-06067</t>
  </si>
  <si>
    <t>VN 1-2020-06067  02.05.2019</t>
  </si>
  <si>
    <t>VN 76482 | A | 25.03.2021</t>
  </si>
  <si>
    <t>PCT/CA2019/050581   02.05.2019</t>
  </si>
  <si>
    <t>IB WO/ 2019/210421   07.11.2019</t>
  </si>
  <si>
    <t>US 62/666,919 | 04.05.2018</t>
  </si>
  <si>
    <t>G01G 19/52  (2006.01) | G01G 9/00  (2006.01) | G06N 20/00  (2006.01) | G06T 7/70  (2006.01)</t>
  </si>
  <si>
    <t>(VI) XPERTSEA SOLUTIONS INC   : 1365 Avenue Galilée, Québec, Québec G1P 4G4, Canada</t>
  </si>
  <si>
    <t>(VI) ROY, Julien   : 743 boulevard Pie-XII, Québec, Québec G1X 3S6, Canada | (VI) ANDREWS, Cody   : 644 rue des Mélèzes, Quebec, Québec G0A 4N1, Canada | (VI) COUTURE BROCHU, Samuel   : 2375 Antonio-Patry, Québec, Québec G1M 2P6, Canada | (VI) FAES, Marnix   : 1094 rue d'Amiens apt 10, Québec, Québec G1W 4C7, Canada</t>
  </si>
  <si>
    <t>(VI) Cân để xác định khối lượng của các sinh vật và phương pháp được thực thi bằng máy tính để xác định khối lượng của các sinh vật này</t>
  </si>
  <si>
    <t>(VI) Sáng chế đề cập đến cân dùng để xác định trọng lượng của một hoặc nhiều sinh vật được chứa trong mẫu. Cân này thường có: camera có trường nhìn có thể định hướng về phía mẫu và được tạo cấu hình để thu hình ảnh của một hoặc nhiều sinh vật của mẫu; bộ điều khiển có bộ nhớ và bộ xử lý được tạo cấu hình để thực hiện các bước sau: truy cập vào hình ảnh thu được; sử dụng công cụ phát hiện sinh vật được lưu trữ trong bộ nhớ và được huấn luyện, phát hiện một hoặc nhiều đại diện sinh vật trong một hoặc nhiều phần tương ứng của hình ảnh được truy cập và tạo ra dữ liệu phát hiện liên quan đến một hoặc nhiều đại diện sinh vật được phát hiện; và sử dụng công cụ xác định trọng lượng của sinh vật được lưu trữ trong bộ nhớ và được huấn luyện, xác định dữ liệu trọng lượng liên quan đến trọng lượng được kết hợp với một hoặc nhiều đại diện sinh vật đã được phát hiện dựa vào dữ liệu phát hiện.</t>
  </si>
  <si>
    <t>02.05.2019&lt;t&gt;Filing&lt;t&gt;Filed&lt;lf&gt;22.10.2020&lt;t&gt;PCT National Phase Entry&lt;t&gt;PCT National Phase&lt;lf&gt;23.12.2020&lt;t&gt;1157 Bổ sung giấy ủy quyền&lt;t&gt;Pending&lt;lf&gt;05.02.2021&lt;t&gt;SC QĐ chấp nhận đơn hợp lệ&lt;t&gt;Examined&lt;lf&gt;19.03.2021&lt;t&gt;1141 Yêu cầu thẩm định nội dung&lt;t&gt;Examined&lt;lf&gt;19.03.2021&lt;t&gt;Biên lai điện tử XLQ&lt;t&gt;&lt;lf&gt;31.01.2024&lt;t&gt;SC TB dự định từ chối nội dung&lt;t&gt;&lt;lf&gt;23.04.2024&lt;t&gt;1186 Yêu cầu gia hạn trả lời công văn&lt;t&gt;&lt;lf&gt;23.04.2024&lt;t&gt;Biên lai điện tử XLQ&lt;t&gt;&lt;lf&gt;31.07.2024&lt;t&gt;1143 Trả lời thông báo kết quả thẩm định nội dung&lt;t&gt;&lt;lf&gt;31.07.2024&lt;t&gt;1155 Bổ sung bản tóm tắt&lt;t&gt;&lt;lf&gt;31.07.2024&lt;t&gt;1156 Nộp bản mô tả&lt;t&gt;&lt;lf&gt;18.09.2024&lt;t&gt;1101 NNĐ tự bổ sung sửa đổi đơn&lt;t&gt;&lt;lf&gt;18.09.2024&lt;t&gt;1155 Bổ sung bản tóm tắt&lt;t&gt;&lt;lf&gt;18.09.2024&lt;t&gt;1156 Nộp bản mô tả&lt;t&gt;&lt;lf&gt;18.09.2024&lt;t&gt;Biên lai điện tử XLQ&lt;t&gt;&lt;lf&gt;09.05.2025&lt;t&gt;SC TB cấp VBBH&lt;t&gt;</t>
  </si>
  <si>
    <t>1-2020-02017</t>
  </si>
  <si>
    <t>https://wipopublish.ipvietnam.gov.vn/wopublish-search/service/patents/application/VN1202002017/doc/VN1202002017_DRAWINGS_1_1-2020-02017</t>
  </si>
  <si>
    <t>VN 1-2020-02017  10.09.2018</t>
  </si>
  <si>
    <t>VN 73528 | A | 26.10.2020</t>
  </si>
  <si>
    <t>PCT/KR2018/010576   10.09.2018</t>
  </si>
  <si>
    <t>IB WO/ 2019/050371   14.03.2019</t>
  </si>
  <si>
    <t>H04L 1/00  (2006.01) | H04L 5/00  (2006.01) | H04W 72/04  (2006.01) | H04W 72/12  (2006.01)</t>
  </si>
  <si>
    <t>(VI) CHOI, Kyungjun   : 202, 41-14 Bangbae-ro 13-gil Seocho-gu Seoul 06685, Republic of Korea | (VI) KWAK, Jinsam   : 102-1704, 213 Gwiin-ro Dongan-gu Anyang-si Gyeonggi-do 14071, Republic of Korea | (VI) NOH, Minseok   : 103-703, 666 Yangcheon-ro Gangseo-gu Seoul 07554, Republic of Korea</t>
  </si>
  <si>
    <t>(VI) Thiết bị đầu cuối của hệ thống truyền thông không dây và phương pháp vận hành thiết bị đầu cuối này</t>
  </si>
  <si>
    <t>(VI) Sáng chế đề cập tới thiết bị người dùng của hệ thống truyền thông không dây. Thiết bị người dùng bao gồm môđun truyền thông; và bộ xử lý được tạo cấu hình để điều khiển môđun truyền thông. Bộ xử lý nhận tín hiệu điều khiển tài nguyên vô tuyến từ trạm gốc của hệ thống truyền thông không dây thông qua môđun truyền thông và xác định tài nguyên tần số theo thời gian tương ứng với ít nhất một bộ tài nguyên được chỉ báo bởi tín hiệu điều khiển tài nguyên vô tuyến (RRC). Bộ xử lý nhận kênh điều khiển vật lý từ trạm gốc thông qua môđun truyền thông, xác định khu vực tài nguyên tần số theo thời gian trong đó việc nhận kênh dữ liệu vật lý của thiết bị đầu cuối được lập lịch bởi kênh điều khiển vật lý, và nhận kênh dữ liệu vật lý dựa trên tài nguyên tần số theo thời gian trong đó việc nhận kênh dữ liệu vật lý của thiết bị đầu cuối được lập lịch và tài nguyên tần số theo thời gian trong đó ít nhất một bộ tài nguyên chồng lấp. Bộ tài nguyên là bộ tài nguyên tần số theo thời gian.</t>
  </si>
  <si>
    <t>10.09.2018&lt;t&gt;Filing&lt;t&gt;Filed&lt;lf&gt;08.04.2020&lt;t&gt;PCT National Phase Entry&lt;t&gt;PCT National Phase&lt;lf&gt;17.06.2020&lt;t&gt;SC TB dự định từ chối hình thức&lt;t&gt;Pending&lt;lf&gt;24.07.2020&lt;t&gt;1123 Trả lời thông báo kết quả thẩm định hình thức&lt;t&gt;Pending&lt;lf&gt;31.08.2020&lt;t&gt;SC QĐ chấp nhận đơn hợp lệ&lt;t&gt;Examined&lt;lf&gt;29.06.2023&lt;t&gt;SC TB dự định từ chối nội dung&lt;t&gt;Examined&lt;lf&gt;28.09.2023&lt;t&gt;1143 Trả lời thông báo kết quả thẩm định nội dung&lt;t&gt;&lt;lf&gt;28.09.2023&lt;t&gt;1155 Bổ sung bản tóm tắt&lt;t&gt;&lt;lf&gt;28.09.2023&lt;t&gt;1156 Nộp bản mô tả&lt;t&gt;&lt;lf&gt;28.09.2023&lt;t&gt;Biên lai điện tử XLQ&lt;t&gt;&lt;lf&gt;27.11.2023&lt;t&gt;SC TB cấp VBBH&lt;t&gt;&lt;lf&gt;26.02.2024&lt;t&gt;1145 Yêu cầu tách đơn&lt;t&gt;&lt;lf&gt;26.02.2024&lt;t&gt;1151 Lệ phí cấp bằng&lt;t&gt;&lt;lf&gt;26.02.2024&lt;t&gt;Biên lai điện tử XLQ&lt;t&gt;</t>
  </si>
  <si>
    <t>1-2020-06631</t>
  </si>
  <si>
    <t>VN 1-2020-06631  26.04.2019</t>
  </si>
  <si>
    <t>VN 76581 | A | 25.03.2021</t>
  </si>
  <si>
    <t>PCT/JP2019/018011   26.04.2019</t>
  </si>
  <si>
    <t>IB WO/ 2019/208797   31.10.2019</t>
  </si>
  <si>
    <t>JP 2018-087761 | 27.04.2018</t>
  </si>
  <si>
    <t>A61K 31/407  (2006.01) | A61K 31/427  (2006.01) | A61K 31/69  (2006.01) | A61K 45/00  (2006.01) | A61P 1/02  (2006.01) | A61P 1/16  (2006.01) | A61P 11/00  (2006.01) | A61P 11/02  (2006.01) | A61P 11/04  (2006.01) | A61P 13/02  (2006.01) | A61P 15/08  (2006.01) | A61P 17/02  (2006.01) | A61P 19/02  (2006.01) | A61P 27/02  (2006.01) | A61P 27/16  (2006.01) | A61P 29/00  (2006.01) | A61P 31/04  (2006.01) | A61P 31/10  (2006.01) | A61P 31/12  (2006.01) | A61P 37/08  (2006.01) | A61P 43/00  (2006.01) | C07F 5/02  (2006.01)</t>
  </si>
  <si>
    <t>(VI) Sumitomo Pharma Co., Ltd.   : 6-8, Doshomachi 2-chome, Chuo-ku, Osaka-shi, Osaka 5410045 Japan | (VI) THE KITASATO INSTITUTE   : 9-1, Shirokane 5-chome, Minato-ku, Tokyo 1088641, Japan</t>
  </si>
  <si>
    <t>(VI) SUNAZUKA Toshiaki   : c/o THE KITASATO INSTITUTE, 9-1, Shirokane 5-chome, Minato-ku, Tokyo 1088641, Japan | (VI) KANAI Toshio   : c/o SUMITOMO DAINIPPON PHARMA CO., LTD., 1-98, Kasugadenaka 3-chome, Konohana-ku, Osaka-shi, Osaka 5540022, Japan | (VI) KOIKE Sachiko   : c/o SUMITOMO DAINIPPON PHARMA CO., LTD., 1-98, Kasugadenaka 3-chome, Konohana-ku, Osaka-shi, Osaka 5540022, Japan | (VI) FUKAYA Takayuki   : c/o SUMITOMO DAINIPPON PHARMA CO., LTD., 1-98, Kasugadenaka 3-chome, Konohana-ku, Osaka-shi, Osaka 5540022, Japan | (VI) UESUGI Shunichiro   : c/o SUMITOMO DAINIPPON PHARMA CO., LTD., 1-98, Kasugadenaka 3-chome, Konohana-ku, Osaka-shi, Osaka 5540022, Japan | (VI) MIZUSHIMA Shingo   : c/o SUMITOMO DAINIPPON PHARMA CO., LTD., 1-98, Kasugadenaka 3-chome, Konohana-ku, Osaka-shi, Osaka 5540022, Japan | (VI) SUDA Hitoshi   : c/o SUMITOMO DAINIPPON PHARMA CO., LTD., 1-98, Kasugadenaka 3-chome, Konohana-ku, Osaka-shi, Osaka 5540022, Japan | (VI) MIZUKAMI Yuki   : c/o SUMITOMO DAINIPPON PHARMA CO., LTD., 1-98, Kasugadenaka 3-chome, Konohana-ku, Osaka-shi, Osaka 5540022, Japan | (VI) IKUMA Yohei   : c/o SUMITOMO DAINIPPON PHARMA CO., LTD., 1-98, Kasugadenaka 3-chome, Konohana-ku, Osaka-shi, Osaka 5540022, Japan | (VI) NOGUCHI Yoshihiko   : c/o THE KITASATO INSTITUTE, 9-1, Shirokane 5-chome, Minato-ku, Tokyo 1088641, Japan</t>
  </si>
  <si>
    <t>(VI) Hợp chất được thế oxo, thuốc và dược phẩm chứa hợp chất này</t>
  </si>
  <si>
    <t>(VI) Sáng chế đề cập đến hợp chất có tác dụng ức chế β-lactamaza tốt. Cụ thể hơn, sáng chế đề cập đến hợp chất có công thức (1a), (1b) hoặc (11) có tác dụng ức chế β-lactamaza tốt hoặc muối dược dụng của nó. Sáng chế mô tả việc sử dụng hợp chất này kết hợp với dược chất β-lactam hoặc riêng rẽ, chất ngăn ngừa bệnh hoặc chất điều trị bệnh hữu ích dùng cho bệnh nhiễm khuẩn. Sáng chế cũng đề cập đến chất ngăn ngừa bệnh hoặc chất điều trị bệnh hữu ích để điều trị các bệnh khác nhau với việc sử dụng kết hợp của hợp chất nêu trên và các dược chất β-lactam.</t>
  </si>
  <si>
    <t>Tài liệu được đối chứngTài liệu tham khảoDanh mụcYêu cầu bảo hộLoại tài liệu đối chứng  12015-11-26 WO2015/179308A1 Notification and ReportSáng chế  22016-09-22 WO2016/149393A1 Notification and ReportSáng chế</t>
  </si>
  <si>
    <t>26.04.2019&lt;t&gt;Filing&lt;t&gt;Filed&lt;lf&gt;16.11.2020&lt;t&gt;PCT National Phase Entry&lt;t&gt;PCT National Phase&lt;lf&gt;27.11.2020&lt;t&gt;1157 Bổ sung giấy ủy quyền&lt;t&gt;Pending&lt;lf&gt;09.12.2020&lt;t&gt;SC TB dự định từ chối hình thức&lt;t&gt;Pending&lt;lf&gt;27.01.2021&lt;t&gt;1123 Trả lời thông báo kết quả thẩm định hình thức&lt;t&gt;977&lt;lf&gt;27.01.2021&lt;t&gt;Biên lai điện tử XLQ&lt;t&gt;Examined&lt;lf&gt;09.02.2021&lt;t&gt;SC QĐ chấp nhận đơn hợp lệ&lt;t&gt;Examined&lt;lf&gt;06.08.2021&lt;t&gt;1141 Yêu cầu thẩm định nội dung&lt;t&gt;&lt;lf&gt;06.08.2021&lt;t&gt;Biên lai điện tử XLQ&lt;t&gt;&lt;lf&gt;09.08.2022&lt;t&gt;1100 SĐ1 Yêu cầu đổi đơn ( tên, địa chỉ chủ đơn)&lt;t&gt;&lt;lf&gt;09.08.2022&lt;t&gt;997 Biên lai điện tử PS&lt;t&gt;&lt;lf&gt;02.11.2022&lt;t&gt;TB Ghi nhận sửa đơn: SĐ1-2022-01479&lt;t&gt;&lt;lf&gt;08.05.2023&lt;t&gt;SC TB dự định từ chối nội dung&lt;t&gt;&lt;lf&gt;20.06.2023&lt;t&gt;1143 Trả lời thông báo kết quả thẩm định nội dung&lt;t&gt;&lt;lf&gt;20.06.2023&lt;t&gt;Biên lai điện tử XLQ&lt;t&gt;&lt;lf&gt;05.10.2023&lt;t&gt;1101 NNĐ tự bổ sung sửa đổi đơn&lt;t&gt;&lt;lf&gt;05.10.2023&lt;t&gt;Biên lai điện tử XLQ&lt;t&gt;&lt;lf&gt;24.04.2025&lt;t&gt;1101 NNĐ tự bổ sung sửa đổi đơn&lt;t&gt;&lt;lf&gt;24.04.2025&lt;t&gt;1155 Bổ sung bản tóm tắt&lt;t&gt;&lt;lf&gt;24.04.2025&lt;t&gt;1156 Nộp bản mô tả&lt;t&gt;&lt;lf&gt;24.04.2025&lt;t&gt;Biên lai điện tử XLQ&lt;t&gt;&lt;lf&gt;21.05.2025&lt;t&gt;SC TB cấp VBBH&lt;t&gt;</t>
  </si>
  <si>
    <t>1-2020-03740</t>
  </si>
  <si>
    <t>https://wipopublish.ipvietnam.gov.vn/wopublish-search/service/patents/application/VN1202003740/doc/VN1202003740_DRAWINGS_1_1-2020-03740</t>
  </si>
  <si>
    <t>VN 1-2020-03740  28.12.2017</t>
  </si>
  <si>
    <t>VN 73696 | A | 26.10.2020</t>
  </si>
  <si>
    <t>PCT/JP2017/047326   28.12.2017</t>
  </si>
  <si>
    <t>IB WO/ 2019/130568   04.07.2019</t>
  </si>
  <si>
    <t>G06K 9/00  (2006.01) | G06Q 40/02  (2006.01) | G06Q 50/02  (2006.01)</t>
  </si>
  <si>
    <t>(VI) SKY PERFECT JSAT CORPORATION   : 8-1, Akasaka 1-chome, Minato-ku, Tokyo 1070052, Japan</t>
  </si>
  <si>
    <t>(VI) HIRATA, Daisuke   : c/o SKY Perfect JSAT Corporation, 8-1, Akasaka 1-chome, Minato-ku, Tokyo 1070052, Japan</t>
  </si>
  <si>
    <t>(VI) Hệ thống tạo thông tin thẩm định, phương pháp tạo thông tin thẩm định, và vật ghi</t>
  </si>
  <si>
    <t>(VI) Sáng chế đề cập đến hệ thống tạo thông tin thẩm định giúp thẩm định diện tích đất được sở hữu bởi người dùng, sử dụng dữ liệu vệ tinh được quan sát bởi vệ tinh nhân tạo, và bao gồm bộ phận thu nhận thông tin người dùng mà thu thông tin người dùng, thông tin này là thông tin cá nhân của người dùng, bộ phận thu nhận thông tin diện tích đất mà thu thông tin diện tích đất bao gồm vị trí của diện tích đất, bộ phận thu nhận dữ liệu vệ tinh mà thu dữ liệu vệ tinh, bộ phận phát hiện địa thế, bộ phận này phát hiện địa thế của diện tích đất dựa trên dữ liệu vệ tinh, và bộ phận tạo dữ liệu thẩm định mà tạo ra dữ liệu thẩm định của người dùng hoặc diện tích đất dựa trên thông tin người dùng, thông tin diện tích đất, và địa thế của diện tích đất.</t>
  </si>
  <si>
    <t>28.12.2017&lt;t&gt;Filing&lt;t&gt;Filed&lt;lf&gt;26.06.2020&lt;t&gt;PCT National Phase Entry&lt;t&gt;PCT National Phase&lt;lf&gt;25.08.2020&lt;t&gt;SC QĐ chấp nhận đơn hợp lệ&lt;t&gt;Pending&lt;lf&gt;16.05.2025&lt;t&gt;SC TB cấp VBBH&lt;t&gt;Examined</t>
  </si>
  <si>
    <t>1-2020-05752</t>
  </si>
  <si>
    <t>VN 1-2020-05752  07.03.2019</t>
  </si>
  <si>
    <t>VN 77133 | A | 26.04.2021</t>
  </si>
  <si>
    <t>PCT/US2019/021243   07.03.2019</t>
  </si>
  <si>
    <t>IB WO/ 2019/173653   12.09.2019</t>
  </si>
  <si>
    <t>A61K 31/4375  (2006.01) | C07D 401/12  (2006.01) | C07D 471/04  (2006.01) | C07D 519/00  (2006.01)</t>
  </si>
  <si>
    <t>(VI) PLIANT THERAPEUTICS, INC.   : 260 Littlefield Avenue, South San Francisco, California 94080, United States of America</t>
  </si>
  <si>
    <t>(VI) ZHENG, Yajun   : c/o Pliant Therapeutics, Inc., 260 Littlefield Avenue, South San Francisco, California 94080, United States of America | (VI) LI, Hui   : c/o Pliant Therapeutics, Inc., 260 Littlefield Avenue, South San Francisco, California 94080, United States of America | (VI) MUNOZ, Manuel   : c/o Pliant Therapeutics, Inc., 260 Littlefield Avenue, South San Francisco, California 94080, United States of America | (VI) LEFTHERIS, Katerina   : c/o Pliant Therapeutics, Inc., 260 Littlefield Avenue, South San Francisco, California 94080, United States of America | (VI) CHA, Jacob   : c/o Pliant Therapeutics, Inc., 260 Littlefield Avenue, South San Francisco, California 94080, United States of America | (VI) DONG, Chengguo   : c/o Pliant Therapeutics, Inc., 260 Littlefield Avenue, South San Francisco, California 94080, United States of America | (VI) HOM, Timothy   : c/o Pliant Therapeutics, Inc., 260 Littlefield Avenue, South San Francisco, California 94080, United States of America | (VI) JIANG, Lan   : c/o Pliant Therapeutics, Inc., 260 Littlefield Avenue, South San Francisco, California 94080, United States of America | (VI) MORGANS JR., David J.   : c/o Pliant Therapeutics, Inc., 260 Littlefield Avenue, South San Francisco, California 94080, United States of America | (VI) REILLY, Maureen   : c/o Pliant Therapeutics, Inc., 260 Littlefield Avenue, South San Francisco, California 94080, United States of America</t>
  </si>
  <si>
    <t>(VI) Hợp chất ức chế integrin αvβ6 và αvβ1, dược phẩm và kit chứa hợp chất này</t>
  </si>
  <si>
    <t>(VI) Sáng chế đề cập đến các hợp chất có công thức (A) và công thức (I):                                             hoặc muối của chúng, trong đó R1, R2, R10, R11, R12, R13, R14, R15, R16, q và p là như được mô tả trong bản mô tả. Các hợp chất có công thức (A), công thức (I), và dược phẩm chứa chúng là chất ức chế integrin αvβ6 hữu ích để điều trị bệnh xơ hóa như bệnh xơ hóa phổi tự phát (IPF) và bệnh viêm phổi mô kẽ không đặc hiệu (NSIP). Ngoài ra, sáng chế còn đề cập đến dược phẩm và kit chứa hợp chất này.</t>
  </si>
  <si>
    <t>07.03.2019&lt;t&gt;Filing&lt;t&gt;Filed&lt;lf&gt;07.10.2020&lt;t&gt;PCT National Phase Entry&lt;t&gt;PCT National Phase&lt;lf&gt;15.10.2020&lt;t&gt;1157 Bổ sung giấy ủy quyền&lt;t&gt;Pending&lt;lf&gt;03.11.2020&lt;t&gt;SC TB dự định từ chối hình thức&lt;t&gt;Pending&lt;lf&gt;30.12.2020&lt;t&gt;1186 Yêu cầu gia hạn trả lời công văn&lt;t&gt;Examined&lt;lf&gt;03.03.2021&lt;t&gt;1123 Trả lời thông báo kết quả thẩm định hình thức&lt;t&gt;Examined&lt;lf&gt;03.03.2021&lt;t&gt;Biên lai điện tử XLQ&lt;t&gt;Examined&lt;lf&gt;24.03.2021&lt;t&gt;SC QĐ chấp nhận đơn hợp lệ&lt;t&gt;Examined&lt;lf&gt;07.09.2021&lt;t&gt;1101 NNĐ tự bổ sung sửa đổi đơn&lt;t&gt;&lt;lf&gt;07.09.2021&lt;t&gt;1141 Yêu cầu thẩm định nội dung&lt;t&gt;&lt;lf&gt;07.09.2021&lt;t&gt;Biên lai điện tử XLQ&lt;t&gt;&lt;lf&gt;24.04.2023&lt;t&gt;SC TB dự định từ chối nội dung&lt;t&gt;&lt;lf&gt;24.07.2023&lt;t&gt;1143 Trả lời thông báo kết quả thẩm định nội dung&lt;t&gt;&lt;lf&gt;24.07.2023&lt;t&gt;Biên lai điện tử XLQ&lt;t&gt;&lt;lf&gt;24.10.2023&lt;t&gt;SC TB dự định từ chối nội dung&lt;t&gt;&lt;lf&gt;18.12.2023&lt;t&gt;1186 Yêu cầu gia hạn trả lời công văn&lt;t&gt;&lt;lf&gt;18.12.2023&lt;t&gt;Biên lai điện tử XLQ&lt;t&gt;&lt;lf&gt;24.04.2024&lt;t&gt;1143 Trả lời thông báo kết quả thẩm định nội dung&lt;t&gt;&lt;lf&gt;24.04.2024&lt;t&gt;Biên lai điện tử XLQ&lt;t&gt;&lt;lf&gt;13.06.2024&lt;t&gt;1101 NNĐ tự bổ sung sửa đổi đơn&lt;t&gt;&lt;lf&gt;13.06.2024&lt;t&gt;1155 Bổ sung bản tóm tắt&lt;t&gt;&lt;lf&gt;13.06.2024&lt;t&gt;1156 Nộp bản mô tả&lt;t&gt;&lt;lf&gt;13.06.2024&lt;t&gt;Biên lai điện tử XLQ&lt;t&gt;&lt;lf&gt;31.07.2024&lt;t&gt;SC TB cấp VBBH&lt;t&gt;&lt;lf&gt;31.10.2024&lt;t&gt;1186 Yêu cầu gia hạn trả lời công văn&lt;t&gt;&lt;lf&gt;31.10.2024&lt;t&gt;Biên lai điện tử XLQ&lt;t&gt;&lt;lf&gt;16.12.2024&lt;t&gt;1143 Trả lời thông báo kết quả thẩm định nội dung&lt;t&gt;&lt;lf&gt;02.04.2025&lt;t&gt;1101 NNĐ tự bổ sung sửa đổi đơn&lt;t&gt;&lt;lf&gt;02.04.2025&lt;t&gt;1155 Bổ sung bản tóm tắt&lt;t&gt;&lt;lf&gt;02.04.2025&lt;t&gt;1156 Nộp bản mô tả&lt;t&gt;&lt;lf&gt;02.04.2025&lt;t&gt;Biên lai điện tử XLQ&lt;t&gt;&lt;lf&gt;23.04.2025&lt;t&gt;SC TB cấp VBBH&lt;t&gt;</t>
  </si>
  <si>
    <t>1-2018-04557</t>
  </si>
  <si>
    <t>VN 1-2018-04557  14.04.2017</t>
  </si>
  <si>
    <t>VN 60982 | A | 25.12.2018</t>
  </si>
  <si>
    <t>PCT/KR2017/004084   14.04.2017</t>
  </si>
  <si>
    <t>IB WO/ 2017/179956   19.10.2017</t>
  </si>
  <si>
    <t>A61K 47/26  (2006.01) | A61K 9/00  (2006.01) | A61K 9/70  (2006.01) | A61M 37/00  (2006.01)</t>
  </si>
  <si>
    <t>(VI) Korea Institute of Machinery &amp; Materials   : 156, Gajeongbuk-ro, Yuseong-gu, Daejeon, Republic of Korea</t>
  </si>
  <si>
    <t>(VI) LEE, Yun Woo   : 1205-1003 Baeul 1-ro 119 Yuseong-gu Daejeon 34032, Republic of Korea | (VI) JEON, So Hee   : 201 Nambusunhwan-ro 347-gil 48 Seocho-gu Seoul 06730, Republic of Korea | (VI) JEONG, Jun-ho   : 4-1201 Dunsan-ro 223 Seo-gu Daejeon 35246, Republic of Korea | (VI) CHOI, Junhyuk   : 103-405 Dunsanbuk-ro 160 Seo-gu Daejeon 35247, Republic of Korea | (VI) CHOI, Dae-Guen   : 2002-501 Garakmaeul 20-danji, Mannam-ro 190 Sejong-si Chungcheongbuk-do 30101, Republic of Korea | (VI) JUNG, Joo Yun   : 71 Songlim-ro 53-gil Yuseong-gu Daejeon 34093, Republic of Korea | (VI) LEE, Ji Hye   : 102-1002 Expo-ro 448 Yuseong-gu Daejeon 34049, Republic of Korea</t>
  </si>
  <si>
    <t>(VI) Phương pháp sản xuất màng axit nucleic và thiết bị sử dụng thuốc dựa trên màng axit nucleic này</t>
  </si>
  <si>
    <t>(VI) Sáng chế đề xuất phương pháp sản xuất màng axit nucleic bao gồm các bước: bước trộn để tạo ra dung dịch trộn bằng cách bổ sung axit nucleic ở dạng bột vào nước cất hoặc nước khử ion; bước khuấy để khuấy dung dịch trộn thu được từ bước trộn; bước đưa dung dịch trộn lên khuôn tạo hình tương ứng với dạng màng axit nuleic cần được hoàn thiện; và bước làm khô để làm khô dung dịch trộn ở khuôn tạo hình để dung dịch trộn ở khuôn tạo hình chuyển thành màng axit nuleic, trong đó khuôn tạo hình có phần đường rãnh được làm lõm theo chiều độ dày và màng axit nucleic đã qua bước làm khô có phần nhô nhô ra từ một bên bề mặt của màng axit nucleic để quay vào da của cơ thể người tương ứng với phần đường rãnh.</t>
  </si>
  <si>
    <t>Tài liệu được đối chứngTài liệu tham khảoDanh mụcYêu cầu bảo hộLoại tài liệu đối chứng  12008-10-30 WO 2008/130587 A2 Notification and ReportSáng chế  22015-12-09 CN 105126243 A Notification and ReportSáng chế  42003-03-05 JP 2003/063924 A Notification and ReportSáng chế  32009-11-26 WO 2009/142741 A1 Notification and ReportSáng chế</t>
  </si>
  <si>
    <t>14.04.2017&lt;t&gt;Filing&lt;t&gt;Filed&lt;lf&gt;15.10.2018&lt;t&gt;PCT National Phase Entry&lt;t&gt;PCT National Phase&lt;lf&gt;31.10.2018&lt;t&gt;1157 Bổ sung giấy ủy quyền&lt;t&gt;Examined&lt;lf&gt;20.11.2018&lt;t&gt;QĐ chấp nhận đơn&lt;t&gt;Examined&lt;lf&gt;25.12.2018&lt;t&gt;PUBA&lt;t&gt;Examined&lt;lf&gt;27.09.2021&lt;t&gt;SC TB dự định từ chối nội dung&lt;t&gt;977&lt;lf&gt;16.12.2021&lt;t&gt;1143 Trả lời thông báo kết quả thẩm định nội dung&lt;t&gt;Examined&lt;lf&gt;16.12.2021&lt;t&gt;Biên lai điện tử XLQ&lt;t&gt;&lt;lf&gt;27.02.2024&lt;t&gt;SC TB dự định từ chối nội dung&lt;t&gt;&lt;lf&gt;21.05.2024&lt;t&gt;1186 Yêu cầu gia hạn trả lời công văn&lt;t&gt;&lt;lf&gt;21.05.2024&lt;t&gt;Biên lai điện tử XLQ&lt;t&gt;&lt;lf&gt;26.08.2024&lt;t&gt;1143 Trả lời thông báo kết quả thẩm định nội dung&lt;t&gt;&lt;lf&gt;26.08.2024&lt;t&gt;Biên lai điện tử XLQ&lt;t&gt;&lt;lf&gt;04.09.2024&lt;t&gt;1101 NNĐ tự bổ sung sửa đổi đơn&lt;t&gt;&lt;lf&gt;04.09.2024&lt;t&gt;1155 Bổ sung bản tóm tắt&lt;t&gt;&lt;lf&gt;04.09.2024&lt;t&gt;1156 Nộp bản mô tả&lt;t&gt;&lt;lf&gt;04.09.2024&lt;t&gt;Biên lai điện tử XLQ&lt;t&gt;&lt;lf&gt;21.10.2024&lt;t&gt;SC TB dự định từ chối nội dung&lt;t&gt;&lt;lf&gt;09.01.2025&lt;t&gt;1111 CĐ Yêu cầu ghi nhận việc chuyển giao đơn&lt;t&gt;&lt;lf&gt;09.01.2025&lt;t&gt;997 Biên lai điện tử PS&lt;t&gt;&lt;lf&gt;17.01.2025&lt;t&gt;1143 Trả lời thông báo kết quả thẩm định nội dung&lt;t&gt;&lt;lf&gt;17.01.2025&lt;t&gt;1155 Bổ sung bản tóm tắt&lt;t&gt;&lt;lf&gt;17.01.2025&lt;t&gt;1156 Nộp bản mô tả&lt;t&gt;&lt;lf&gt;31.03.2025&lt;t&gt;TB ghi nhận chuyển giao đơn: CĐ1-2025-00024&lt;t&gt;&lt;lf&gt;06.05.2025&lt;t&gt;SC TB cấp VBBH&lt;t&gt;</t>
  </si>
  <si>
    <t>1-2020-05502</t>
  </si>
  <si>
    <t>https://wipopublish.ipvietnam.gov.vn/wopublish-search/service/patents/application/VN1202005502/doc/VN1202005502_DRAWINGS_1_1-2020-05502</t>
  </si>
  <si>
    <t>VN 1-2020-05502  22.02.2019</t>
  </si>
  <si>
    <t>VN 74993 | A | 25.12.2020</t>
  </si>
  <si>
    <t>PCT/CN2019/075968   22.02.2019</t>
  </si>
  <si>
    <t>IB WO/2019/161793   29.08.2019</t>
  </si>
  <si>
    <t>CN 201810157530.5 | 24.02.2018</t>
  </si>
  <si>
    <t>H04L 5/00  (2006.01)</t>
  </si>
  <si>
    <t>(VI) HUA, Meng   : Huawei Administration Building, Bantian, Longgang District, Shenzhen, Guangdong 518129, China | (VI) TIE, Xiaolei   : Huawei Administration Building, Bantian, Longgang District, Shenzhen, Guangdong 518129, China</t>
  </si>
  <si>
    <t>(VI) Phương pháp và thiết bị truyền thông, và vật ghi lưu trữ đọc được bằng máy tính</t>
  </si>
  <si>
    <t>(VI) Sáng chế đề xuất phương pháp truy nhập ngẫu nhiên không tranh chấp, phương pháp này bao gồm các bước: nhận lệnh PDCCH thông qua cổng DM-RS tín hiệu tham chiếu giải điều biến thứ nhất, trong đó lệnh PDCCH này bao gồm chỉ số SSB thứ nhất, và lệnh PDCCH được sử dụng để lệnh cho thực hiện truy nhập ngẫu nhiên đối với tài nguyên RACH thứ nhất tương ứng với chỉ số SSB thứ nhất bằng cách sử dụng phần đầu thứ nhất; gửi, dựa vào lệnh PDCCH, MSG 1 trên tài nguyên RACH thứ nhất bằng cách sử dụng phần đầu thứ nhất; và xác định, dựa vào cổng DM-RS thứ nhất, để nhận MSG 2 thông qua cổng DM-RS thứ hai, trong đó cổng DM-RS thứ hai có mối quan hệ QCL với cổng DM-RS thứ nhất. Theo phương pháp này, MSG 2 không cần được nhận bằng cách sử dụng chùm sóng tương ứng với chỉ số SSB được chỉ báo bởi lệnh PDCCH, nhờ đó tránh được lỗi nhận MSG 2 của thiết bị đầu cuối do sự căn chỉnh lệch giữa chùm sóng truyền và chùm sóng nhận mà tương ứng với chỉ số SSB được chỉ báo bởi lệnh PDCCH.</t>
  </si>
  <si>
    <t>22.02.2019&lt;t&gt;Filing&lt;t&gt;Filed&lt;lf&gt;24.09.2020&lt;t&gt;PCT National Phase Entry&lt;t&gt;PCT National Phase&lt;lf&gt;29.10.2020&lt;t&gt;SC QĐ chấp nhận đơn hợp lệ&lt;t&gt;Pending&lt;lf&gt;29.05.2024&lt;t&gt;SC TB dự định từ chối nội dung&lt;t&gt;Examined&lt;lf&gt;29.08.2024&lt;t&gt;1143 Trả lời thông báo kết quả thẩm định nội dung&lt;t&gt;Examined&lt;lf&gt;29.08.2024&lt;t&gt;Biên lai điện tử XLQ&lt;t&gt;&lt;lf&gt;16.09.2024&lt;t&gt;1101 NNĐ tự bổ sung sửa đổi đơn&lt;t&gt;&lt;lf&gt;16.09.2024&lt;t&gt;1155 Bổ sung bản tóm tắt&lt;t&gt;&lt;lf&gt;16.09.2024&lt;t&gt;1156 Nộp bản mô tả&lt;t&gt;&lt;lf&gt;16.09.2024&lt;t&gt;Biên lai điện tử XLQ&lt;t&gt;&lt;lf&gt;30.09.2024&lt;t&gt;SC TB cấp VBBH&lt;t&gt;&lt;lf&gt;23.12.2024&lt;t&gt;1151 Lệ phí cấp bằng&lt;t&gt;</t>
  </si>
  <si>
    <t>1-2018-03359</t>
  </si>
  <si>
    <t>VN 1-2018-03359  12.01.2017</t>
  </si>
  <si>
    <t>VN 62467 | A | 25.04.2019</t>
  </si>
  <si>
    <t>PCT/EP2017/050587   12.01.2017</t>
  </si>
  <si>
    <t>IB WO/ 2017/121812   20.07.2017</t>
  </si>
  <si>
    <t>EP 16305032.1 | 14.01.2016</t>
  </si>
  <si>
    <t>H04W 48/00  (2006.01) | H04W 48/18  (2006.01) | H04W 8/08  (2006.01)</t>
  </si>
  <si>
    <t>(VI) Nokia Technologies Oy   : Karakaari 7, Espoo 02610, Finland</t>
  </si>
  <si>
    <t>(VI) THIEBAUT, Laurent   : Alcatel-Lucent International, Centre de Villarceaux, 1 Route de Villejust, 91620 NOZAY, France | (VI) DREVON, Nicolas   : Alcatel-Lucent International, Centre de Villarceaux, 1 Route de Villejust, 91620 NOZAY, France | (VI) LANDAIS, Bruno   : Alcatel-Lucent International, 4 rue Louis de Broglie, 22304 LANNION, France</t>
  </si>
  <si>
    <t>(VI) Thiết bị người dùng và phương pháp vận hành thiết bị người dùng, và vật ghi đọc được bằng máy tính</t>
  </si>
  <si>
    <t>(VI) Sáng chế đề xuất phương pháp và thiết bị truyền thông. Thiết bị người sử dụng được tạo cấu hình để: có được thông tin lựa chọn ePGD được được tạo cấu hình bởi HPLMN của UE, thông tin lựa chọn ePDG đã nêu bao gồm danh mục các PLMN với chỉ báo liệu việc lựa chọn ePDG theo PLMN có tính ưu tiên hoặc bắt buộc hay không có tính ưu tiên; thực hiện lựa chọn ePDG được vận hành bởi PLMN của quốc gia mà UE nằm ở đó, được gọi là PLMN địa phương, mà đã có thỏa thuận chuyển vùng với HPLMN của UE đối với truy cập WLAN chưa được ủy thác đến EPC, dựa trên danh mục đã nêu của các PLMN được tạo cấu hình theo thông tin lựa chọn ePDG đã nêu, và về danh mục các MCC của quốc gia đã nêu và/hoặc danh mục các PLMN địa phương.</t>
  </si>
  <si>
    <t>12.01.2017&lt;t&gt;Filing&lt;t&gt;Filed&lt;lf&gt;01.08.2018&lt;t&gt;PCT National Phase Entry&lt;t&gt;PCT National Phase&lt;lf&gt;20.09.2018&lt;t&gt;Dự định TC đơn&lt;t&gt;c533&lt;lf&gt;19.11.2018&lt;t&gt;1186 Yêu cầu gia hạn trả lời công văn&lt;t&gt;Examined&lt;lf&gt;16.01.2019&lt;t&gt;1123 Trả lời thông báo kết quả thẩm định hình thức&lt;t&gt;Examined&lt;lf&gt;27.02.2019&lt;t&gt;QĐ chấp nhận đơn&lt;t&gt;Examined&lt;lf&gt;25.04.2019&lt;t&gt;PUBA&lt;t&gt;&lt;lf&gt;17.06.2020&lt;t&gt;1111 CĐ Yêu cầu ghi nhận việc chuyển giao đơn&lt;t&gt;&lt;lf&gt;20.07.2020&lt;t&gt;TB ghi nhận chuyển giao đơn: CĐ1-2020-00403&lt;t&gt;&lt;lf&gt;25.02.2022&lt;t&gt;SC TB dự định từ chối nội dung&lt;t&gt;&lt;lf&gt;23.05.2022&lt;t&gt;1186 Yêu cầu gia hạn trả lời công văn&lt;t&gt;&lt;lf&gt;23.05.2022&lt;t&gt;Biên lai điện tử XLQ&lt;t&gt;&lt;lf&gt;25.08.2022&lt;t&gt;1143 Trả lời thông báo kết quả thẩm định nội dung&lt;t&gt;&lt;lf&gt;25.08.2022&lt;t&gt;Biên lai điện tử XLQ&lt;t&gt;&lt;lf&gt;05.03.2024&lt;t&gt;1101 NNĐ tự bổ sung sửa đổi đơn&lt;t&gt;&lt;lf&gt;05.03.2024&lt;t&gt;1155 Bổ sung bản tóm tắt&lt;t&gt;&lt;lf&gt;05.03.2024&lt;t&gt;1156 Nộp bản mô tả&lt;t&gt;&lt;lf&gt;05.03.2024&lt;t&gt;Biên lai điện tử XLQ&lt;t&gt;&lt;lf&gt;27.03.2024&lt;t&gt;SC TB cấp VBBH&lt;t&gt;&lt;lf&gt;06.06.2024&lt;t&gt;1186 Yêu cầu gia hạn trả lời công văn&lt;t&gt;&lt;lf&gt;06.06.2024&lt;t&gt;Biên lai điện tử XLQ&lt;t&gt;&lt;lf&gt;03.07.2024&lt;t&gt;1143 Trả lời thông báo kết quả thẩm định nội dung&lt;t&gt;&lt;lf&gt;03.07.2024&lt;t&gt;1155 Bổ sung bản tóm tắt&lt;t&gt;&lt;lf&gt;03.07.2024&lt;t&gt;1156 Nộp bản mô tả&lt;t&gt;&lt;lf&gt;03.07.2024&lt;t&gt;Biên lai điện tử XLQ&lt;t&gt;&lt;lf&gt;09.08.2024&lt;t&gt;1145 Yêu cầu tách đơn&lt;t&gt;&lt;lf&gt;09.08.2024&lt;t&gt;Biên lai điện tử XLQ&lt;t&gt;&lt;lf&gt;24.02.2025&lt;t&gt;1145 Yêu cầu tách đơn&lt;t&gt;&lt;lf&gt;24.02.2025&lt;t&gt;Biên lai điện tử XLQ&lt;t&gt;&lt;lf&gt;25.03.2025&lt;t&gt;SC TB cấp VBBH&lt;t&gt;</t>
  </si>
  <si>
    <t>1-2020-03446</t>
  </si>
  <si>
    <t>VN 1-2020-03446  14.12.2018</t>
  </si>
  <si>
    <t>VN 74201 | A | 25.11.2020</t>
  </si>
  <si>
    <t>PCT/FR2018/053299   14.12.2018</t>
  </si>
  <si>
    <t>IB WO/ 2019/115975   20.06.2019</t>
  </si>
  <si>
    <t>FR 1762257 | 15.12.2017</t>
  </si>
  <si>
    <t>C08K 5/14  (2006.01) | H01L 31/048  (2006.01)</t>
  </si>
  <si>
    <t>(VI) DISSON, Jean-Pierre   : 364 Route des Condamines, 69390 VERNAISON, France | (VI) LU, Chao   : No 8 Haining Road, AMIP, Changshu Jiangsu, Jiangsu 215522, China</t>
  </si>
  <si>
    <t>(VI) Chế phẩm peroxit hữu cơ hỗn hợp để liên kết ngang, chế phẩm liên kết ngang và phương pháp sản xuất vật liệu</t>
  </si>
  <si>
    <t>(VI) Sáng chế đề cập đến phương pháp liên kết chéo polyolefin elastome (POE). Sáng chế còn đề cập đến chế phẩm liên kết chéo chứa ít nhất một polyolefin elastome (POE) và ít nhất một hỗn hợp các peroxit hữu cơ. Sáng chế cũng đề cập đến phương pháp sản xuất vật liệu làm từ polyolefin elastome (POE), tốt hơn là vật liệu bọc hoặc chất hàn kín, cụ thể là dùng cho tế bào quang điện, gồm bước liên kết chéo chế phẩm liên kết chéo như được xác định trước đó.</t>
  </si>
  <si>
    <t>14.12.2018&lt;t&gt;Filing&lt;t&gt;Filed&lt;lf&gt;15.06.2020&lt;t&gt;PCT National Phase Entry&lt;t&gt;PCT National Phase&lt;lf&gt;13.08.2020&lt;t&gt;SC TB dự định từ chối hình thức&lt;t&gt;Pending&lt;lf&gt;17.09.2020&lt;t&gt;1123 Trả lời thông báo kết quả thẩm định hình thức&lt;t&gt;Pending&lt;lf&gt;17.09.2020&lt;t&gt;1155 Bổ sung bản tóm tắt&lt;t&gt;Examined&lt;lf&gt;17.09.2020&lt;t&gt;1156 Nộp bản mô tả&lt;t&gt;Examined&lt;lf&gt;06.10.2020&lt;t&gt;SC QĐ chấp nhận đơn hợp lệ&lt;t&gt;&lt;lf&gt;11.06.2021&lt;t&gt;1141 Yêu cầu thẩm định nội dung&lt;t&gt;&lt;lf&gt;11.06.2021&lt;t&gt;Biên lai điện tử XLQ&lt;t&gt;&lt;lf&gt;25.09.2024&lt;t&gt;SC TB dự định từ chối nội dung&lt;t&gt;&lt;lf&gt;08.11.2024&lt;t&gt;1143 Trả lời thông báo kết quả thẩm định nội dung&lt;t&gt;&lt;lf&gt;08.11.2024&lt;t&gt;1155 Bổ sung bản tóm tắt&lt;t&gt;&lt;lf&gt;08.11.2024&lt;t&gt;1156 Nộp bản mô tả&lt;t&gt;&lt;lf&gt;30.12.2024&lt;t&gt;SC TB cấp VBBH&lt;t&gt;&lt;lf&gt;24.01.2025&lt;t&gt;1151 Lệ phí cấp bằng&lt;t&gt;</t>
  </si>
  <si>
    <t>1-2020-00155</t>
  </si>
  <si>
    <t>https://wipopublish.ipvietnam.gov.vn/wopublish-search/service/patents/application/VN1202000155/doc/VN1202000155_DRAWINGS_1_1-2020-00155</t>
  </si>
  <si>
    <t>VN 1-2020-00155  07.06.2018</t>
  </si>
  <si>
    <t>VN 70652 | A | 25.06.2020</t>
  </si>
  <si>
    <t>PCT/US2018/036440   07.06.2018</t>
  </si>
  <si>
    <t>IB WO/ 2018/226942   13.12.2018</t>
  </si>
  <si>
    <t>A61K 31/498  (2006.01) | A61K 47/02  (2006.01) | A61K 9/08  (2006.01)</t>
  </si>
  <si>
    <t>(VI) EYE THERAPIES, LLC   : 29633 Camino De Estrella, 2nd Floor, Dana Point, CA 92654, United States of America</t>
  </si>
  <si>
    <t>(VI) HORN, Gerald   : 1150 Heather Road, Deerfield, IL 60015, United States of America</t>
  </si>
  <si>
    <t>(VI) Chế phẩm chứa brimonidin liều thấp</t>
  </si>
  <si>
    <t>(VI) Sáng chế đề cập đến chế phẩm chứa brimonidin liều thấp và/hoặc dược chất để điều trị chứng tăng nhãn áp thứ hai, chất kháng histamin hoặc dược chất kháng viêm không steroit. Sáng chế còn mô tả phương pháp điều trị chứng tăng nhãn áp hoặc bệnh dị ứng hoặc làm giảm mức độ viêm bằng cách sử dụng chế phẩm theo sáng chế.</t>
  </si>
  <si>
    <t>Tài liệu được đối chứngTài liệu tham khảoDanh mụcYêu cầu bảo hộLoại tài liệu đối chứng  12010-02-04 D1: US 2010/0028266 A1 Notification and ReportSáng chế  22010-09-23 D2: US 2010/0240625 A1 Notification and ReportSáng chế  32016-10-20 D3: US 2016/0303119 A1 Notification and ReportSáng chế  42016-12-08 D4: US 2016/0354383 A1 Notification and ReportSáng chế</t>
  </si>
  <si>
    <t>07.06.2018&lt;t&gt;Filing&lt;t&gt;Filed&lt;lf&gt;08.01.2020&lt;t&gt;PCT National Phase Entry&lt;t&gt;PCT National Phase&lt;lf&gt;13.01.2020&lt;t&gt;1157 Bổ sung giấy ủy quyền&lt;t&gt;Pending&lt;lf&gt;11.02.2020&lt;t&gt;SC TB dự định từ chối hình thức&lt;t&gt;Pending&lt;lf&gt;13.04.2020&lt;t&gt;1123 Trả lời thông báo kết quả thẩm định hình thức&lt;t&gt;Examined&lt;lf&gt;22.05.2020&lt;t&gt;SC QĐ chấp nhận đơn hợp lệ&lt;t&gt;Examined&lt;lf&gt;08.12.2020&lt;t&gt;1141 Yêu cầu thẩm định nội dung&lt;t&gt;&lt;lf&gt;26.06.2023&lt;t&gt;SC TB dự định từ chối nội dung&lt;t&gt;&lt;lf&gt;25.09.2023&lt;t&gt;1143 Trả lời thông báo kết quả thẩm định nội dung&lt;t&gt;&lt;lf&gt;25.09.2023&lt;t&gt;Biên lai điện tử XLQ&lt;t&gt;&lt;lf&gt;09.05.2025&lt;t&gt;SC TB cấp VBBH&lt;t&gt;</t>
  </si>
  <si>
    <t>1-2018-02014</t>
  </si>
  <si>
    <t>VN 1-2018-02014  12.10.2016</t>
  </si>
  <si>
    <t>VN 59268 | A | 25.09.2018</t>
  </si>
  <si>
    <t>PCT/KR2016/011428   12.10.2016</t>
  </si>
  <si>
    <t>IB WO/2017/065493   20.04.2017</t>
  </si>
  <si>
    <t>A61K 38/16  (2006.01) | A61K 39/00  (2006.01) | A61K 39/395  (2006.01) | A61K 45/06  (2006.01) | A61K 47/68  (2006.01) | A61P 35/00  (2006.01) | C07K 16/28  (2006.01) | G01N 33/50  (2006.01) | G01N 33/574  (2006.01)</t>
  </si>
  <si>
    <t>(VI) APROGEN INC. (Corporation Registration Number: 110111-0122731)   : B1F, 545, Dunchon-daero, Jungwon-gu, Seongnam-si, Gyeonggi-do, 13215 Republic of Korea</t>
  </si>
  <si>
    <t>(VI) CRISTIANO, Briony   : 23 Arch Place Gaithersburg, Massachusetts 20878, United States of America | (VI) HONG, Kwon Pyo   : 9-20 Yeoncheon 2-gil, Ochang-eup, Cheongwon-gu, Cheongju-si, Chungcheongbuk-do 28127, Republic of Korea | (VI) WILSON JR, David S   : 610 Galveston Dr Redwood City, California 94063, United States of America | (VI) BATORI, Vincent   : Wolfratshauser Strasse 157, 81479 Munich, Germany | (VI) KOPSIDAS, George   : 129 Kramer Street Preston, Victoria 3072, Australia | (VI) KOUKOULAS, Irene   : 3 Newton Court Watsonia North, Victoria 3087, Australia | (VI) YOON, Sangsoon   : #128-403, 131 Godeok-ro, Gangdong-gu, Seoul 05236, Republic of Korea</t>
  </si>
  <si>
    <t>(VI) Kháng thể kháng CD43 hoặc mảnh liên kết kháng nguyên của nó, thể tiếp hợp và dược phẩm chứa chúng</t>
  </si>
  <si>
    <t>(VI) Sáng chế đề cập đến kháng thể để điều trị bệnh ung thư, cụ thể hơn, kháng thể kháng CD43 liên kết với miền ngoại bào của CD43, dược phẩm điều trị bệnh ung thư hoặc ức chế tế bào gốc ung thư chứa kháng thể làm hoạt chất, và các phương pháp để sàng lọc tác nhân ức chế tế bào gốc ung thư. Sáng chế cũng đề cập đến phương pháp sản xuất kháng thể nêu trên.</t>
  </si>
  <si>
    <t>12.10.2016&lt;t&gt;Filing&lt;t&gt;Filed&lt;lf&gt;11.05.2018&lt;t&gt;PCT National Phase Entry&lt;t&gt;PCT National Phase&lt;lf&gt;04.06.2018&lt;t&gt;1157 Bổ sung giấy ủy quyền&lt;t&gt;Examined&lt;lf&gt;03.07.2018&lt;t&gt;Dự định TC đơn&lt;t&gt;977&lt;lf&gt;17.07.2018&lt;t&gt;1123 Trả lời thông báo kết quả thẩm định hình thức&lt;t&gt;977&lt;lf&gt;07.08.2018&lt;t&gt;QĐ chấp nhận đơn&lt;t&gt;Examined&lt;lf&gt;25.09.2018&lt;t&gt;PUBA&lt;t&gt;&lt;lf&gt;31.05.2021&lt;t&gt;SC TB dự định từ chối nội dung&lt;t&gt;&lt;lf&gt;17.08.2021&lt;t&gt;1100 SĐ1 Yêu cầu đổi đơn ( tên, địa chỉ chủ đơn)&lt;t&gt;&lt;lf&gt;17.08.2021&lt;t&gt;Biên lai điện tử XLQ&lt;t&gt;&lt;lf&gt;26.08.2021&lt;t&gt;1143 Trả lời thông báo kết quả thẩm định nội dung&lt;t&gt;&lt;lf&gt;26.08.2021&lt;t&gt;Biên lai điện tử XLQ&lt;t&gt;&lt;lf&gt;18.10.2021&lt;t&gt;1101 NNĐ tự bổ sung sửa đổi đơn&lt;t&gt;&lt;lf&gt;18.10.2021&lt;t&gt;1155 Bổ sung bản tóm tắt&lt;t&gt;&lt;lf&gt;18.10.2021&lt;t&gt;1156 Nộp bản mô tả&lt;t&gt;&lt;lf&gt;18.10.2021&lt;t&gt;Biên lai điện tử XLQ&lt;t&gt;&lt;lf&gt;26.10.2021&lt;t&gt;TB Ghi nhận sửa đơn: SĐ1-2021-01596&lt;t&gt;&lt;lf&gt;29.09.2022&lt;t&gt;1100 SĐ1 Yêu cầu đổi đơn ( tên, địa chỉ chủ đơn)&lt;t&gt;&lt;lf&gt;29.09.2022&lt;t&gt;997 Biên lai điện tử PS&lt;t&gt;&lt;lf&gt;09.11.2022&lt;t&gt;TB ghi nhận sửa đơn: SĐ1-2022-01815&lt;t&gt;&lt;lf&gt;28.11.2024&lt;t&gt;1101 NNĐ tự bổ sung sửa đổi đơn&lt;t&gt;&lt;lf&gt;28.11.2024&lt;t&gt;1155 Bổ sung bản tóm tắt&lt;t&gt;&lt;lf&gt;28.11.2024&lt;t&gt;1156 Nộp bản mô tả&lt;t&gt;&lt;lf&gt;28.11.2024&lt;t&gt;Biên lai điện tử XLQ&lt;t&gt;&lt;lf&gt;30.12.2024&lt;t&gt;SC TB cấp VBBH&lt;t&gt;&lt;lf&gt;15.01.2025&lt;t&gt;1151 Lệ phí cấp bằng&lt;t&gt;</t>
  </si>
  <si>
    <t>1-2020-03184</t>
  </si>
  <si>
    <t>https://wipopublish.ipvietnam.gov.vn/wopublish-search/service/patents/application/VN1202003184/doc/VN1202003184_DRAWINGS_1_1-2020-03184</t>
  </si>
  <si>
    <t>VN 1-2020-03184  03.12.2018</t>
  </si>
  <si>
    <t>VN 73055 | A | 25.09.2020</t>
  </si>
  <si>
    <t>PCT/EP2018/083297   03.12.2018</t>
  </si>
  <si>
    <t>IB WO/ 2019/110481   13.06.2019</t>
  </si>
  <si>
    <t>A61K 39/193  (2006.01) | A61K 39/39  (2006.01) | A61P 31/14  (2006.01) | C12N 15/86  (2006.01) | C12N 7/01  (2006.01)</t>
  </si>
  <si>
    <t>(VI) INTERVET INTERNATIONAL B.V.   : Wim de Körverstraat 35, 5831 AN Boxmeer, the Netherlands</t>
  </si>
  <si>
    <t>(VI) MOGLER, Mark, A   : 1102 Southern Hills Drive Iowa State University Park, Ames, IA 50010, United States of America | (VI) STRAIT, Erin   : 35500 West 91st Street, DeSoto, KS 66018, United States of America | (VI) SEGERS, Ruud, Philip, Antoon, Maria   : Wim de Körverstraat 35, 5831 AN Boxmeer, the Netherlands</t>
  </si>
  <si>
    <t>(VI) Vacxin và kit bao gồm hạt replicon và tá chất dầu</t>
  </si>
  <si>
    <t>(VI) Sáng chế đề cập đến vacxin chủng ngừa tác nhân gây bệnh ở động vật bao gồm hạt replicon ARN của alphavirut và tá dược dầu. Sáng chế còn đề cập đến kit bao gồm hạt replicon và tá dược dầu.</t>
  </si>
  <si>
    <t>03.12.2018&lt;t&gt;Filing&lt;t&gt;Filed&lt;lf&gt;04.06.2020&lt;t&gt;PCT National Phase Entry&lt;t&gt;PCT National Phase&lt;lf&gt;02.07.2020&lt;t&gt;1101 NNĐ tự bổ sung sửa đổi đơn&lt;t&gt;Pending&lt;lf&gt;02.07.2020&lt;t&gt;1155 Bổ sung bản tóm tắt&lt;t&gt;Examined&lt;lf&gt;02.07.2020&lt;t&gt;1156 Nộp bản mô tả&lt;t&gt;Examined&lt;lf&gt;18.08.2020&lt;t&gt;SC QĐ chấp nhận đơn hợp lệ&lt;t&gt;Examined&lt;lf&gt;29.04.2021&lt;t&gt;1141 Yêu cầu thẩm định nội dung&lt;t&gt;&lt;lf&gt;29.04.2021&lt;t&gt;Biên lai điện tử XLQ&lt;t&gt;&lt;lf&gt;29.03.2024&lt;t&gt;SC TB dự định từ chối nội dung&lt;t&gt;&lt;lf&gt;27.06.2024&lt;t&gt;1186 Yêu cầu gia hạn trả lời công văn&lt;t&gt;&lt;lf&gt;27.06.2024&lt;t&gt;Biên lai điện tử XLQ&lt;t&gt;&lt;lf&gt;26.09.2024&lt;t&gt;1143 Trả lời thông báo kết quả thẩm định nội dung&lt;t&gt;&lt;lf&gt;26.09.2024&lt;t&gt;1145 Yêu cầu tách đơn&lt;t&gt;&lt;lf&gt;26.09.2024&lt;t&gt;1155 Bổ sung bản tóm tắt&lt;t&gt;&lt;lf&gt;26.09.2024&lt;t&gt;1156 Nộp bản mô tả&lt;t&gt;&lt;lf&gt;26.09.2024&lt;t&gt;Biên lai điện tử XLQ&lt;t&gt;&lt;lf&gt;15.01.2025&lt;t&gt;SC TB dự định từ chối nội dung&lt;t&gt;&lt;lf&gt;21.02.2025&lt;t&gt;1143 Trả lời thông báo kết quả thẩm định nội dung&lt;t&gt;&lt;lf&gt;21.02.2025&lt;t&gt;1155 Bổ sung bản tóm tắt&lt;t&gt;&lt;lf&gt;21.02.2025&lt;t&gt;1156 Nộp bản mô tả&lt;t&gt;&lt;lf&gt;21.02.2025&lt;t&gt;Biên lai điện tử XLQ&lt;t&gt;&lt;lf&gt;31.03.2025&lt;t&gt;SC TB cấp VBBH&lt;t&gt;&lt;lf&gt;24.04.2025&lt;t&gt;1151 Lệ phí cấp bằng&lt;t&gt;</t>
  </si>
  <si>
    <t>1-2020-04050</t>
  </si>
  <si>
    <t>VN 1-2020-04050  21.05.2019</t>
  </si>
  <si>
    <t>VN 78482 | A | 25.06.2021</t>
  </si>
  <si>
    <t>PCT/KR2019/006083   21.05.2019</t>
  </si>
  <si>
    <t>IB WO/2019/231159   05.12.2019</t>
  </si>
  <si>
    <t>KR 10-2018-0060445 | 28.05.2018</t>
  </si>
  <si>
    <t>C12N 15/52  (2006.01) | C12N 15/77  (2006.01) | C12N 9/04  (2006.01) | C12P 13/06  (2006.01) | C12P 13/08  (2006.01) | C12P 13/12  (2006.01)</t>
  </si>
  <si>
    <t>(VI) LEE, Ji Sun   : 330, Dongho-ro, Jung-gu, Seoul, Republic of Korea | (VI) LIM, Sang Jo   : 330, Dongho-ro, Jung-gu, Seoul, Republic of Korea | (VI) LEE, Seung Bin   : 330, Dongho-ro, Jung-gu, Seoul, Republic of Korea | (VI) KIM, Hyun Ah   : 330, Dongho-ro, Jung-gu, Seoul, Republic of Korea | (VI) SEO, Chang Il   : 330, Dongho-ro, Jung-gu, Seoul, Republic of Korea | (VI) HUH, Lan   : 330, Dongho-ro, Jung-gu, Seoul, Republic of Korea | (VI) KIM, Hyung Joon   : 330, Dongho-ro, Jung-gu, Seoul, Republic of Korea | (VI) KIM, HyoJin   : 330, Dongho-ro, Jung-gu, Seoul, Republic of Korea</t>
  </si>
  <si>
    <t>(VI) Homoserin dehydrogenaza được cải biến và phương pháp sản xuất homoserin hoặc L-axit amin thu được từ homoserin bằng cách sử dụng nó</t>
  </si>
  <si>
    <t>(VI) Sáng chế đề cập tới homoserin dehydrogenaza được cải biến và phương pháp sản xuất L-axit amin thu được từ-homoserin bằng cách sử dụng enzym này.</t>
  </si>
  <si>
    <t>21.05.2019&lt;t&gt;Filing&lt;t&gt;Filed&lt;lf&gt;14.07.2020&lt;t&gt;PCT National Phase Entry&lt;t&gt;PCT National Phase&lt;lf&gt;21.08.2020&lt;t&gt;1157 Bổ sung giấy ủy quyền&lt;t&gt;Pending&lt;lf&gt;14.01.2021&lt;t&gt;SC TB dự định từ chối hình thức&lt;t&gt;Pending&lt;lf&gt;09.03.2021&lt;t&gt;1123 Trả lời thông báo kết quả thẩm định hình thức&lt;t&gt;Examined&lt;lf&gt;09.03.2021&lt;t&gt;Biên lai điện tử XLQ&lt;t&gt;Examined&lt;lf&gt;10.05.2021&lt;t&gt;SC QĐ chấp nhận đơn hợp lệ&lt;t&gt;&lt;lf&gt;23.06.2023&lt;t&gt;SC TB dự định từ chối nội dung&lt;t&gt;&lt;lf&gt;21.09.2023&lt;t&gt;1143 Trả lời thông báo kết quả thẩm định nội dung&lt;t&gt;&lt;lf&gt;21.03.2024&lt;t&gt;1101 NNĐ tự bổ sung sửa đổi đơn&lt;t&gt;&lt;lf&gt;21.03.2024&lt;t&gt;1155 Bổ sung bản tóm tắt&lt;t&gt;&lt;lf&gt;21.03.2024&lt;t&gt;1156 Nộp bản mô tả&lt;t&gt;&lt;lf&gt;21.03.2024&lt;t&gt;Biên lai điện tử XLQ&lt;t&gt;&lt;lf&gt;01.04.2024&lt;t&gt;SC TB cấp VBBH&lt;t&gt;&lt;lf&gt;02.05.2024&lt;t&gt;1151 Lệ phí cấp bằng&lt;t&gt;</t>
  </si>
  <si>
    <t>1-2020-03287</t>
  </si>
  <si>
    <t>https://wipopublish.ipvietnam.gov.vn/wopublish-search/service/patents/application/VN1202003287/doc/VN1202003287_DRAWINGS_1_1-2020-03287</t>
  </si>
  <si>
    <t>VN 1-2020-03287  19.12.2018</t>
  </si>
  <si>
    <t>VN 73080 | A | 25.09.2020</t>
  </si>
  <si>
    <t>PCT/EP2018/085899   19.12.2018</t>
  </si>
  <si>
    <t>IB WO/ 2019/121953   27.06.2019</t>
  </si>
  <si>
    <t>DK PA 2017 00733 | 20.12.2017</t>
  </si>
  <si>
    <t>B01J 8/00  (2006.01) | B01J 8/04  (2006.01) | C01B 3/16  (2006.01) | C01C 1/04  (2006.01)</t>
  </si>
  <si>
    <t>(VI) HALDOR TOPSØE A/S   : Haldor Topsøes Allé 1, 2800 Kgs. Lyngby, Denmark</t>
  </si>
  <si>
    <t>(VI) DAHL, Per Juul   : Krumningen 16, 2950 Vedbӕk, Denmark | (VI) SPETH, Christian Henrik   : Kirkevangen 33, 3540 Lynge, Denmark</t>
  </si>
  <si>
    <t>(VI) Bộ chuyển hóa dòng dọc trục được làm mát</t>
  </si>
  <si>
    <t>(VI) Sáng chế đề cập đến bộ chuyển hóa dòng dọc trục được làm mát, trong đó khí xử lý đi từ vành ngoài qua tầng xúc tác, ở đó khí xử lý được chuyển hóa thành sản phẩm, đến ống trung tâm bên trong, tầng xúc tác bao gồm ít nhất một môđun bao gồm ít nhất một lớp xúc tác. Bộ phận cấp được bố trí để cung cấp dòng khí xử lý từ vành ngoài đến phần nạp của một hoặc nhiều môđun, và bộ phận thu được bố trí để tạo ra dòng chảy của sản phẩm của khí xử lý đã chuyển hóa, mà đi qua trục xuống tầng xúc tác của một hoặc nhiều môđun đến ống trung tâm. Ít nhất một trong số một hoặc nhiều môđun bao gồm một hoặc nhiều tấm làm mát được bố trí để làm mát bằng chất lỏng làm mát.</t>
  </si>
  <si>
    <t>Tài liệu được đối chứngTài liệu tham khảoDanh mụcYêu cầu bảo hộLoại tài liệu đối chứng  12021-11-02 US11161084 B2 Notification and ReportSáng chế</t>
  </si>
  <si>
    <t>19.12.2018&lt;t&gt;Filing&lt;t&gt;Filed&lt;lf&gt;09.06.2020&lt;t&gt;PCT National Phase Entry&lt;t&gt;PCT National Phase&lt;lf&gt;13.08.2020&lt;t&gt;SC QĐ chấp nhận đơn hợp lệ&lt;t&gt;Pending&lt;lf&gt;09.06.2021&lt;t&gt;1141 Yêu cầu thẩm định nội dung&lt;t&gt;Examined&lt;lf&gt;11.06.2021&lt;t&gt;Biên lai điện tử XLQ&lt;t&gt;Examined&lt;lf&gt;31.05.2023&lt;t&gt;SC TB dự định từ chối nội dung&lt;t&gt;&lt;lf&gt;04.08.2023&lt;t&gt;1143 Trả lời thông báo kết quả thẩm định nội dung&lt;t&gt;&lt;lf&gt;04.08.2023&lt;t&gt;1155 Bổ sung bản tóm tắt&lt;t&gt;&lt;lf&gt;04.08.2023&lt;t&gt;1156 Nộp bản mô tả&lt;t&gt;&lt;lf&gt;04.08.2023&lt;t&gt;Biên lai điện tử XLQ&lt;t&gt;&lt;lf&gt;31.08.2023&lt;t&gt;SC TB cấp VBBH&lt;t&gt;&lt;lf&gt;14.11.2023&lt;t&gt;1151 Lệ phí cấp bằng&lt;t&gt;</t>
  </si>
  <si>
    <t>1-2020-02345</t>
  </si>
  <si>
    <t>https://wipopublish.ipvietnam.gov.vn/wopublish-search/service/patents/application/VN1202002345/doc/VN1202002345_DRAWINGS_1_1-2020-02345</t>
  </si>
  <si>
    <t>VN 1-2020-02345  28.09.2018</t>
  </si>
  <si>
    <t>VN 71733 | A | 27.07.2020</t>
  </si>
  <si>
    <t>PCT/KR2018/011487   28.09.2018</t>
  </si>
  <si>
    <t>IB WO/ 2019/066523   04.04.2019</t>
  </si>
  <si>
    <t>H04N 19/117  (2006.01) | H04N 19/119  (2006.01) | H04N 19/176  (2006.01) | H04N 19/186  (2006.01) | H04N 19/513  (2006.01) | H04N 19/573  (2006.01)</t>
  </si>
  <si>
    <t>(VI) Intellectual Discovery Co., Ltd.   : 7th Floor, 419, Techno-ro, Gangnam-gu, Seoul, 06160, Republic of Korea</t>
  </si>
  <si>
    <t>(VI) Sáng chế đề cập đến phương pháp mã hóa/giải mã hình ảnh. Phương pháp giải mã hình ảnh theo sáng chế có thể bao gồm bước xác định để xác định liệu có suy ra thông tin chuyển động thứ hai hay không khi khối hiện thời chỉ bao gồm thông tin chuyển động thứ nhất và việc dự đoán hai chiều cho khối này là hợp lệ, bước suy ra để suy ra thông tin chuyển động thứ hai dựa trên thông tin chuyển động thứ nhất, và bước dự đoán để tạo ra khối dự đoán của khối hiện thời bằng cách thực hiện dự đoán BIO dựa trên thông tin chuyển động thứ nhất và thông tin chuyển động thứ hai.</t>
  </si>
  <si>
    <t>Tài liệu được đối chứngTài liệu tham khảoDanh mụcYêu cầu bảo hộLoại tài liệu đối chứng  12020-03-31 Báo cáo thẩm định sơ bộ quốc tế của đơn PCT/KR2018/011487 Notification and ReportSáng chế</t>
  </si>
  <si>
    <t>28.09.2018&lt;t&gt;Filing&lt;t&gt;Filed&lt;lf&gt;24.04.2020&lt;t&gt;PCT National Phase Entry&lt;t&gt;PCT National Phase&lt;lf&gt;12.06.2020&lt;t&gt;SC QĐ chấp nhận đơn hợp lệ&lt;t&gt;Pending&lt;lf&gt;08.01.2021&lt;t&gt;1101 NNĐ tự bổ sung sửa đổi đơn&lt;t&gt;977&lt;lf&gt;08.01.2021&lt;t&gt;1141 Yêu cầu thẩm định nội dung&lt;t&gt;Examined&lt;lf&gt;14.01.2021&lt;t&gt;Biên lai điện tử XLQ&lt;t&gt;&lt;lf&gt;20.01.2021&lt;t&gt;Biên lai điện tử XLQ&lt;t&gt;&lt;lf&gt;13.12.2022&lt;t&gt;1111 CĐ Yêu cầu ghi nhận việc chuyển giao đơn&lt;t&gt;&lt;lf&gt;13.12.2022&lt;t&gt;997 Biên lai điện tử PS&lt;t&gt;&lt;lf&gt;28.02.2023&lt;t&gt;TB ghi nhận chuyển giao đơn: CĐ1-2022-01096&lt;t&gt;&lt;lf&gt;28.12.2023&lt;t&gt;1101 NNĐ tự bổ sung sửa đổi đơn&lt;t&gt;&lt;lf&gt;28.12.2023&lt;t&gt;1155 Bổ sung bản tóm tắt&lt;t&gt;&lt;lf&gt;28.12.2023&lt;t&gt;1156 Nộp bản mô tả&lt;t&gt;&lt;lf&gt;28.12.2023&lt;t&gt;Biên lai điện tử XLQ&lt;t&gt;&lt;lf&gt;31.01.2024&lt;t&gt;SC TB cấp VBBH&lt;t&gt;&lt;lf&gt;08.04.2024&lt;t&gt;1145 Yêu cầu tách đơn&lt;t&gt;&lt;lf&gt;08.04.2024&lt;t&gt;Biên lai điện tử XLQ&lt;t&gt;&lt;lf&gt;11.04.2024&lt;t&gt;1151 Lệ phí cấp bằng&lt;t&gt;</t>
  </si>
  <si>
    <t>1-2020-02480</t>
  </si>
  <si>
    <t>VN 1-2020-02480  28.09.2018</t>
  </si>
  <si>
    <t>VN 74148 | A | 25.11.2020</t>
  </si>
  <si>
    <t>PCT/JP2018/036252   28.09.2018</t>
  </si>
  <si>
    <t>IB WO/ 2019/065964   04.04.2019</t>
  </si>
  <si>
    <t>JP 2017-190713 | 29.09.2017</t>
  </si>
  <si>
    <t>A61K 31/5513  (2006.01) | A61K 35/00  (2006.01) | A61K 39/395  (2006.01) | A61K 47/68  (2006.01) | C07D 487/04  (2006.01) | C07K 16/00  (2006.01) | C07K 16/30  (2006.01) | C12N 15/06  (2006.01) | C12N 5/10  (2006.01) | C12P 21/08  (2006.01)</t>
  </si>
  <si>
    <t>(VI) DAIICHI SANKYO COMPANY, LIMITED   : 3-5-1, Nihonbashi Honcho, Chuo-ku, Tokyo 1038426, Japan</t>
  </si>
  <si>
    <t>(VI) NAKAMURA Kensuke   : c/o DAIICHI SANKYO COMPANY, LIMITED, 3-5-1, Nihonbashi Honcho, Chuo-ku, Tokyo 1038426, Japan | (VI) TODA Narihiro   : c/o DAIICHI SANKYO COMPANY, LIMITED, 3-5-1, Nihonbashi Honcho, Chuo-ku, Tokyo 1038426, Japan | (VI) OTA Yusuke   : c/o DAIICHI SANKYO COMPANY, LIMITED, 3-5-1, Nihonbashi Honcho, Chuo-ku, Tokyo 1038426, Japan | (VI) DOI Fuminao   : c/o DAIICHI SANKYO COMPANY, LIMITED, 3-5-1, Nihonbashi Honcho, Chuo-ku, Tokyo 1038426, Japan | (VI) MEGURO Masaki   : c/o DAIICHI SANKYO COMPANY, LIMITED, 3-5-1, Nihonbashi Honcho, Chuo-ku, Tokyo 1038426, Japan | (VI) HAYAKAWA Ichiro   : c/o DAIICHI SANKYO COMPANY, LIMITED, 3-5-1, Nihonbashi Honcho, Chuo-ku, Tokyo 1038426, Japan | (VI) ASHIDA Shinji   : c/o DAIICHI SANKYO COMPANY, LIMITED, 3-5-1, Nihonbashi Honcho, Chuo-ku, Tokyo 1038426, Japan | (VI) MASUDA Takeshi   : c/o DAIICHI SANKYO COMPANY, LIMITED, 3-5-1, Nihonbashi Honcho, Chuo-ku, Tokyo 1038426, Japan | (VI) NAKADA Takashi   : c/o DAIICHI SANKYO COMPANY, LIMITED, 3-5-1, Nihonbashi Honcho, Chuo-ku, Tokyo 1038426, Japan | (VI) IWAMOTO Mitsuhiro   : c/o DAIICHI SANKYO COMPANY, LIMITED, 3-5-1, Nihonbashi Honcho, Chuo-ku, Tokyo 1038426, Japan | (VI) HARADA Naoya   : c/o DAIICHI SANKYO COMPANY, LIMITED, 3-5-1, Nihonbashi Honcho, Chuo-ku, Tokyo 1038426, Japan | (VI) OKAJIMA Daisuke   : c/o DAIICHI SANKYO COMPANY, LIMITED, 3-5-1, Nihonbashi Honcho, Chuo-ku, Tokyo 1038426, Japan | (VI) HAMADA Hirofumi   : c/o Tokyo University of Pharmacy and Life Sciences, 1432-1 Horinouchi, Hachioji, Tokyo 1920392, Japan | (VI) TERAUCHI Tomoko   : c/o DAIICHI SANKYO COMPANY, LIMITED, 3-5-1, Nihonbashi Honcho, Chuo-ku, Tokyo 1038426, Japan | (VI) UCHIDA Hiroaki   : c/o Tokyo University of Pharmacy and Life Sciences, 1432-1 Horinouchi, Hachioji, Tokyo 1920392, Japan</t>
  </si>
  <si>
    <t>(VI) Thể liên hợp kháng thể - dược chất và dược phẩm chứa thể liên hợp này</t>
  </si>
  <si>
    <t>(VI) Sáng chế đề cập đến kháng thể-dẫn xuất pyrolodiazepin; thể liên hợp kháng thể-dẫn xuất pyrolodiazepin sử dụng kháng thể-dẫn xuất pyrolodiazepin này; và kháng thể CLDN6 và/hoặc kháng thể CLDN9.</t>
  </si>
  <si>
    <t>28.09.2018&lt;t&gt;Filing&lt;t&gt;Filed&lt;lf&gt;29.04.2020&lt;t&gt;PCT National Phase Entry&lt;t&gt;PCT National Phase&lt;lf&gt;07.05.2020&lt;t&gt;1101 NNĐ tự bổ sung sửa đổi đơn&lt;t&gt;Pending&lt;lf&gt;29.07.2020&lt;t&gt;SC TB dự định từ chối hình thức&lt;t&gt;Pending&lt;lf&gt;31.08.2020&lt;t&gt;1123 Trả lời thông báo kết quả thẩm định hình thức&lt;t&gt;Examined&lt;lf&gt;25.09.2020&lt;t&gt;SC QĐ chấp nhận đơn hợp lệ&lt;t&gt;Examined&lt;lf&gt;25.03.2021&lt;t&gt;1101 NNĐ tự bổ sung sửa đổi đơn&lt;t&gt;&lt;lf&gt;25.03.2021&lt;t&gt;1141 Yêu cầu thẩm định nội dung&lt;t&gt;&lt;lf&gt;25.03.2021&lt;t&gt;Biên lai điện tử XLQ&lt;t&gt;&lt;lf&gt;10.06.2021&lt;t&gt;1101 NNĐ tự bổ sung sửa đổi đơn&lt;t&gt;&lt;lf&gt;11.06.2021&lt;t&gt;Biên lai điện tử XLQ&lt;t&gt;&lt;lf&gt;25.06.2024&lt;t&gt;SC TB dự định từ chối nội dung&lt;t&gt;&lt;lf&gt;25.09.2024&lt;t&gt;1143 Trả lời thông báo kết quả thẩm định nội dung&lt;t&gt;&lt;lf&gt;25.09.2024&lt;t&gt;Biên lai điện tử XLQ&lt;t&gt;&lt;lf&gt;22.11.2024&lt;t&gt;1101 NNĐ tự bổ sung sửa đổi đơn&lt;t&gt;&lt;lf&gt;22.11.2024&lt;t&gt;1155 Bổ sung bản tóm tắt&lt;t&gt;&lt;lf&gt;22.11.2024&lt;t&gt;1156 Nộp bản mô tả&lt;t&gt;&lt;lf&gt;22.11.2024&lt;t&gt;Biên lai điện tử XLQ&lt;t&gt;&lt;lf&gt;31.12.2024&lt;t&gt;SC TB cấp VBBH&lt;t&gt;&lt;lf&gt;19.03.2025&lt;t&gt;1145 Yêu cầu tách đơn&lt;t&gt;&lt;lf&gt;19.03.2025&lt;t&gt;1151 Lệ phí cấp bằng&lt;t&gt;&lt;lf&gt;19.03.2025&lt;t&gt;Biên lai điện tử XLQ&lt;t&gt;</t>
  </si>
  <si>
    <t>1-2020-03846</t>
  </si>
  <si>
    <t>https://wipopublish.ipvietnam.gov.vn/wopublish-search/service/patents/application/VN1202003846/doc/VN1202003846_DRAWINGS_1_1-2020-03846</t>
  </si>
  <si>
    <t>VN 1-2020-03846  04.12.2018</t>
  </si>
  <si>
    <t>VN 75314 | A | 25.01.2021</t>
  </si>
  <si>
    <t>PCT/US2018/063859   04.12.2018</t>
  </si>
  <si>
    <t>IB WO/2019/113079   13.06.2019</t>
  </si>
  <si>
    <t>A61K 31/40  (2006.01) | A61P 25/00  (2006.01) | C07D 207/09  (2006.01)</t>
  </si>
  <si>
    <t>(VI) Sunovion Pharmaceuticals Inc.   : 84 Waterford Drive, Marlborough, Massachusetts 01752, United States of America</t>
  </si>
  <si>
    <t>(VI) HOPKINS, Seth Cabot   : 84 Waterford Drive, Marlborough, Massachusetts 01752, United States of America | (VI) KOBLAN, Kenneth Stephen   : 84 Waterford Drive, Marlborough, Massachusetts 01752, United States of America | (VI) WILKINSON, Harold Scott   : 84 Waterford Drive, Marlborough, Massachusetts 01752, United States of America | (VI) SNOONIAN, John R.   : 84 Waterford Drive, Marlborough, Massachusetts 01752, United States of America</t>
  </si>
  <si>
    <t>(VI) Dược phẩm chứa amisulprit không raxemic</t>
  </si>
  <si>
    <t>(VI) Sáng chế đề xuất dược phẩm chứa các hỗn hợp không cân bằng của (R)-amisulprit và (S)-amisulprit, hoặc các muối dược dụng của chúng, trong đó lượng (R)-amisulprit lớn hơn lượng (S)-amisulprit, dược phẩm và thuốc chứa chúng được sử dụng để điều trị các bệnh và rối loạn khác nhau. Ngoài ra, sáng chế cũng đề xuất các dược phẩm khác nhau của chúng, bao gồm, nhưng không bị giới hạn ở, dược phẩm chứa các dạng đa hình của amisulprit đối quang.</t>
  </si>
  <si>
    <t>Tài liệu được đối chứngTài liệu tham khảoDanh mụcYêu cầu bảo hộLoại tài liệu đối chứng  42005-09-15 WO2005084654A2 Notification and ReportSáng chế  22017-08-01 CN106995397A Notification and ReportSáng chế  52009-04-01 ABBAS A.I., et al., Amisulpride is a potent 5-HT7 antagonist: relevance for antidepressant actions in vivo, Psychopharmacology, vol. 205, no. 1 Notification and ReportSáng chế  32001-02-13 US6187807B1 Notification and ReportSáng chế  12015-01-15 US2015018360A1 Notification and ReportSáng chế</t>
  </si>
  <si>
    <t>04.12.2018&lt;t&gt;Filing&lt;t&gt;Filed&lt;lf&gt;01.07.2020&lt;t&gt;PCT National Phase Entry&lt;t&gt;PCT National Phase&lt;lf&gt;05.10.2020&lt;t&gt;1157 Bổ sung giấy ủy quyền&lt;t&gt;Pending&lt;lf&gt;12.10.2020&lt;t&gt;1157 Bổ sung giấy ủy quyền&lt;t&gt;Pending&lt;lf&gt;28.10.2020&lt;t&gt;1157 Bổ sung giấy ủy quyền&lt;t&gt;Examined&lt;lf&gt;13.11.2020&lt;t&gt;SC TB dự định từ chối hình thức&lt;t&gt;Examined&lt;lf&gt;15.12.2020&lt;t&gt;1123 Trả lời thông báo kết quả thẩm định hình thức&lt;t&gt;Examined&lt;lf&gt;24.12.2020&lt;t&gt;SC QĐ chấp nhận đơn hợp lệ&lt;t&gt;&lt;lf&gt;11.03.2021&lt;t&gt;1101 NNĐ tự bổ sung sửa đổi đơn&lt;t&gt;&lt;lf&gt;11.03.2021&lt;t&gt;1141 Yêu cầu thẩm định nội dung&lt;t&gt;&lt;lf&gt;11.03.2021&lt;t&gt;Biên lai điện tử XLQ&lt;t&gt;&lt;lf&gt;30.06.2023&lt;t&gt;SC TB dự định từ chối nội dung&lt;t&gt;&lt;lf&gt;29.09.2023&lt;t&gt;1143 Trả lời thông báo kết quả thẩm định nội dung&lt;t&gt;&lt;lf&gt;29.09.2023&lt;t&gt;Biên lai điện tử XLQ&lt;t&gt;&lt;lf&gt;29.08.2024&lt;t&gt;SC TB dự định từ chối nội dung&lt;t&gt;&lt;lf&gt;29.10.2024&lt;t&gt;1143 Trả lời thông báo kết quả thẩm định nội dung&lt;t&gt;&lt;lf&gt;29.10.2024&lt;t&gt;1155 Bổ sung bản tóm tắt&lt;t&gt;&lt;lf&gt;29.10.2024&lt;t&gt;1156 Nộp bản mô tả&lt;t&gt;&lt;lf&gt;29.10.2024&lt;t&gt;Biên lai điện tử XLQ&lt;t&gt;&lt;lf&gt;31.12.2024&lt;t&gt;SC TB cấp VBBH&lt;t&gt;&lt;lf&gt;04.03.2025&lt;t&gt;1151 Lệ phí cấp bằng&lt;t&gt;</t>
  </si>
  <si>
    <t>1-2019-06172</t>
  </si>
  <si>
    <t>VN 1-2019-06172  06.04.2018</t>
  </si>
  <si>
    <t>VN 68287 | A | 30.01.2020</t>
  </si>
  <si>
    <t>PCT/US2018/026505   06.04.2018</t>
  </si>
  <si>
    <t>IB WO/ 2018/191122   18.10.2018</t>
  </si>
  <si>
    <t>B65G 47/66  (2006.01) | B65G 47/68  (2006.01)</t>
  </si>
  <si>
    <t>(VI) FLEXIBLE STEEL LACING COMPANY   : 2525 Wisconsin Avenue, Downers Grove, Illinois 60515, United States of America</t>
  </si>
  <si>
    <t>(VI) PETTINGA, Mark Steven   : 5769 Marlin Avenue, Hudsonville, Michigan 49426, United States of America</t>
  </si>
  <si>
    <t>(VI) Chi tiết chắn truyền và hệ thống chắn truyền</t>
  </si>
  <si>
    <t>(VI) Theo một khía cạnh, chi tiết chắn truyền có thân để được định vị trong khoảng trống ở giữa các bề mặt vận chuyển, phần trên của thân để mở rộng khoảng trống và các phần ngoài của thân trên để bắt khớp trượt được các bề mặt vận chuyển, và cặp chân đàn hồi, cách quãng có các phần đầu xa tâm để bắt khớp đàn hồi và trượt được các bề mặt vận chuyển. Theo khía cạnh khác, chi tiết chắn truyền có thân và ít nhất một chi tiết gắn của thân được tạo cấu hình để cố định theo cách tháo ra được với thanh gá lắp. Thân này có ít nhất một hốc liền kề chi tiết gắn để tiếp nhận ít nhất một chi tiết gắn của chi tiết chắn truyền khác được cố định vào thanh gá lắp để các bề mặt truyền bên trên của các chi tiết gắn là liền kề với nhau.</t>
  </si>
  <si>
    <t>06.04.2018&lt;t&gt;Filing&lt;t&gt;Filed&lt;lf&gt;04.11.2019&lt;t&gt;PCT National Phase Entry&lt;t&gt;PCT National Phase&lt;lf&gt;07.11.2019&lt;t&gt;1157 Bổ sung giấy ủy quyền&lt;t&gt;Examined&lt;lf&gt;12.12.2019&lt;t&gt;QĐ chấp nhận đơn&lt;t&gt;Examined&lt;lf&gt;20.01.2020&lt;t&gt;1141 Yêu cầu thẩm định nội dung&lt;t&gt;Examined&lt;lf&gt;31.03.2023&lt;t&gt;SC TB dự định từ chối nội dung&lt;t&gt;&lt;lf&gt;29.06.2023&lt;t&gt;1143 Trả lời thông báo kết quả thẩm định nội dung&lt;t&gt;&lt;lf&gt;29.06.2023&lt;t&gt;Biên lai điện tử XLQ&lt;t&gt;&lt;lf&gt;17.12.2024&lt;t&gt;SC TB dự định từ chối nội dung&lt;t&gt;&lt;lf&gt;18.02.2025&lt;t&gt;1143 Trả lời thông báo kết quả thẩm định nội dung&lt;t&gt;&lt;lf&gt;18.02.2025&lt;t&gt;1155 Bổ sung bản tóm tắt&lt;t&gt;&lt;lf&gt;18.02.2025&lt;t&gt;1156 Nộp bản mô tả&lt;t&gt;&lt;lf&gt;18.02.2025&lt;t&gt;Biên lai điện tử XLQ&lt;t&gt;&lt;lf&gt;31.03.2025&lt;t&gt;SC TB cấp VBBH&lt;t&gt;</t>
  </si>
  <si>
    <t>1-2019-05718</t>
  </si>
  <si>
    <t>VN 1-2019-05718  16.03.2017</t>
  </si>
  <si>
    <t>VN 68688 | A | 25.02.2020</t>
  </si>
  <si>
    <t>PCT/JP2017/010647   16.03.2017</t>
  </si>
  <si>
    <t>IB WO/ 2018/167909   20.09.2018</t>
  </si>
  <si>
    <t>G01R 31/02  (2006.01) | H02H 7/26  (2006.01)</t>
  </si>
  <si>
    <t>(VI) SO BRAIN CO., LTD.   : Dainisarugakucho Building 7F, 1-2-4 Kandasarugakucho, Chiyoda-ku Tokyo 1010064, Japan</t>
  </si>
  <si>
    <t>(VI) KASHIRAMOTO Yorikazu   : 7, Suzuransou, 1-31-8, Honan, Suginami-ku, Tokyo 1680062, Japan</t>
  </si>
  <si>
    <t>(VI) Thiết bị và phương pháp phát hiện dòng rò và vật ghi đọc được bằng máy tính có chương trình phát hiện dòng rò</t>
  </si>
  <si>
    <t>16.03.2017&lt;t&gt;Filing&lt;t&gt;Filed&lt;lf&gt;16.10.2019&lt;t&gt;PCT National Phase Entry&lt;t&gt;PCT National Phase&lt;lf&gt;27.11.2019&lt;t&gt;Dự định TC đơn&lt;t&gt;Examined&lt;lf&gt;07.01.2020&lt;t&gt;1123 Trả lời thông báo kết quả thẩm định hình thức&lt;t&gt;Examined&lt;lf&gt;22.01.2020&lt;t&gt;QĐ chấp nhận đơn&lt;t&gt;Examined&lt;lf&gt;23.05.2023&lt;t&gt;SC TB dự định từ chối nội dung&lt;t&gt;977&lt;lf&gt;18.08.2023&lt;t&gt;1143 Trả lời thông báo kết quả thẩm định nội dung&lt;t&gt;&lt;lf&gt;29.09.2023&lt;t&gt;SC TB cấp VBBH&lt;t&gt;&lt;lf&gt;03.10.2023&lt;t&gt;1101 NNĐ tự bổ sung sửa đổi đơn&lt;t&gt;&lt;lf&gt;03.10.2023&lt;t&gt;1155 Bổ sung bản tóm tắt&lt;t&gt;&lt;lf&gt;03.10.2023&lt;t&gt;1156 Nộp bản mô tả&lt;t&gt;&lt;lf&gt;03.10.2023&lt;t&gt;Biên lai điện tử XLQ&lt;t&gt;&lt;lf&gt;26.10.2023&lt;t&gt;1143 Trả lời thông báo kết quả thẩm định nội dung&lt;t&gt;&lt;lf&gt;26.10.2023&lt;t&gt;1155 Bổ sung bản tóm tắt&lt;t&gt;&lt;lf&gt;26.10.2023&lt;t&gt;1156 Nộp bản mô tả&lt;t&gt;&lt;lf&gt;31.03.2025&lt;t&gt;SC TB cấp VBBH&lt;t&gt;&lt;lf&gt;29.04.2025&lt;t&gt;1111 CĐ Yêu cầu ghi nhận việc chuyển giao đơn&lt;t&gt;&lt;lf&gt;29.04.2025&lt;t&gt;997 Biên lai điện tử PS&lt;t&gt;&lt;lf&gt;05.05.2025&lt;t&gt;1151 Lệ phí cấp bằng&lt;t&gt;&lt;lf&gt;30.05.2025&lt;t&gt;TB ghi nhận chuyển giao đơn: CĐ1-2025-00359&lt;t&gt;</t>
  </si>
  <si>
    <t>1-2019-03284</t>
  </si>
  <si>
    <t>VN 1-2019-03284  11.12.2017</t>
  </si>
  <si>
    <t>VN 65799 | A | 25.09.2019</t>
  </si>
  <si>
    <t>PCT/CN2017/115392   11.12.2017</t>
  </si>
  <si>
    <t>IB WO/ 2018/113543   28.06.2018</t>
  </si>
  <si>
    <t>CN 201611183638.9 | 20.12.2016</t>
  </si>
  <si>
    <t>G06F 17/30  (2006.01)</t>
  </si>
  <si>
    <t>(VI) Beijing OceanBase Technology Co., Ltd.   : 901-02, Unit 1, Building 1,No. 1, East 3rd Middle Road, Chaoyang District, Beijing, China 100020</t>
  </si>
  <si>
    <t>(VI) HUANG, Gui   : Alibaba Group Legal Department 5/F, Building 3, No.969 West Wen Yi Road, Yu Hang District Hangzhou, Zhejiang 311121, China | (VI) YANG, Zhenkun   : Alibaba Group Legal Department 5/F, Building 3, No.969 West Wen Yi Road, Yu Hang District Hangzhou, Zhejiang 311121, China</t>
  </si>
  <si>
    <t>(VI) Phương pháp và hệ thống quản lý cơ sở dữ liệu chính và thứ cấp</t>
  </si>
  <si>
    <t>(VI) Sáng chế đề xuất phương pháp, hệ thống và thiết bị để quản lý cơ sở dữ liệu chính và thứ cấp. Phương pháp này bao gồm: xác định xem khóa được giữ bởi cơ sở dữ liệu chính có hết hạn hay không, trong đó cơ sở dữ liệu chính và cơ sở dữ liệu thứ cấp có chia sẻ khóa; nếu xác định được rằng khóa được giữ bởi cơ sở dữ liệu chính đó hết hạn, xác định xem có yêu cầu gia hạn khóa của cơ sở dữ liệu chính hay không; và nếu yêu cầu gia hạn khóa của cơ sở dữ liệu chính không được nhận, cần chọn một trong số các cơ sở dữ liệu thứ cấp làm cơ sở dữ liệu chính mới và kiểm soát việc cơ sở dữ liệu chính được chuyển thành cơ sở dữ liệu thứ cấp. Theo phương pháp này, nếu cơ sở dữ liệu chính không gửi yêu cầu gia hạn khóa trước khi khóa được giữ bởi cơ sở dữ liệu chính hết hạn, sẽ xác định rằng khóa được giữ bởi cơ sở dữ liệu chính là không hợp lệ và cơ sở dữ liệu chính không thể phục vụ người dùng như thông thường, do đó cơ sở dữ liệu thứ cấp được chọn làm cơ sở dữ liệu chính mới, do đó cải thiện được tốc độ và độ chính xác của việc chuyển đổi giữa cơ sở dữ liệu chính và thứ cấp.</t>
  </si>
  <si>
    <t>Tài liệu được đối chứngTài liệu tham khảoDanh mụcYêu cầu bảo hộLoại tài liệu đối chứng  12020-10-20 Các tài liệu được trích dẫn trong Thông báo kết quả thẩm định nội dung của Cơ quan Sáng chế Singapore cho đơn đăng ký sáng chế số 11201905672Y Notification and ReportSáng chế</t>
  </si>
  <si>
    <t>11.12.2017&lt;t&gt;Filing&lt;t&gt;Filed&lt;lf&gt;20.06.2019&lt;t&gt;PCT National Phase Entry&lt;t&gt;PCT National Phase&lt;lf&gt;30.07.2019&lt;t&gt;QĐ chấp nhận đơn&lt;t&gt;c533&lt;lf&gt;25.09.2019&lt;t&gt;PUBA&lt;t&gt;977&lt;lf&gt;29.10.2020&lt;t&gt;1101 NNĐ tự bổ sung sửa đổi đơn&lt;t&gt;977&lt;lf&gt;29.10.2020&lt;t&gt;1195 Yêu cầu ASPEC&lt;t&gt;977&lt;lf&gt;15.01.2021&lt;t&gt;1111 CĐ Yêu cầu ghi nhận việc chuyển giao đơn&lt;t&gt;Examined&lt;lf&gt;15.01.2021&lt;t&gt;Biên lai điện tử XLQ&lt;t&gt;Examined&lt;lf&gt;24.02.2021&lt;t&gt;1111 CĐ Yêu cầu ghi nhận việc chuyển giao đơn&lt;t&gt;&lt;lf&gt;24.02.2021&lt;t&gt;Biên lai điện tử XLQ&lt;t&gt;&lt;lf&gt;05.04.2021&lt;t&gt;1329 POA Bổ sung giấy ủy quyền&lt;t&gt;&lt;lf&gt;16.07.2021&lt;t&gt;TB ghi nhận chuyển giao đơn: CĐ1-2021-00207&lt;t&gt;&lt;lf&gt;11.08.2021&lt;t&gt;TB ghi nhận chuyển giao đơn: CĐ1-2021-00208&lt;t&gt;&lt;lf&gt;26.10.2021&lt;t&gt;TB ghi nhận chuyển giao đơn: CĐ1-2021-00416&lt;t&gt;&lt;lf&gt;03.03.2022&lt;t&gt;1111 CĐ Yêu cầu ghi nhận việc chuyển giao đơn&lt;t&gt;&lt;lf&gt;03.03.2022&lt;t&gt;997 Biên lai điện tử PS&lt;t&gt;&lt;lf&gt;03.03.2022&lt;t&gt;Biên lai điện tử XLQ&lt;t&gt;&lt;lf&gt;13.05.2022&lt;t&gt;TB ghi nhận chuyển giao đơn: CĐ1-2022-00154&lt;t&gt;&lt;lf&gt;26.12.2022&lt;t&gt;SC TB cấp VBBH&lt;t&gt;&lt;lf&gt;13.03.2023&lt;t&gt;1101 NNĐ tự bổ sung sửa đổi đơn&lt;t&gt;&lt;lf&gt;13.03.2023&lt;t&gt;1155 Bổ sung bản tóm tắt&lt;t&gt;&lt;lf&gt;13.03.2023&lt;t&gt;1156 Nộp bản mô tả&lt;t&gt;&lt;lf&gt;13.03.2023&lt;t&gt;Biên lai điện tử XLQ&lt;t&gt;&lt;lf&gt;31.08.2023&lt;t&gt;SC TB cấp VBBH&lt;t&gt;&lt;lf&gt;09.10.2023&lt;t&gt;1151 Lệ phí cấp bằng&lt;t&gt;</t>
  </si>
  <si>
    <t>1-2018-05442</t>
  </si>
  <si>
    <t>https://wipopublish.ipvietnam.gov.vn/wopublish-search/service/patents/application/VN1201805442/doc/VN1201805442_DRAWINGS_1_1-2018-05442</t>
  </si>
  <si>
    <t>VN 1-2018-05442  03.05.2017</t>
  </si>
  <si>
    <t>VN 63802 | A | 25.06.2019</t>
  </si>
  <si>
    <t>PCT/US2017/030764   03.05.2017</t>
  </si>
  <si>
    <t>IB WO/2017/192671   09.11.2017</t>
  </si>
  <si>
    <t>US 62/331,044 | 03.05.2016</t>
  </si>
  <si>
    <t>A61K 36/06  (2006.01) | A61K 39/00  (2006.01)</t>
  </si>
  <si>
    <t>(VI) THE TEXAS A&amp;M UNIVERSITY SYSTEM   : 3369 Tamu College Station, TX 77843-3369, United States of America | (VI) THE BOARD OF TRUSTEES OF THE UNIVERSITY OF ARKANSAS   : 2404 North University Avenue, Little Rock, AR 72207, United States of America</t>
  </si>
  <si>
    <t>(VI) CALHOUN, Leona, Nicole   : 3658 N. Hayfield Circle, Fayetteville, AR 72704, United States of America | (VI) FAULKNER, Olivia, B.   : 5410 Melrose Lane, Shawnee, KS 66203, United States of America | (VI) HARGIS, Billy   : 3811 Monte Vallo Manor, Fayetteville, AR 72764, United States of America | (VI) BIELKE, Lisa   : 1680 Madison Avenue, 202 Gerlaugh Hall, Wooster, OH 44691, United States of America | (VI) BERGHMAN, Luc   : 1207 Martinsville Lane, College Station, TX 77845, United States of America</t>
  </si>
  <si>
    <t>(VI) Nấm men được thao tác di truyền và dược phẩm chứa nấm men này</t>
  </si>
  <si>
    <t>(VI) Sáng chế đề cập đến chế phẩm vacxin nấm men bao gồm nấm men chứa polynucleotit kích thích miễn dịch mã hóa polypeptit HMGB 1 hoặc phối tử CD40 và tùy ý polypeptit kháng nguyên. Polypeptit kích thích miễn dịch và polypeptit kháng nguyên này được biểu hiện hoặc được thể hiện trên bề mặt của nấm men. Sáng chế cũng đề cập đến dược phẩm chứa chế phẩm vacxin nấm men này.</t>
  </si>
  <si>
    <t>03.05.2017&lt;t&gt;Filing&lt;t&gt;Filed&lt;lf&gt;03.12.2018&lt;t&gt;PCT National Phase Entry&lt;t&gt;PCT National Phase&lt;lf&gt;03.01.2019&lt;t&gt;Dự định TC đơn&lt;t&gt;Examined&lt;lf&gt;27.02.2019&lt;t&gt;1186 Yêu cầu gia hạn trả lời công văn&lt;t&gt;Examined&lt;lf&gt;02.05.2019&lt;t&gt;1123 Trả lời thông báo kết quả thẩm định hình thức&lt;t&gt;&lt;lf&gt;20.05.2019&lt;t&gt;QĐ chấp nhận đơn&lt;t&gt;&lt;lf&gt;25.06.2019&lt;t&gt;PUBA&lt;t&gt;&lt;lf&gt;03.10.2019&lt;t&gt;1141 Yêu cầu thẩm định nội dung&lt;t&gt;&lt;lf&gt;24.02.2022&lt;t&gt;SC TB dự định từ chối nội dung&lt;t&gt;&lt;lf&gt;12.05.2022&lt;t&gt;1186 Yêu cầu gia hạn trả lời công văn&lt;t&gt;&lt;lf&gt;12.05.2022&lt;t&gt;Biên lai điện tử XLQ&lt;t&gt;&lt;lf&gt;22.08.2022&lt;t&gt;1143 Trả lời thông báo kết quả thẩm định nội dung&lt;t&gt;&lt;lf&gt;22.08.2022&lt;t&gt;Biên lai điện tử XLQ&lt;t&gt;&lt;lf&gt;11.04.2023&lt;t&gt;1101 NNĐ tự bổ sung sửa đổi đơn&lt;t&gt;&lt;lf&gt;11.04.2023&lt;t&gt;1155 Bổ sung bản tóm tắt&lt;t&gt;&lt;lf&gt;11.04.2023&lt;t&gt;1156 Nộp bản mô tả&lt;t&gt;&lt;lf&gt;11.04.2023&lt;t&gt;Biên lai điện tử XLQ&lt;t&gt;&lt;lf&gt;26.11.2024&lt;t&gt;1101 NNĐ tự bổ sung sửa đổi đơn&lt;t&gt;&lt;lf&gt;26.11.2024&lt;t&gt;1155 Bổ sung bản tóm tắt&lt;t&gt;&lt;lf&gt;26.11.2024&lt;t&gt;1156 Nộp bản mô tả&lt;t&gt;&lt;lf&gt;26.11.2024&lt;t&gt;Biên lai điện tử XLQ&lt;t&gt;&lt;lf&gt;31.12.2024&lt;t&gt;SC TB cấp VBBH&lt;t&gt;&lt;lf&gt;21.03.2025&lt;t&gt;1151 Lệ phí cấp bằng&lt;t&gt;</t>
  </si>
  <si>
    <t>1-2020-01794</t>
  </si>
  <si>
    <t>https://wipopublish.ipvietnam.gov.vn/wopublish-search/service/patents/application/VN1202001794/doc/VN1202001794_DRAWINGS_1_1-2020-01794</t>
  </si>
  <si>
    <t>VN 1-2020-01794  29.08.2018</t>
  </si>
  <si>
    <t>VN 72905 | A | 25.09.2020</t>
  </si>
  <si>
    <t>PCT/KR2018/009939   29.08.2018</t>
  </si>
  <si>
    <t>IB WO/ 2019/045426   07.03.2019</t>
  </si>
  <si>
    <t>KR 10-2017-0110660 | 31.08.2017</t>
  </si>
  <si>
    <t>G01R 1/04  (2006.01) | G01R 1/067  (2006.01) | G01R 1/073  (2006.01) | G01R 31/28  (2006.01)</t>
  </si>
  <si>
    <t>(VI) ISC CO., LTD.   : 6F, 215, Galmachi-ro, Jungwon-gu, Seongnam-si, Gyeonggi-do 13217, Republic of Korea</t>
  </si>
  <si>
    <t>(VI) CHUNG, Young Bae   : 6F, 215, Galmachi-ro, Jungwon-gu, Seongnam-si, Gyeonggi-do 13217, Republic of Korea</t>
  </si>
  <si>
    <t>(VI) Ổ cắm kiểm tra và các hạt dẫn điện</t>
  </si>
  <si>
    <t>(VI) Sáng chế đề cập đến ổ cắm kiểm tra và các hạt dẫn điện, và cụ thể hơn là, sáng chế đề cập đến ổ cắm kiểm tra được bố trí giữa thiết bị cần được kiểm tra và thiết bị kiểm tra để kết nối điện đầu cuối của thiết bị cần được kiểm tra và miếng đệm của thiết bị kiểm tra. Ổ cắm kiểm tra bao gồm: các phần dẫn điện được bố trí ở mỗi vị trí tương ứng với đầu cuối của thiết bị cần được kiểm tra, và có các hạt dẫn điện được bố trí theo hướng dọc nằm trong vật liệu cách điện đàn hồi; và phần đỡ cách điện được bố trí giữa các phần dẫn điện, và cách điện các phần dẫn điện với nhau trong khi đỡ mỗi trong số các phần dẫn điện, trong đó ít nhất một trong số các hạt dẫn điện bao gồm: phần thân được làm từ vật liệu kim loại và tạo nên hình dạng bên ngoài của hạt dẫn điện; và các hạt silic oxit có một phần được cố định trong phần thân, có phần còn lại nhô ra từ phần thân, và tiếp xúc với vật liệu cách điện đàn hồi, mà tạo nên các phần dẫn điện, để được kêt nối một cách chắc chắn với vật liệu cách điện đàn hồi.</t>
  </si>
  <si>
    <t>29.08.2018&lt;t&gt;Filing&lt;t&gt;Filed&lt;lf&gt;26.03.2020&lt;t&gt;PCT National Phase Entry&lt;t&gt;PCT National Phase&lt;lf&gt;12.05.2020&lt;t&gt;SC TB dự định từ chối hình thức&lt;t&gt;Pending&lt;lf&gt;27.05.2020&lt;t&gt;1123 Trả lời thông báo kết quả thẩm định hình thức&lt;t&gt;Pending&lt;lf&gt;27.05.2020&lt;t&gt;1155 Bổ sung bản tóm tắt&lt;t&gt;Examined&lt;lf&gt;27.05.2020&lt;t&gt;1156 Nộp bản mô tả&lt;t&gt;Examined&lt;lf&gt;14.08.2020&lt;t&gt;SC QĐ chấp nhận đơn hợp lệ&lt;t&gt;&lt;lf&gt;29.09.2023&lt;t&gt;SC TB dự định từ chối nội dung&lt;t&gt;&lt;lf&gt;29.12.2023&lt;t&gt;1143 Trả lời thông báo kết quả thẩm định nội dung&lt;t&gt;&lt;lf&gt;29.12.2023&lt;t&gt;1155 Bổ sung bản tóm tắt&lt;t&gt;&lt;lf&gt;29.12.2023&lt;t&gt;1156 Nộp bản mô tả&lt;t&gt;&lt;lf&gt;29.12.2023&lt;t&gt;Biên lai điện tử XLQ&lt;t&gt;&lt;lf&gt;31.12.2024&lt;t&gt;SC TB cấp VBBH&lt;t&gt;&lt;lf&gt;05.02.2025&lt;t&gt;1151 Lệ phí cấp bằng&lt;t&gt;</t>
  </si>
  <si>
    <t>1-2019-06774</t>
  </si>
  <si>
    <t>VN 1-2019-06774  26.04.2018</t>
  </si>
  <si>
    <t>VN 68414 | A | 30.01.2020</t>
  </si>
  <si>
    <t>PCT/KR2018/004830   26.04.2018</t>
  </si>
  <si>
    <t>IB WO/ 2018/203614   08.11.2018</t>
  </si>
  <si>
    <t>KR 10-2017-0056440 | 02.05.2017</t>
  </si>
  <si>
    <t>G06F 1/16  (2006.01) | G09F 9/30  (2006.01)</t>
  </si>
  <si>
    <t>(VI) BAEK, Moo-Hyun   : #110-903, Gwonseon Xi e-Pyeonhansesang APT., 55, Gwongwang-ro, Gwonseon-gu, Suwon-si, Gyeonggi-do 16582, Republic of Korea | (VI) KIM, Jung-Jin   : #102-1701, Sinmiju APT., 308, Samsung-ro, Yeongtong-gu, Suwon-si, Gyeonggi-do 16522, Republic of Korea | (VI) KIM, Gi-Dae   : #101-202, Raemian Mapo Riverwell APT., 23, Tojeong-ro 31-gil, Mapo-gu, Seoul 04161, Republic of Korea | (VI) SIM, Hyun-Woo   : #117-102, Sinmaetan Weve Haneulchae APT., 363, Hyowon-ro, Yeongtong-gu, Suwon-si, Gyeonggi-do 16543, Republic of Korea | (VI) KIM, Jong-Yoon   : #107-1304, Yehyeonmaeul Hyundai HomeTown APT., 21, Yehyeon-ro 35beon-gil, Giheung-gu, Yongin-si, Gyeonggi-do 17103, Republic of Korea | (VI) PARK, Young-Sun   : #710-504, Samsung 7-cha APT., 29, Jinsan-ro 34beon-gil, Suji-gu, Yongin-si, Gyeonggi-do 16925, Republic of Korea | (VI) YOO, Chung-Keun   : #915-2005, Byeokjeokgol Jugong 9-danji APT., 27, Bongyeong-ro 1517beon-gil, Yeongtong-gu, Suwon-si, Gyeonggi-do 16700, Republic of Korea</t>
  </si>
  <si>
    <t>(VI) Thiết bị điện tử và thiết bị truyền thông di động bao gồm màn hình mềm dẻo</t>
  </si>
  <si>
    <t>(VI) Sáng chế đề cập đến thiết bị điện tử có thể bao gồm vỏ thứ nhất bao gồm bề mặt thứ nhất và bề mặt thứ hai hướng theo chiều đối lập với bề mặt thứ nhất, vỏ thứ hai bao gồm bề mặt thứ ba và bề mặt thứ tuw hướng theo chiều đối lập với bề mặt thứ ba, bản lề được bố trí giữa vỏ thứ nhất và vỏ thứ hai được tạo kết cấu để tạo ra chuyển động quay giữa vỏ thứ nhất và vỏ thứ hai, và màn hình mềm dẻo được bố trí từ bề mặt thứ nhất của vỏ thứ nhất ngang qua bản lề đến bề mặt thứ ba của vỏ thứ hai, ít nhất một phần màn hình mềm dẻo được tạo kết cấu để tạo thành bề mặt cong khi kết cấu bản lề được gập vào, trong đó bản lề có thể bao gồm các bản lề trục kép được tạo kết cấu để tạo ra trục quay thứ nhất cho phép vỏ thứ nhất xoay quanh vỏ thứ hai và trục quay thứ hai cho phép vỏ thứ hai xoay quanh vỏ thứ nhất và các cơ cấu trượt được ghép với vỏ thứ nhất và vỏ thứ hai và được tạo kết cấu để tạo ra chuyển động trượt vuông góc với chiều dài của vỏ thứ nhất và vỏ thứ hai.</t>
  </si>
  <si>
    <t>26.04.2018&lt;t&gt;Filing&lt;t&gt;Filed&lt;lf&gt;02.12.2019&lt;t&gt;PCT National Phase Entry&lt;t&gt;PCT National Phase&lt;lf&gt;23.12.2019&lt;t&gt;QĐ chấp nhận đơn&lt;t&gt;Examined&lt;lf&gt;06.03.2020&lt;t&gt;1101 NNĐ tự bổ sung sửa đổi đơn&lt;t&gt;Examined&lt;lf&gt;06.03.2020&lt;t&gt;1141 Yêu cầu thẩm định nội dung&lt;t&gt;&lt;lf&gt;03.01.2023&lt;t&gt;1145 Yêu cầu tách đơn&lt;t&gt;&lt;lf&gt;03.01.2023&lt;t&gt;Biên lai điện tử XLQ&lt;t&gt;&lt;lf&gt;30.05.2023&lt;t&gt;SC TB dự định từ chối nội dung&lt;t&gt;&lt;lf&gt;29.08.2023&lt;t&gt;1143 Trả lời thông báo kết quả thẩm định nội dung&lt;t&gt;&lt;lf&gt;20.06.2024&lt;t&gt;1101 NNĐ tự bổ sung sửa đổi đơn&lt;t&gt;&lt;lf&gt;20.06.2024&lt;t&gt;1155 Bổ sung bản tóm tắt&lt;t&gt;&lt;lf&gt;20.06.2024&lt;t&gt;1156 Nộp bản mô tả&lt;t&gt;&lt;lf&gt;20.06.2024&lt;t&gt;Biên lai điện tử XLQ&lt;t&gt;&lt;lf&gt;30.12.2024&lt;t&gt;SC TB cấp VBBH&lt;t&gt;&lt;lf&gt;06.02.2025&lt;t&gt;1151 Lệ phí cấp bằng&lt;t&gt;</t>
  </si>
  <si>
    <t>1-2020-00462</t>
  </si>
  <si>
    <t>https://wipopublish.ipvietnam.gov.vn/wopublish-search/service/patents/application/VN1202000462/doc/VN1202000462_DRAWINGS_1_1-2020-00462</t>
  </si>
  <si>
    <t>VN 1-2020-00462  21.06.2018</t>
  </si>
  <si>
    <t>VN 70033 | A | 25.05.2020</t>
  </si>
  <si>
    <t>PCT/US2018/038719   21.06.2018</t>
  </si>
  <si>
    <t>IB WO/ 2018/237120   27.12.2018</t>
  </si>
  <si>
    <t>C08J 9/36  (2006.01) | F16L 59/10  (2006.01) | F16L 59/14  (2006.01)</t>
  </si>
  <si>
    <t>(VI) L'ISOLANTE K-FLEX S.P.A.   : Via Leonardo Da Vinci, 36, 20877 Roncello (MB), Italy</t>
  </si>
  <si>
    <t>(VI) BUU VALAKKADAVIL, Thomas   : 4116 Plum Branch Drive, Cary, NC 27519, United Staes of America</t>
  </si>
  <si>
    <t>(VI) Sản phẩm cách nhiệt, ống compozit để sử dụng làm sản phẩm cách nhiệt, hệ ống lắp và phương pháp sản xuất sản phẩm cách nhiệt</t>
  </si>
  <si>
    <t>(VI) Sáng chế đề cập đến sản phẩm cách nhiệt, tuỳ ý có dạng ống, bao gồm lớp cách nhiệt xốp được phủ, ở đó lớp cách nhiệt xốp có kết cấu dạng lỗ kín. Lớp phủ có thể bao gồm chất đàn hồi dẻo nhiệt che phủ không có mối hàn và được gắn kết với bề mặt ngoài của lớp xốp đàn hồi không có mặt keo dính gắn kết vật liệu để bảo vệ lớp cách nhiệt xốp, ví dụ trong quá trình lắp đặt ống cách nhiệt ngoài trời. Sáng chế cũng đề xuất ống mà sản phẩm cách nhiệt được lắp đặt, cũng như phương pháp lắp đặt sản phẩm cách nhiệt và phương pháp sản xuất sản phẩm cách nhiệt này.</t>
  </si>
  <si>
    <t>21.06.2018&lt;t&gt;Filing&lt;t&gt;Filed&lt;lf&gt;21.01.2020&lt;t&gt;PCT National Phase Entry&lt;t&gt;PCT National Phase&lt;lf&gt;31.01.2020&lt;t&gt;1101 NNĐ tự bổ sung sửa đổi đơn&lt;t&gt;Pending&lt;lf&gt;31.01.2020&lt;t&gt;1155 Bổ sung bản tóm tắt&lt;t&gt;Examined&lt;lf&gt;31.01.2020&lt;t&gt;1156 Nộp bản mô tả&lt;t&gt;Examined&lt;lf&gt;31.01.2020&lt;t&gt;1157 Bổ sung giấy ủy quyền&lt;t&gt;&lt;lf&gt;16.04.2020&lt;t&gt;SC QĐ chấp nhận đơn hợp lệ&lt;t&gt;&lt;lf&gt;19.06.2020&lt;t&gt;1141 Yêu cầu thẩm định nội dung&lt;t&gt;&lt;lf&gt;11.07.2023&lt;t&gt;SC TB dự định từ chối nội dung&lt;t&gt;&lt;lf&gt;11.10.2023&lt;t&gt;1148 Yêu cầu chuyển đổi đơn&lt;t&gt;&lt;lf&gt;11.10.2023&lt;t&gt;Biên lai điện tử XLQ&lt;t&gt;&lt;lf&gt;13.10.2023&lt;t&gt;1101 NNĐ tự bổ sung sửa đổi đơn&lt;t&gt;&lt;lf&gt;13.10.2023&lt;t&gt;1155 Bổ sung bản tóm tắt&lt;t&gt;&lt;lf&gt;13.10.2023&lt;t&gt;1156 Nộp bản mô tả&lt;t&gt;&lt;lf&gt;13.10.2023&lt;t&gt;Biên lai điện tử XLQ&lt;t&gt;&lt;lf&gt;16.05.2025&lt;t&gt;SC TB cấp VBBH&lt;t&gt;</t>
  </si>
  <si>
    <t>1-2020-03153</t>
  </si>
  <si>
    <t>https://wipopublish.ipvietnam.gov.vn/wopublish-search/service/patents/application/VN1202003153/doc/VN1202003153_DRAWINGS_1_1-2020-03153</t>
  </si>
  <si>
    <t>VN 1-2020-03153  30.03.2018</t>
  </si>
  <si>
    <t>VN 72199 | A | 25.08.2020</t>
  </si>
  <si>
    <t>PCT/KR2018/003814   30.03.2018</t>
  </si>
  <si>
    <t>IB WO/ 2019/093597   16.05.2019</t>
  </si>
  <si>
    <t>US 62/583,748 | 09.11.2017</t>
  </si>
  <si>
    <t>H04N 19/103  (2006.01) | H04N 19/139  (2006.01) | H04N 19/176  (2006.01) | H04N 19/184  (2006.01)</t>
  </si>
  <si>
    <t>(VI) TAMSE, Anish   : 704, 321, Gangnam-daero, Seocho-gu, Seoul, 06627, Republic of Korea | (VI) LEE, Jin-young   : 202-902, 33, Saeun-ro 126beon-gil, Giheung-gu, Yongin-si, Gyeonggi-do, 17079, Republic of Korea | (VI) PARK, Min-woo   : 129, Samsung-ro, Yeongtong-gu, Suwon-si, Gyeonggi-do 16677, Republic of Korea</t>
  </si>
  <si>
    <t>(VI) Phương pháp giải mã hình ảnh</t>
  </si>
  <si>
    <t>(VI) Sáng chế đề cập đến phương pháp giải mã hình ảnh bao gồm các bước xác định ít nhất một chế độ xử lý thứ nhất để giải mã khối hiện thời, dựa vào độ phân giải vectơ chuyển động (motion vector resolution, MVR) của khối hiện thời, ít nhất một chế độ xử lý thứ nhất trong số các chế độ xử lý có trong ít nhất một trong số quy trình dự báo, quy trình biến đổi và quy trình lọc; và giải mã khối hiện thời, theo ít nhất một chế độ xử lý thứ nhất.</t>
  </si>
  <si>
    <t>30.03.2018&lt;t&gt;Filing&lt;t&gt;Filed&lt;lf&gt;03.06.2020&lt;t&gt;PCT National Phase Entry&lt;t&gt;PCT National Phase&lt;lf&gt;29.06.2020&lt;t&gt;SC QĐ chấp nhận đơn hợp lệ&lt;t&gt;Pending&lt;lf&gt;19.04.2021&lt;t&gt;1141 Yêu cầu thẩm định nội dung&lt;t&gt;Examined&lt;lf&gt;19.04.2021&lt;t&gt;Biên lai điện tử XLQ&lt;t&gt;Examined&lt;lf&gt;25.08.2023&lt;t&gt;SC TB dự định từ chối nội dung&lt;t&gt;&lt;lf&gt;24.11.2023&lt;t&gt;1143 Trả lời thông báo kết quả thẩm định nội dung&lt;t&gt;&lt;lf&gt;24.11.2023&lt;t&gt;1155 Bổ sung bản tóm tắt&lt;t&gt;&lt;lf&gt;24.11.2023&lt;t&gt;1156 Nộp bản mô tả&lt;t&gt;&lt;lf&gt;24.11.2023&lt;t&gt;Biên lai điện tử XLQ&lt;t&gt;&lt;lf&gt;31.01.2024&lt;t&gt;SC TB cấp VBBH&lt;t&gt;&lt;lf&gt;25.04.2024&lt;t&gt;1145 Yêu cầu tách đơn&lt;t&gt;&lt;lf&gt;25.04.2024&lt;t&gt;1151 Lệ phí cấp bằng&lt;t&gt;&lt;lf&gt;25.04.2024&lt;t&gt;Biên lai điện tử XLQ&lt;t&gt;</t>
  </si>
  <si>
    <t>1-2018-04304</t>
  </si>
  <si>
    <t>VN 1-2018-04304  09.03.2017</t>
  </si>
  <si>
    <t>VN 60557 | A | 26.11.2018</t>
  </si>
  <si>
    <t>PCT/JP2017/009502   09.03.2017</t>
  </si>
  <si>
    <t>IB WO/ 2017/155045   14.09.2017</t>
  </si>
  <si>
    <t>A46B 5/00  (2006.01) | A46B 9/04  (2006.01)</t>
  </si>
  <si>
    <t>(VI) LION CORPORATlON   : 3-7, Honjo 1-chome, Sumida-ku, Tokyo 1308644, Japan</t>
  </si>
  <si>
    <t>(VI) KAMEI Seiichi   : c/o LION CORPORATlON, 3-7, Honjo 1-chome, Sumida-ku, Tokyo 1308644, Japan | (VI) KANAMARU Naoshi   : c/o LION CORPORATlON, 3-7, Honjo 1-chome, Sumida-ku, Tokyo 1308644, Japan</t>
  </si>
  <si>
    <t>(VI) Sáng chế đề cập đến bàn chải đánh răng có đầu bản chải mỏng có khả năng thu được khả năng hoạt động vừa ý. Bàn chải đánh răng bao gồm phần đầu (110) được sắp xếp trên phía đầu mút và có bề mặt cấy lông chải (111) có các bó lông chải được cấy trên đó, phần cổ (120) kéo dài trên phía đầu sau của phần đầu, và phần điều khiển (130) kéo dài trên phía đầu sau của phần cổ. Bề dày của phần đầu nằm trong khoảng từ 2,0 đến 4,0 mm. Phần cổ được tạo ra sao cho giá trị tối thiểu của chiều rộng song song với bề mặt cấy lông chải và giao vuông góc với hướng chiều dài của phần điều khiển bằng hoặc lớn hơn 3,5 mm và bằng hoặc nhỏ hơn 4,5 mm và chiều rộng ổn định hoặc tăng dần từ vị trí tương ứng với giá trị tối thiểu đến phía đầu sau. Khi chiều rộng ở vị trí cách vị trí tương ứng với giá trị tối thiểu ở phần cổ hướng đến phía đầu sau bằng 10 mm song song với bề mặt cấy lông chải được giả định là W mm, và bề dày theo hướng giao vuông góc với bề mặt cấy lông chải được giả định là D mm, giá trị thu được bởi D/W bằng hoặc lớn hơn 0,7 và bằng hoặc nhỏ hơn 2,5, và hệ số uốn M (mm4) = W x D3 bằng hoặc lớn hơn 165 mm4 và bằng hoặc nhỏ hơn 625 mm4.</t>
  </si>
  <si>
    <t>09.03.2017&lt;t&gt;Filing&lt;t&gt;Filed&lt;lf&gt;27.09.2018&lt;t&gt;PCT National Phase Entry&lt;t&gt;PCT National Phase&lt;lf&gt;23.10.2018&lt;t&gt;QĐ chấp nhận đơn&lt;t&gt;Examined&lt;lf&gt;26.11.2018&lt;t&gt;PUBA&lt;t&gt;Examined&lt;lf&gt;26.08.2019&lt;t&gt;1141 Yêu cầu thẩm định nội dung&lt;t&gt;&lt;lf&gt;20.01.2022&lt;t&gt;SC TB dự định từ chối nội dung&lt;t&gt;&lt;lf&gt;12.04.2022&lt;t&gt;1186 Yêu cầu gia hạn trả lời công văn&lt;t&gt;&lt;lf&gt;12.04.2022&lt;t&gt;Biên lai điện tử XLQ&lt;t&gt;&lt;lf&gt;20.07.2022&lt;t&gt;1143 Trả lời thông báo kết quả thẩm định nội dung&lt;t&gt;&lt;lf&gt;20.07.2022&lt;t&gt;Biên lai điện tử XLQ&lt;t&gt;&lt;lf&gt;27.02.2025&lt;t&gt;1101 NNĐ tự bổ sung sửa đổi đơn&lt;t&gt;&lt;lf&gt;27.02.2025&lt;t&gt;1155 Bổ sung bản tóm tắt&lt;t&gt;&lt;lf&gt;27.02.2025&lt;t&gt;1156 Nộp bản mô tả&lt;t&gt;&lt;lf&gt;27.02.2025&lt;t&gt;Biên lai điện tử XLQ&lt;t&gt;&lt;lf&gt;16.05.2025&lt;t&gt;SC TB cấp VBBH&lt;t&gt;</t>
  </si>
  <si>
    <t>1-2013-01457</t>
  </si>
  <si>
    <t>https://wipopublish.ipvietnam.gov.vn/wopublish-search/service/patents/application/VN1201301457/doc/VN1201301457_DRAWINGS_1_1-2013-01457</t>
  </si>
  <si>
    <t>1-0047083-000   13.05.2025</t>
  </si>
  <si>
    <t>13.10.2031</t>
  </si>
  <si>
    <t>VN 1-2013-01457  13.10.2011</t>
  </si>
  <si>
    <t>VN 36391 | A | 27.01.2014</t>
  </si>
  <si>
    <t>PCT/US2011/056059   13.10.2011</t>
  </si>
  <si>
    <t>IB WO/2012/051369   19.04.2012</t>
  </si>
  <si>
    <t>JP 2010-230610U | 13.10.2010</t>
  </si>
  <si>
    <t>B65D 71/18  (2006.01) | B65D 71/30  (2006.01) | B65D 71/32  (2006.01)</t>
  </si>
  <si>
    <t>(VI) MeadWestvaco Packaging Systems, LLC   : IP Law Group - Patents, 501 South 5th Street, Richmond, Virginia 23219-0501, United States of America</t>
  </si>
  <si>
    <t>(VI) Tamio IKEDA   : 2-12-7 Shibadaimon, Minato-ku, Tokyo 105-0012, Japan</t>
  </si>
  <si>
    <t>(VI) Hộp cactông mang vật phẩm</t>
  </si>
  <si>
    <t>(VI) Sáng chế đề xuất hộp cactông bao gồm thành trên (2), thành dưới (5) và cặp các thành bên (3A, 3B) được nối dạng bản lề với nhau để tạo ra cấu trúc dạng ống (6) để tiếp nhận ít nhất một đồ vật gần như hình trụ (C). phần tay cầm (7) được kết hợp với thành trên, và cơ cấu giữ đồ vật ở một hoặc cả hai trong số các đầu hở đối diện của cấu trúc dạng ống. ít nhất một trong các đầu hở của cấu trúc dạng ống được định kích thước sao cho một đồ vật hình trụ có thể khớp với ít nhất một đầu hở. Cơ cấu giữ bao gồm cặp các vấu gài (26a, 26b) được nối dạng bản lề vào thành trên đối diện với ít nhất một đầu hở và được gấp lại thành cấu trúc dạng ống.</t>
  </si>
  <si>
    <t>13.10.2011&lt;t&gt;Filing&lt;t&gt;Filed&lt;lf&gt;09.05.2013&lt;t&gt;PCT National Phase Entry&lt;t&gt;PCT National Phase&lt;lf&gt;09.08.2013&lt;t&gt;1155 Bổ sung bản tóm tắt&lt;t&gt;Examined&lt;lf&gt;09.08.2013&lt;t&gt;1156 Nộp bản mô tả&lt;t&gt;Examined&lt;lf&gt;23.09.2013&lt;t&gt;1157 Bổ sung giấy ủy quyền&lt;t&gt;Examined&lt;lf&gt;30.11.2013&lt;t&gt;QĐ chấp nhận đơn&lt;t&gt;&lt;lf&gt;27.01.2014&lt;t&gt;PUBA&lt;t&gt;&lt;lf&gt;13.03.2014&lt;t&gt;1141 Yêu cầu thẩm định nội dung&lt;t&gt;&lt;lf&gt;29.04.2016&lt;t&gt;Thông báo kết quả XNND (từ chối)&lt;t&gt;&lt;lf&gt;29.06.2016&lt;t&gt;1143 Trả lời thông báo kết quả thẩm định nội dung&lt;t&gt;&lt;lf&gt;19.10.2022&lt;t&gt;1118 Công văn đề nghị ra thông báo nội dung&lt;t&gt;&lt;lf&gt;12.05.2023&lt;t&gt;1118 Công văn đề nghị ra thông báo nội dung&lt;t&gt;&lt;lf&gt;27.12.2023&lt;t&gt;1118 Công văn đề nghị ra thông báo nội dung&lt;t&gt;&lt;lf&gt;18.07.2024&lt;t&gt;1101 NNĐ tự bổ sung sửa đổi đơn&lt;t&gt;&lt;lf&gt;18.07.2024&lt;t&gt;1155 Bổ sung bản tóm tắt&lt;t&gt;&lt;lf&gt;18.07.2024&lt;t&gt;1156 Nộp bản mô tả&lt;t&gt;&lt;lf&gt;18.07.2024&lt;t&gt;Biên lai điện tử XLQ&lt;t&gt;&lt;lf&gt;30.07.2024&lt;t&gt;SC TB dự định từ chối nội dung&lt;t&gt;&lt;lf&gt;30.10.2024&lt;t&gt;1143 Trả lời thông báo kết quả thẩm định nội dung&lt;t&gt;&lt;lf&gt;30.10.2024&lt;t&gt;1155 Bổ sung bản tóm tắt&lt;t&gt;&lt;lf&gt;30.10.2024&lt;t&gt;1156 Nộp bản mô tả&lt;t&gt;&lt;lf&gt;30.10.2024&lt;t&gt;Biên lai điện tử XLQ&lt;t&gt;&lt;lf&gt;28.11.2024&lt;t&gt;SC TB cấp VBBH&lt;t&gt;&lt;lf&gt;09.01.2025&lt;t&gt;1151 Lệ phí cấp bằng&lt;t&gt;&lt;lf&gt;13.05.2025&lt;t&gt;SC Tài liệu cấp VBBH 1263&lt;t&gt;</t>
  </si>
  <si>
    <t>1-2020-00101</t>
  </si>
  <si>
    <t>https://wipopublish.ipvietnam.gov.vn/wopublish-search/service/patents/application/VN1202000101/doc/VN1202000101_DRAWINGS_1_1-2020-00101</t>
  </si>
  <si>
    <t>VN 1-2020-00101  25.06.2018</t>
  </si>
  <si>
    <t>VN 71337 | A | 27.07.2020</t>
  </si>
  <si>
    <t>PCT/JP2018/024012   25.06.2018</t>
  </si>
  <si>
    <t>IB WO/ 2019/004128   03.01.2019</t>
  </si>
  <si>
    <t>JP 2017-124682 | 26.06.2017</t>
  </si>
  <si>
    <t>A61J 1/05  (2006.01) | A61J 1/20  (2006.01) | A61J 3/00  (2006.01)</t>
  </si>
  <si>
    <t>(VI) SHINKO CHEMICAL CO., LTD.   : 4, Fujieminami 2-chome, Kanazawa-shi, Ishikawa 920-0346, Japan</t>
  </si>
  <si>
    <t>(VI) SAITO, Isao   : c/o Shinko Chemical Co., Ltd., 4, Fujieminami 2-chome, Kanazawa-shi, Ishikawa 920-0346, Japan | (VI) YAMADA, Hideki   : c/o Shinko Chemical Co., Ltd., 4, Fujieminami 2-chome, Kanazawa-shi, Ishikawa 920-0346, Japan | (VI) TOKUDA, Junya   : c/o Shinko Chemical Co., Ltd., 4, Fujieminami 2-chome, Kanazawa-shi, Ishikawa 920-0346, Japan</t>
  </si>
  <si>
    <t>(VI) Hệ thống hòa tan tại thời điểm sử dụng</t>
  </si>
  <si>
    <t>(VI) Sáng chế đề xuất hệ thống hòa tan tại thời điểm sử dụng mà hòa tan chất đã định trước bên trong viên nang bằng dung dịch tại thời điểm sử dụng. Hệ thống hòa tan tại thời điểm sử dụng 1 bao gồm bộ phận giữ viên nang 3 và bộ phận giữ dung dịch 4. Bộ phận giữ viên nang 3 bao gồm phần mở thứ nhất và phần kim thứ nhất và tạo thành buồng chứa viên nang mà có thể chứa viên nang 6. Bộ phận giữ dung dịch 4 bao gồm phần đầu đóng, phần mở thứ hai, và phần kim thứ hai, mà trượt được trong khoảng không bên trong và có lối đi của dung dịch, và tạo thành buồng dung dịch. Bộ phận giữ viên nang 3 và bộ phận giữ dung dịch 4 được làm khít với nhau theo cách trượt được ở trạng thái trong đó các đầu dẫn kim của phần kim thứ nhất và thứ hai đối diện với nhau, và ở giữa các đầu dẫn kim, viên nang 6 được định vị. Thiết bị phun 2 mà bao gồm cơ cấu đẩy ra hai lần được làm khít với bộ phận giữ viên nang 3. Cơ cấu này bao gồm đòn bẩy chạy dọc theo cần pit-tông, lò xo ở giữa nắp đầu mút thấp hơn và cần pit-tông, và vấu lồi. Đòn bẩy này bao gồm bộ phận dừng mà bị khóa với ống máng bàng việc đẩy ra thứ nhất, phần thấp hơn của đòn bẩy mà có thể gắn kết với vấu lồi, ngạnh đòn bẩy, và các phần có rãnh khía.</t>
  </si>
  <si>
    <t>Tài liệu được đối chứngTài liệu tham khảoDanh mụcYêu cầu bảo hộLoại tài liệu đối chứng  11998-03-17 JP 10-502829 A Notification and ReportSáng chế</t>
  </si>
  <si>
    <t>25.06.2018&lt;t&gt;Filing&lt;t&gt;Filed&lt;lf&gt;06.01.2020&lt;t&gt;PCT National Phase Entry&lt;t&gt;PCT National Phase&lt;lf&gt;17.02.2020&lt;t&gt;1157 Bổ sung giấy ủy quyền&lt;t&gt;Pending&lt;lf&gt;26.03.2020&lt;t&gt;1190 OD TL Khác&lt;t&gt;Pending&lt;lf&gt;28.04.2020&lt;t&gt;SC TB dự định từ chối hình thức&lt;t&gt;Examined&lt;lf&gt;08.05.2020&lt;t&gt;1123 Trả lời thông báo kết quả thẩm định hình thức&lt;t&gt;Examined&lt;lf&gt;25.05.2020&lt;t&gt;SC QĐ chấp nhận đơn hợp lệ&lt;t&gt;&lt;lf&gt;09.10.2020&lt;t&gt;1141 Yêu cầu thẩm định nội dung&lt;t&gt;&lt;lf&gt;04.11.2022&lt;t&gt;SC TB dự định từ chối nội dung&lt;t&gt;&lt;lf&gt;02.02.2023&lt;t&gt;1143 Trả lời thông báo kết quả thẩm định nội dung&lt;t&gt;&lt;lf&gt;02.02.2023&lt;t&gt;Biên lai điện tử XLQ&lt;t&gt;&lt;lf&gt;20.01.2025&lt;t&gt;1101 NNĐ tự bổ sung sửa đổi đơn&lt;t&gt;&lt;lf&gt;20.01.2025&lt;t&gt;1155 Bổ sung bản tóm tắt&lt;t&gt;&lt;lf&gt;20.01.2025&lt;t&gt;1156 Nộp bản mô tả&lt;t&gt;&lt;lf&gt;20.01.2025&lt;t&gt;Biên lai điện tử XLQ&lt;t&gt;&lt;lf&gt;27.02.2025&lt;t&gt;SC TB cấp VBBH&lt;t&gt;&lt;lf&gt;13.05.2025&lt;t&gt;1151 Lệ phí cấp bằng&lt;t&gt;</t>
  </si>
  <si>
    <t>1-2020-03289</t>
  </si>
  <si>
    <t>https://wipopublish.ipvietnam.gov.vn/wopublish-search/service/patents/application/VN1202003289/doc/VN1202003289_DRAWINGS_1_1-2020-03289</t>
  </si>
  <si>
    <t>VN 1-2020-03289  11.01.2018</t>
  </si>
  <si>
    <t>VN 73081 | A | 25.09.2020</t>
  </si>
  <si>
    <t>PCT/JP2018/000418   11.01.2018</t>
  </si>
  <si>
    <t>IB WO/ 2019/138483   18.07.2019</t>
  </si>
  <si>
    <t>(VI) Sáng chế đề cập đến quạt trần bao gồm: phần nối hình trụ được lắp cố định với trần với hướng trục của nó là hướng thẳng đứng; động cơ được bố trí ở phía đối diện với trần theo hướng trục của phần nối so với phần nối; cánh quạt rôto được dẫn động theo kiểu xoay bởi động cơ; phần giữ vỏ (5) được lắp cố định với phần nối ở phía trần so với động cơ; và phần vỏ hình trụ được lắp cố định với phần giữ vỏ (5) để bao quanh động cơ và phần nối từ phía biên tròn bên ngoài của nó trong trạng thái tại đó hai chi tiết tách rời của phần vỏ kẹp phần nối. Phần giữ vỏ (5) bao gồm phần móc thứ nhất (5b) trên mặt đầu ở phía trần. Phần vỏ bao gồm các phần móc thứ hai mà móc phần móc thứ nhất (5b) ở phía biên đường tròn bên trong, và được giữ bởi phần giữ vỏ (5) bằng các phần móc thứ hai được móc lên phần móc thứ nhất (5b).</t>
  </si>
  <si>
    <t>11.01.2018&lt;t&gt;Filing&lt;t&gt;Filed&lt;lf&gt;09.06.2020&lt;t&gt;PCT National Phase Entry&lt;t&gt;PCT National Phase&lt;lf&gt;20.08.2020&lt;t&gt;SC QĐ chấp nhận đơn hợp lệ&lt;t&gt;Pending&lt;lf&gt;08.08.2023&lt;t&gt;1101 NNĐ tự bổ sung sửa đổi đơn&lt;t&gt;Examined&lt;lf&gt;08.08.2023&lt;t&gt;1155 Bổ sung bản tóm tắt&lt;t&gt;Examined&lt;lf&gt;08.08.2023&lt;t&gt;1156 Nộp bản mô tả&lt;t&gt;&lt;lf&gt;08.08.2023&lt;t&gt;Biên lai điện tử XLQ&lt;t&gt;&lt;lf&gt;23.10.2023&lt;t&gt;SC TB dự định từ chối nội dung&lt;t&gt;&lt;lf&gt;05.01.2024&lt;t&gt;1143 Trả lời thông báo kết quả thẩm định nội dung&lt;t&gt;&lt;lf&gt;05.01.2024&lt;t&gt;1155 Bổ sung bản tóm tắt&lt;t&gt;&lt;lf&gt;05.01.2024&lt;t&gt;1156 Nộp bản mô tả&lt;t&gt;&lt;lf&gt;05.01.2024&lt;t&gt;Biên lai điện tử XLQ&lt;t&gt;&lt;lf&gt;26.02.2025&lt;t&gt;SC TB cấp VBBH&lt;t&gt;&lt;lf&gt;19.03.2025&lt;t&gt;1151 Lệ phí cấp bằng&lt;t&gt;</t>
  </si>
  <si>
    <t>1-2019-04886</t>
  </si>
  <si>
    <t>VN 1-2019-04886  17.02.2018</t>
  </si>
  <si>
    <t>VN 68603 | A | 25.02.2020</t>
  </si>
  <si>
    <t>PCT/US2018/018556   17.02.2018</t>
  </si>
  <si>
    <t>IB WO/ 2018/152450   23.08.2018</t>
  </si>
  <si>
    <t>A61K 31/7084  (2006.01) | A61P 31/04  (2006.01) | A61P 37/04  (2006.01) | C07F 9/6527  (2006.01) | C07F 9/6574  (2006.01) | C07H 19/213  (2006.01)</t>
  </si>
  <si>
    <t>(VI) Eisai R&amp;D Management CO., LTD.   : 6-10, Koishikawa 4-Chome Bunkyo-ku, Tokyo, 112-8088, Japan</t>
  </si>
  <si>
    <t>(VI) KIM, Dae-Shik   : 79 Dascomb Road, Andover, Massachusetts 01810, United States of America | (VI) BAO, Xingfeng   : 993 Main Street, Concord, Massachusetts 01742, United States of America | (VI) ENDO, Atsushi   : 311 Lowell Street, Andover, Massachusetts 01810, United States of America | (VI) HAO, Ming-Hong   : 138 Quincy Shore Drive, #173, Quincy, Massachusetts 02171, United States of America | (VI) FANG, Frank   : 16 Greybirch Road, Andover, Massachusetts 01810, United States of America | (VI) CHOI, Hyeong-Wook   : 39 Juniper Road, Andover, Massachusetts 01810, United States of America | (VI) HUANG, Kuan-Chun   : 7 Manning Street, Lexington, Massachusetts 02421, United States of America</t>
  </si>
  <si>
    <t>(VI) Hợp chất di-nucleotit dạng vòng và dược phẩm chứa hợp chất này</t>
  </si>
  <si>
    <t>Tài liệu được đối chứngTài liệu tham khảoDanh mụcYêu cầu bảo hộLoại tài liệu đối chứng  12015-12-10 WO2015/185565 A1 Notification and ReportSáng chế  22014-11-06 WO 2014/179335 A1 Notification and ReportSáng chế</t>
  </si>
  <si>
    <t>17.02.2018&lt;t&gt;Filing&lt;t&gt;Filed&lt;lf&gt;05.09.2019&lt;t&gt;PCT National Phase Entry&lt;t&gt;PCT National Phase&lt;lf&gt;10.10.2019&lt;t&gt;Dự định TC đơn&lt;t&gt;Examined&lt;lf&gt;10.12.2019&lt;t&gt;1123 Trả lời thông báo kết quả thẩm định hình thức&lt;t&gt;Examined&lt;lf&gt;06.01.2020&lt;t&gt;QĐ chấp nhận đơn&lt;t&gt;Examined&lt;lf&gt;05.08.2020&lt;t&gt;1141 Yêu cầu thẩm định nội dung&lt;t&gt;Examined&lt;lf&gt;29.06.2022&lt;t&gt;SC TB dự định từ chối nội dung&lt;t&gt;&lt;lf&gt;19.09.2022&lt;t&gt;1143 Trả lời thông báo kết quả thẩm định nội dung&lt;t&gt;&lt;lf&gt;19.09.2022&lt;t&gt;Biên lai điện tử XLQ&lt;t&gt;&lt;lf&gt;15.11.2022&lt;t&gt;1101 NNĐ tự bổ sung sửa đổi đơn&lt;t&gt;&lt;lf&gt;15.11.2022&lt;t&gt;1155 Bổ sung bản tóm tắt&lt;t&gt;&lt;lf&gt;15.11.2022&lt;t&gt;1156 Nộp bản mô tả&lt;t&gt;&lt;lf&gt;15.11.2022&lt;t&gt;Biên lai điện tử XLQ&lt;t&gt;&lt;lf&gt;26.12.2022&lt;t&gt;SC TB cấp VBBH&lt;t&gt;&lt;lf&gt;16.01.2023&lt;t&gt;1190 OD TL Khác&lt;t&gt;&lt;lf&gt;02.05.2024&lt;t&gt;SC TB cấp VBBH&lt;t&gt;&lt;lf&gt;05.07.2024&lt;t&gt;1143 Trả lời thông báo kết quả thẩm định nội dung&lt;t&gt;&lt;lf&gt;05.07.2024&lt;t&gt;Biên lai điện tử XLQ&lt;t&gt;&lt;lf&gt;25.03.2025&lt;t&gt;SC TB cấp VBBH&lt;t&gt;</t>
  </si>
  <si>
    <t>1-2020-00285</t>
  </si>
  <si>
    <t>https://wipopublish.ipvietnam.gov.vn/wopublish-search/service/patents/application/VN1202000285/doc/VN1202000285_DRAWINGS_1_1-2020-00285</t>
  </si>
  <si>
    <t>1-0047173-000   15.05.2025</t>
  </si>
  <si>
    <t>15.06.2038</t>
  </si>
  <si>
    <t>VN 1-2020-00285  15.06.2018</t>
  </si>
  <si>
    <t>VN 78515 | A | 25.06.2021</t>
  </si>
  <si>
    <t>PCT/EP2018/065989   15.06.2018</t>
  </si>
  <si>
    <t>IB WO/2018/229265   20.12.2018</t>
  </si>
  <si>
    <t>EP 17176462.4 | 16.06.2017</t>
  </si>
  <si>
    <t>G21C 1/22  (2006.01) | G21C 3/24  (2006.01) | G21C 3/54  (2006.01)</t>
  </si>
  <si>
    <t>(VI) SEABORG APS   : Titangade 11, 2200 København N, Denmark</t>
  </si>
  <si>
    <t>(VI) PETTERSEN, Eirik Eide   : Ved Linden 11, 2. th., 2300 København S, Denmark | (VI) COOPER, Daniel John   : Masnedøgade 28, 1. th., 2100 København, Denmark | (VI) PEDERSEN, Andreas Vigand   : Victor Bendix Gade 16, 2. tv., 2100 København Ø, Denmark | (VI) SCHÖNFELDT, Troels   : Birkedommervej 86, 2. th., 2400 København NV, Denmark | (VI) NIELSEN, Jimmy Sølvsteen   : Store Valbyvej 254, Gundsølille, 4000 Roskilde, Denmark</t>
  </si>
  <si>
    <t>(VI) Thiết bị được làm thích ứng để sản xuất năng lượng bằng phân hạch hạt nhân, phương pháp điều khiển quy trình phân hạch hạt nhân và muối làm chậm nóng chảy</t>
  </si>
  <si>
    <t>(VI) Sáng chế đề cập đến thiết bị được làm thích ứng để sản xuất năng lượng nhờ sự phân hạch hạt nhân, thiết bị này bao gồm bình chứa lõi được làm từ vật liệu bình chứa lõi, bình chứa lõi này bao kín hệ ống trong được làm từ vật liệu hệ ống trong, hệ ống trong và/hoặc bình chứa lối có cửa vào và cửa ra, thiết bị còn bao gồm muối nhiên liệu nóng chảy với chất phân hạch và muối làm chậm nóng chảy chứa ít nhất một hydroxit kim loại, ít nhất một kim loại nước nặng hoặc hỗn hợp của chúng và nguyên tố oxy hóa-khử có thế khử lớn hơn thế khử của vật liệu hệ ống trong hoặc của vật liệu hệ ống trong và vật liệu bình chứa lõi, trong đó muối làm chậm nóng chảy nằm trong bình chứa lõi và muối nhiên liệu nóng chảy nằm trong hệ ống trong hoặc trong đó muối nhiên liệu nóng chảy nằm trong bình chứa lõi và muối làm chậm nóng chảy nằm trong hệ ống trong. Sáng chế còn đề cập đến phương pháp điều khiển quy trình phân hạch hạt nhân bằng cách sử dụng thiết bị theo sáng chế và đến việc sử dụng muối nóng chảy chứa ít nhất một hydroxit kim loại, ít nhất một kim loại nước nặng hoặc hỗn hợp của chúng và nguyên tố oxy hóa-khử để làm chậm các nơtron phân hạch được tạo ra trong quy trình phản ứng phân hạch.</t>
  </si>
  <si>
    <t>15.06.2018&lt;t&gt;Filing&lt;t&gt;Filed&lt;lf&gt;14.01.2020&lt;t&gt;PCT National Phase Entry&lt;t&gt;PCT National Phase&lt;lf&gt;20.02.2020&lt;t&gt;SC TB dự định từ chối hình thức&lt;t&gt;Pending&lt;lf&gt;09.04.2020&lt;t&gt;1123 Trả lời thông báo kết quả thẩm định hình thức&lt;t&gt;Pending&lt;lf&gt;09.04.2020&lt;t&gt;1155 Bổ sung bản tóm tắt&lt;t&gt;Examined&lt;lf&gt;09.04.2020&lt;t&gt;1156 Nộp bản mô tả&lt;t&gt;Examined&lt;lf&gt;09.12.2020&lt;t&gt;1141 Yêu cầu thẩm định nội dung&lt;t&gt;Examined&lt;lf&gt;07.01.2021&lt;t&gt;1101 NNĐ tự bổ sung sửa đổi đơn&lt;t&gt;&lt;lf&gt;14.01.2021&lt;t&gt;Biên lai điện tử XLQ&lt;t&gt;&lt;lf&gt;15.01.2021&lt;t&gt;Biên lai điện tử XLQ&lt;t&gt;&lt;lf&gt;12.05.2021&lt;t&gt;SC QĐ chấp nhận đơn hợp lệ&lt;t&gt;&lt;lf&gt;30.11.2023&lt;t&gt;SC TB dự định từ chối nội dung&lt;t&gt;&lt;lf&gt;23.02.2024&lt;t&gt;1143 Trả lời thông báo kết quả thẩm định nội dung&lt;t&gt;&lt;lf&gt;23.02.2024&lt;t&gt;1155 Bổ sung bản tóm tắt&lt;t&gt;&lt;lf&gt;23.02.2024&lt;t&gt;1156 Nộp bản mô tả&lt;t&gt;&lt;lf&gt;23.02.2024&lt;t&gt;Biên lai điện tử XLQ&lt;t&gt;&lt;lf&gt;25.11.2024&lt;t&gt;SC TB cấp VBBH&lt;t&gt;&lt;lf&gt;05.12.2024&lt;t&gt;1151 Lệ phí cấp bằng&lt;t&gt;&lt;lf&gt;15.05.2025&lt;t&gt;SC Tài liệu cấp VBBH 1263&lt;t&gt;</t>
  </si>
  <si>
    <t>1-2019-04536</t>
  </si>
  <si>
    <t>1-0046887-000   09.05.2025</t>
  </si>
  <si>
    <t>16.01.2038</t>
  </si>
  <si>
    <t>VN 1-2019-04536  16.01.2018</t>
  </si>
  <si>
    <t>VN 67918 | A | 30.01.2020</t>
  </si>
  <si>
    <t>PCT/US2018/013918   16.01.2018</t>
  </si>
  <si>
    <t>IB WO/ 2018/136440   26.07.2018</t>
  </si>
  <si>
    <t>US 62/447,332 | 17.01.2017</t>
  </si>
  <si>
    <t>A61K 39/395  (2006.01) | A61P 3/10  (2006.01) | C07K 16/28  (2006.01)</t>
  </si>
  <si>
    <t>(VI) Amgen Inc.   : One Amgen Center Drive, Thousand Oaks, California 91320, United States of America</t>
  </si>
  <si>
    <t>(VI) MIRANDA, Leslie P.   : 3586 Mapleknoll Place, Thousand Oaks, California 91362, United States of America | (VI) WU, Bin   : 3090 Hollycrest Avenue, Thousand Oaks, California 91362, United States of America | (VI) LU, Shu-Chen   : 2356 Rutland Place, Thousand Oaks, California 91362, United States of America | (VI) FALSEY, James R.   : 13209 Peach Hill Road, Moorpark, California 93021, United States of America | (VI) STANISLAUS, Shanaka   : 4196 Minnecota Drive, Thousand Oaks, California 91360, United States of America | (VI) YIE, Junming   : 4 Sugarwood Way, Warren, New Jersey 07059, United States of America | (VI) VENIANT-ELLISON, Murielle M.   : 645 Camino Manzanas, Thousand Oaks, California 91360, United States of America | (VI) CHENG, Yuan   : 5329 Via Jacinto, Newbury Park, California 91320, United States of America | (VI) HOLDER, Jerry Ryan   : 1102 Waltham Road, Simi Valley, California 93065, United States of America | (VI) XU, Jing   : 67 Bishops Forest Drive, Waltham, Massachusetts 02452, United States of America | (VI) SHAM, Kelvin   : 3111 La Casa Court, Thousand Oaks, California 91362, United States of America | (VI) NETIROJJANAKUL, Chawita   : 4631 Kester Ave., Apt. 103, Sherman Oaks, California 91403, United States of America | (VI) HERBERICH, Bradley J.   : 1746 Hays Drive, Newbury Park, California 91320, United States of America</t>
  </si>
  <si>
    <t>(VI) Chế phẩm bao gồm các chất chủ vận thụ thể GLP-1 liên hợp với các chất đối vận cho thụ thể peptit ức chế dạ dày (GIPR)</t>
  </si>
  <si>
    <t>(VI) Sáng chế mô tả phương pháp điều trị các bệnh và rối loạn chuyển hóa sử dụng chế phẩm chứa protein gắn kết kháng nguyên đặc hiệu với polypeptit GIPR được liên hợp với chất chủ vận thụ thể GLP- 1. Theo các phương án khác, bệnh hoặc rối loạn chuyển hóa là bệnh tiểu đường typ 2, bệnh béo phì, rối loạn lipit huyết, tình trạng tăng lượng glucoza, tình trạng tăng lượng insulin và bệnh thần kinh do tiểu đường. Theo các phương án nhất định, chế phẩm chứa kháng thể hoặc đoạn kháng nguyên chức năng của nó có chứa xyxtein ở một hoặc nhiều (các) vị trí liên hợp trong đó chất chủ vận thụ thể GLP-1 được liên hợp với kháng thể hoặc đoạn kháng nguyên chức năng của nó qua mạch bên của gốc xyxtein.</t>
  </si>
  <si>
    <t>16.01.2018&lt;t&gt;Filing&lt;t&gt;Filed&lt;lf&gt;16.08.2019&lt;t&gt;PCT National Phase Entry&lt;t&gt;PCT National Phase&lt;lf&gt;23.09.2019&lt;t&gt;Dự định TC đơn&lt;t&gt;Examined&lt;lf&gt;21.11.2019&lt;t&gt;1123 Trả lời thông báo kết quả thẩm định hình thức&lt;t&gt;Examined&lt;lf&gt;11.12.2019&lt;t&gt;QĐ chấp nhận đơn&lt;t&gt;Examined&lt;lf&gt;14.07.2020&lt;t&gt;1141 Yêu cầu thẩm định nội dung&lt;t&gt;&lt;lf&gt;15.07.2020&lt;t&gt;1101 NNĐ tự bổ sung sửa đổi đơn&lt;t&gt;&lt;lf&gt;13.06.2023&lt;t&gt;SC TB dự định từ chối nội dung&lt;t&gt;&lt;lf&gt;11.09.2023&lt;t&gt;1186 Yêu cầu gia hạn trả lời công văn&lt;t&gt;&lt;lf&gt;11.09.2023&lt;t&gt;Biên lai điện tử XLQ&lt;t&gt;&lt;lf&gt;13.12.2023&lt;t&gt;1143 Trả lời thông báo kết quả thẩm định nội dung&lt;t&gt;&lt;lf&gt;13.12.2023&lt;t&gt;Biên lai điện tử XLQ&lt;t&gt;&lt;lf&gt;25.06.2024&lt;t&gt;SC TB cấp VBBH&lt;t&gt;&lt;lf&gt;24.09.2024&lt;t&gt;1143 Trả lời thông báo kết quả thẩm định nội dung&lt;t&gt;&lt;lf&gt;24.09.2024&lt;t&gt;1151 Lệ phí cấp bằng&lt;t&gt;&lt;lf&gt;24.09.2024&lt;t&gt;Biên lai điện tử XLQ&lt;t&gt;&lt;lf&gt;09.05.2025&lt;t&gt;SC Tài liệu cấp VBBH 1263&lt;t&gt;</t>
  </si>
  <si>
    <t>1-2018-03012</t>
  </si>
  <si>
    <t>VN 1-2018-03012  12.01.2017</t>
  </si>
  <si>
    <t>VN 59875 | A | 25.10.2018</t>
  </si>
  <si>
    <t>PCT/KR2017/000400   12.01.2017</t>
  </si>
  <si>
    <t>IB WO/ 2017/123016   20.07.2017</t>
  </si>
  <si>
    <t>KR 10-2016-0003804 | 12.01.2016</t>
  </si>
  <si>
    <t>G06F 3/0481  (2006.01) | G06F 3/0484  (2006.01) | G06F 3/0488  (2006.01)</t>
  </si>
  <si>
    <t>(VI) JUNG, Hayoul   : No. 4202-2004, 62, Gwanggyomaeul-ro, Suji-gu, Yongin-si, Gyeonggi-do 16943, Republic of Korea | (VI) YEO, Junghee   : No. 528, 191, Jagok-ro, Gangnam-gu, Seoul 06372, Republic of Korea</t>
  </si>
  <si>
    <t>(VI) Thiết bị điện tử và phương pháp vận hành thiết bị điện tử có bộ hiển thị dẻo</t>
  </si>
  <si>
    <t>(VI) Sáng chế bao gồm màn hình mềm dẻo mà bao quanh mặt trước của thiết bị điện tử và bộ điều khiển điều khiển sự thao tác của các chức năng của thiết bị điện tử trên cơ sở màn hình mềm dẻo. Bộ điều khiển có thể hiển thị các biểu tượng tương ứng với ứng dụng hoặc chức năng cụ thể trong ít nhất một diện tích trong các diện tích phụ của màn hình mềm dẻo; bộ điều khiển có thể cảm biến đầu vào để chọn ít nhất một biểu tượng trong các biểu tượng; bộ điều khiển có thể cảm biến đầu vào để vuốt vào ít nhất một biểu tượng đã chọn tới ít nhất một diện tích trong các diện tích chính của màn hình mềm dẻo; và bộ điều khiển có thể xử lý việc điều khiển sao cho ứng dụng hoặc chức năng cụ thể, mà tương ứng với ít nhất một biểu tượng được chọn, được thực hiện, và màn hình tương ứng với sự thực hiện được hiển thị trong các diện tích chính tương ứng với sự nhập bằng cách vuốt cảm biến được.</t>
  </si>
  <si>
    <t>12.01.2017&lt;t&gt;Filing&lt;t&gt;Filed&lt;lf&gt;12.07.2018&lt;t&gt;PCT National Phase Entry&lt;t&gt;PCT National Phase&lt;lf&gt;20.09.2018&lt;t&gt;QĐ chấp nhận đơn&lt;t&gt;Examined&lt;lf&gt;25.10.2018&lt;t&gt;PUBA&lt;t&gt;Examined&lt;lf&gt;14.06.2019&lt;t&gt;1141 Yêu cầu thẩm định nội dung&lt;t&gt;Examined&lt;lf&gt;27.01.2022&lt;t&gt;SC TB dự định từ chối nội dung&lt;t&gt;&lt;lf&gt;27.04.2022&lt;t&gt;1143 Trả lời thông báo kết quả thẩm định nội dung&lt;t&gt;&lt;lf&gt;27.04.2022&lt;t&gt;Biên lai điện tử XLQ&lt;t&gt;&lt;lf&gt;27.03.2024&lt;t&gt;SC TB dự định từ chối nội dung&lt;t&gt;&lt;lf&gt;24.06.2024&lt;t&gt;1143 Trả lời thông báo kết quả thẩm định nội dung&lt;t&gt;&lt;lf&gt;24.06.2024&lt;t&gt;1155 Bổ sung bản tóm tắt&lt;t&gt;&lt;lf&gt;24.06.2024&lt;t&gt;1156 Nộp bản mô tả&lt;t&gt;&lt;lf&gt;24.06.2024&lt;t&gt;Biên lai điện tử XLQ&lt;t&gt;&lt;lf&gt;28.11.2024&lt;t&gt;1101 NNĐ tự bổ sung sửa đổi đơn&lt;t&gt;&lt;lf&gt;28.11.2024&lt;t&gt;1155 Bổ sung bản tóm tắt&lt;t&gt;&lt;lf&gt;28.11.2024&lt;t&gt;1156 Nộp bản mô tả&lt;t&gt;&lt;lf&gt;28.11.2024&lt;t&gt;Biên lai điện tử XLQ&lt;t&gt;&lt;lf&gt;23.12.2024&lt;t&gt;SC TB cấp VBBH&lt;t&gt;&lt;lf&gt;21.03.2025&lt;t&gt;1151 Lệ phí cấp bằng&lt;t&gt;</t>
  </si>
  <si>
    <t>1-2019-00941</t>
  </si>
  <si>
    <t>VN 1-2019-00941  25.07.2017</t>
  </si>
  <si>
    <t>VN 63429 | A | 27.05.2019</t>
  </si>
  <si>
    <t>PCT/SG2017/050377   25.07.2017</t>
  </si>
  <si>
    <t>IB WO/ 2018/021969   01.02.2018</t>
  </si>
  <si>
    <t>SG 10201606130V | 25.07.2016</t>
  </si>
  <si>
    <t>B60H 1/00  (2006.01) | E04F 17/04  (2006.01) | F16L 23/14  (2006.01) | F16L 23/16  (2006.01) | F24F 13/02  (2006.01) | F24F 5/00  (2006.01)</t>
  </si>
  <si>
    <t>(VI) INSTAD PRE FABRICATION PTE LTD   : 101 Pioneer Road, Singapore 639581, Singapore</t>
  </si>
  <si>
    <t>(VI) CHAN, Kwan Heng   : 101 Pioneer Road, Singapore 639581, Singapore</t>
  </si>
  <si>
    <t>(VI) Panen ống, phương pháp sản xuất panen ống, đoạn ống và phương pháp lắp đặt ống</t>
  </si>
  <si>
    <t>(VI) Sáng chế đề cập đến panen ống, phương pháp sản xuất panen ống, đoạn ống và phương pháp lắp đặt ống. Panen ống bao gồm cấu trúc nhiều lớp có lớp cách nhiệt được bố trí giữa lớp đỡ thứ nhất và lớp đỡ thứ hai, cấu trúc nhiều lớp có chiều rộng đầu mút; và nắp đầu mút gắn vào chiều rộng đầu mút và được tạo kết cấu để liên kết với bích lắp, trong đó bích lắp được tạo kết cấu để lắp panen ống. Nắp đầu mút và bích lắp bao gồm các vật liệu khác nhau.</t>
  </si>
  <si>
    <t>25.07.2017&lt;t&gt;Filing&lt;t&gt;Filed&lt;lf&gt;25.02.2019&lt;t&gt;PCT National Phase Entry&lt;t&gt;PCT National Phase&lt;lf&gt;11.03.2019&lt;t&gt;1157 Bổ sung giấy ủy quyền&lt;t&gt;Examined&lt;lf&gt;08.04.2019&lt;t&gt;QĐ chấp nhận đơn&lt;t&gt;Examined&lt;lf&gt;27.05.2019&lt;t&gt;PUBA&lt;t&gt;&lt;lf&gt;25.11.2019&lt;t&gt;1141 Yêu cầu thẩm định nội dung&lt;t&gt;&lt;lf&gt;28.05.2024&lt;t&gt;1118 Công văn đề nghị ra thông báo nội dung&lt;t&gt;&lt;lf&gt;17.06.2024&lt;t&gt;SC TB dự định từ chối nội dung&lt;t&gt;&lt;lf&gt;17.09.2024&lt;t&gt;1186 Yêu cầu gia hạn trả lời công văn&lt;t&gt;&lt;lf&gt;17.09.2024&lt;t&gt;Biên lai điện tử XLQ&lt;t&gt;&lt;lf&gt;17.12.2024&lt;t&gt;1143 Trả lời thông báo kết quả thẩm định nội dung&lt;t&gt;&lt;lf&gt;17.12.2024&lt;t&gt;1155 Bổ sung bản tóm tắt&lt;t&gt;&lt;lf&gt;17.12.2024&lt;t&gt;1156 Nộp bản mô tả&lt;t&gt;&lt;lf&gt;31.03.2025&lt;t&gt;SC TB cấp VBBH&lt;t&gt;</t>
  </si>
  <si>
    <t>1-2020-02444</t>
  </si>
  <si>
    <t>VN 1-2020-02444  27.09.2018</t>
  </si>
  <si>
    <t>VN 72957 | A | 25.09.2020</t>
  </si>
  <si>
    <t>PCT/JP2018/035832   27.09.2018</t>
  </si>
  <si>
    <t>IB WO/ 2019/065795   04.04.2019</t>
  </si>
  <si>
    <t>JP 2017-189647 | 29.09.2017</t>
  </si>
  <si>
    <t>C07K 16/36  (2006.01) | C07K 16/46  (2006.01) | C12N 1/15  (2006.01) | C12N 15/13  (2006.01) | C12P 21/08  (2006.01)</t>
  </si>
  <si>
    <t>(VI) TERANISHI, Yuri   : c/o CHUGAI SEIYAKU KABUSHIKI KAISHA, 135, Komakado 1-chome, Gotemba-shi, Shizuoka 4128513, Japan | (VI) KATO, Kazuki   : c/o CHUGAI SEIYAKU KABUSHIKI KAISHA, 135, Komakado 1-chome, Gotemba-shi, Shizuoka 4128513, Japan | (VI) KOGA, Hikaru   : c/o CHUGAI SEIYAKU KABUSHIKI KAISHA, 135, Komakado 1-chome, Gotemba-shi, Shizuoka 4128513, Japan | (VI) YAMAGUCHI, Kazuki   : c/o CHUGAI SEIYAKU KABUSHIKI KAISHA, 135, Komakado 1-chome, Gotemba-shi, Shizuoka 4128513, Japan | (VI) IGAWA, Tomoyuki   : c/o CHUGAI SEIYAKU KABUSHIKI KAISHA, 135, Komakado 1-chome, Gotemba-shi, Shizuoka 4128513, Japan | (VI) SOEDA, Tetsuhiro   : c/o CHUGAI SEIYAKU KABUSHIKI KAISHA, 135, Komakado 1-chome, Gotemba-shi, Shizuoka 4128513, Japan</t>
  </si>
  <si>
    <t>(VI) Kháng thể đặc hiệu kép và dược phẩm chứa kháng thể này</t>
  </si>
  <si>
    <t>(VI) Sáng chế đề cập đến kháng thể đặc hiệu kép có hoạt tính ức chế sự hoạt hoá của FIX không tăng và có hoạt tính thay thế chức năng đồng yếu tố FVIII tăng.</t>
  </si>
  <si>
    <t>27.09.2018&lt;t&gt;Filing&lt;t&gt;Filed&lt;lf&gt;28.04.2020&lt;t&gt;PCT National Phase Entry&lt;t&gt;PCT National Phase&lt;lf&gt;12.06.2020&lt;t&gt;SC TB dự định từ chối hình thức&lt;t&gt;Pending&lt;lf&gt;04.08.2020&lt;t&gt;1123 Trả lời thông báo kết quả thẩm định hình thức&lt;t&gt;Pending&lt;lf&gt;24.08.2020&lt;t&gt;SC QĐ chấp nhận đơn hợp lệ&lt;t&gt;Examined&lt;lf&gt;15.03.2021&lt;t&gt;1141 Yêu cầu thẩm định nội dung&lt;t&gt;Examined&lt;lf&gt;15.03.2021&lt;t&gt;Biên lai điện tử XLQ&lt;t&gt;&lt;lf&gt;29.03.2021&lt;t&gt;1101 NNĐ tự bổ sung sửa đổi đơn&lt;t&gt;&lt;lf&gt;29.03.2021&lt;t&gt;Biên lai điện tử XLQ&lt;t&gt;&lt;lf&gt;30.12.2022&lt;t&gt;SC TB cấp VBBH&lt;t&gt;&lt;lf&gt;30.03.2023&lt;t&gt;1143 Trả lời thông báo kết quả thẩm định nội dung&lt;t&gt;&lt;lf&gt;30.03.2023&lt;t&gt;Biên lai điện tử XLQ&lt;t&gt;&lt;lf&gt;16.05.2025&lt;t&gt;SC TB cấp VBBH&lt;t&gt;</t>
  </si>
  <si>
    <t>1-2019-05453</t>
  </si>
  <si>
    <t>VN 1-2019-05453  27.03.2018</t>
  </si>
  <si>
    <t>VN 68036 | A | 30.01.2020</t>
  </si>
  <si>
    <t>PCT/CN2018/080723   27.03.2018</t>
  </si>
  <si>
    <t>IB WO/ 2018/177295   04.10.2018</t>
  </si>
  <si>
    <t>CN 201710214876.X | 01.04.2017</t>
  </si>
  <si>
    <t>(VI) REN, Xiang   : Huawei Administration Building, Bantian, Longgang District, Shenzhen, Guangdong 518129, China | (VI) BI, Xiaoyan   : Huawei Administration Building, Bantian, Longgang District, Shenzhen, Guangdong 518129, China | (VI) GE, Shibin   : Huawei Administration Building, Bantian, Longgang District, Shenzhen, Guangdong 518129, China | (VI) LIU, Yong   : Huawei Administration Building, Bantian, Longgang District, Shenzhen, Guangdong 518129, China</t>
  </si>
  <si>
    <t>(VI) Phương pháp và thiết bị gửi tín hiệu chuẩn giải điều biến (DMRS), phương pháp và thiết bị để thu tín hiệu chuẩn giải điều biến (DMRS), phương pháp và thiết bị chỉ báo, phương pháp và thiết bị xác định tài nguyên thời gian - tần số, và vật ghi lưu trữ đọc được bằng máy tính</t>
  </si>
  <si>
    <t>(VI) Sáng chế đề xuất phương pháp và thiết bị gửi tín hiệu chuẩn giải điều biến (DMRS - Demodulation Reference Signal), phương pháp và thiết bị truyền thông đề thu tín hiệu chuẩn giải điều biến DMRS, phương pháp và thiết bị chỉ báo, phương pháp và thiết bị truyền thông xác định tài nguyên thời gian - tần số, vật ghi lưu trữ máy tính và liên quan đến lĩnh vực công nghệ truyền thông. Phương pháp và thiết bị này áp dụng được cho hệ thống vô tuyến mới (NR - New Radio). Phương pháp gửi DMRS có thể bao gồm các bước: xác định tài nguyên thời gian - tần số được sử dụng để mang DMRS; và sau đó gửi DMRS bằng cảch sử dụng tài nguyên thời gian - tần số.</t>
  </si>
  <si>
    <t>27.03.2018&lt;t&gt;Filing&lt;t&gt;Filed&lt;lf&gt;03.10.2019&lt;t&gt;PCT National Phase Entry&lt;t&gt;PCT National Phase&lt;lf&gt;28.11.2019&lt;t&gt;QĐ chấp nhận đơn&lt;t&gt;Examined&lt;lf&gt;17.08.2023&lt;t&gt;SC TB dự định từ chối nội dung&lt;t&gt;Examined&lt;lf&gt;17.11.2023&lt;t&gt;1143 Trả lời thông báo kết quả thẩm định nội dung&lt;t&gt;Examined&lt;lf&gt;17.11.2023&lt;t&gt;Biên lai điện tử XLQ&lt;t&gt;&lt;lf&gt;01.12.2023&lt;t&gt;1101 NNĐ tự bổ sung sửa đổi đơn&lt;t&gt;&lt;lf&gt;01.12.2023&lt;t&gt;1155 Bổ sung bản tóm tắt&lt;t&gt;&lt;lf&gt;01.12.2023&lt;t&gt;1156 Nộp bản mô tả&lt;t&gt;&lt;lf&gt;01.12.2023&lt;t&gt;Biên lai điện tử XLQ&lt;t&gt;&lt;lf&gt;30.01.2024&lt;t&gt;SC TB cấp VBBH&lt;t&gt;&lt;lf&gt;01.03.2024&lt;t&gt;1143 Trả lời thông báo kết quả thẩm định nội dung&lt;t&gt;&lt;lf&gt;01.03.2024&lt;t&gt;1155 Bổ sung bản tóm tắt&lt;t&gt;&lt;lf&gt;01.03.2024&lt;t&gt;1156 Nộp bản mô tả&lt;t&gt;&lt;lf&gt;01.03.2024&lt;t&gt;Biên lai điện tử XLQ&lt;t&gt;&lt;lf&gt;28.04.2025&lt;t&gt;SC TB cấp VBBH&lt;t&gt;</t>
  </si>
  <si>
    <t>1-2020-00939</t>
  </si>
  <si>
    <t>1-0047206-000   15.05.2025</t>
  </si>
  <si>
    <t>03.08.2038</t>
  </si>
  <si>
    <t>VN 1-2020-00939  03.08.2018</t>
  </si>
  <si>
    <t>VN 72411 | A | 25.08.2020</t>
  </si>
  <si>
    <t>PCT/US2018/045105   03.08.2018</t>
  </si>
  <si>
    <t>IB WO/ 2019/028316   07.02.2019</t>
  </si>
  <si>
    <t>A61K 47/54  (2006.01) | A61K 47/60  (2006.01) | C07K 14/54  (2006.01)</t>
  </si>
  <si>
    <t>(VI) AMGEN INC.   : One Amgen Center Drive, Thousand Oaks, CA 91320-1799, United States of America</t>
  </si>
  <si>
    <t>(VI) WANG, Zhulun   : One Amgen Center Drive, Thousand Oaks, CA 91320, United States of America | (VI) ALI, Khaled, M.K.Z.   : One Amgen Center Drive, Thousand Oaks, CA 91320, United States of America | (VI) AGRAWAL, Neeraj, Jagdish   : One Amgen Center Drive, Thousand Oaks, CA 91320, United States ofAmerica | (VI) BATES, Daren   : One Amgen Center Drive, Thousand Oaks, CA 91320, United States of America | (VI) TAKENAKA, Shunseke   : One Amgen Center Drive, Thousand Oaks, CA 91320, United States of America | (VI) KANNAN, Gunasekaran   : One Amgen Center Drive, Thousand Oaks, CA 91320, United States of America | (VI) MOCK, Marissa   : One Amgen Center Drive, Thousand Oaks, CA 91320, United States of America | (VI) FOLTZ, Ian   : One Amgen Center Drive, Thousand Oaks, CA 91320, United States of America</t>
  </si>
  <si>
    <t>(VI) Thể liên hợp bao gồm protein đột biến IL-21 và kháng thể kháng PD-1, kit và dược phẩm chứa thể liên hợp này</t>
  </si>
  <si>
    <t>(VI) Sáng chế đề xuất các protein đột biến IL-21 và các protein dung hợp chứa protein đột biến này để sử dụng trong phương pháp điều trị bệnh. Sáng chế cũng đề xuất các thể liên hợp, axit nucleic, vectơ, tế bào chủ, dược phẩm và kit liên quan. Sáng chế cũng đề xuất phương pháp sản xuất các protein đột biến IL-21 và protein dung hợp chứa protein đột biến này, cũng như phương pháp điều trị cho đối tượng cần điều trị. Sáng chế còn đề xuất các protein liên kết kháng nguyên PD-1.</t>
  </si>
  <si>
    <t>03.08.2018&lt;t&gt;Filing&lt;t&gt;Filed&lt;lf&gt;20.02.2020&lt;t&gt;PCT National Phase Entry&lt;t&gt;PCT National Phase&lt;lf&gt;28.04.2020&lt;t&gt;SC TB dự định từ chối hình thức&lt;t&gt;Pending&lt;lf&gt;10.06.2020&lt;t&gt;1123 Trả lời thông báo kết quả thẩm định hình thức&lt;t&gt;Pending&lt;lf&gt;23.07.2020&lt;t&gt;SC QĐ chấp nhận đơn hợp lệ&lt;t&gt;Examined&lt;lf&gt;20.01.2021&lt;t&gt;1101 NNĐ tự bổ sung sửa đổi đơn&lt;t&gt;Examined&lt;lf&gt;20.01.2021&lt;t&gt;1141 Yêu cầu thẩm định nội dung&lt;t&gt;Examined&lt;lf&gt;20.01.2021&lt;t&gt;Biên lai điện tử XLQ&lt;t&gt;&lt;lf&gt;31.05.2023&lt;t&gt;SC TB dự định từ chối nội dung&lt;t&gt;&lt;lf&gt;29.08.2023&lt;t&gt;1143 Trả lời thông báo kết quả thẩm định nội dung&lt;t&gt;&lt;lf&gt;24.10.2023&lt;t&gt;1101 NNĐ tự bổ sung sửa đổi đơn&lt;t&gt;&lt;lf&gt;24.10.2023&lt;t&gt;1155 Bổ sung bản tóm tắt&lt;t&gt;&lt;lf&gt;24.10.2023&lt;t&gt;1156 Nộp bản mô tả&lt;t&gt;&lt;lf&gt;24.10.2023&lt;t&gt;Biên lai điện tử XLQ&lt;t&gt;&lt;lf&gt;28.11.2023&lt;t&gt;SC TB cấp VBBH&lt;t&gt;&lt;lf&gt;19.02.2024&lt;t&gt;1151 Lệ phí cấp bằng&lt;t&gt;&lt;lf&gt;15.05.2025&lt;t&gt;SC Tài liệu cấp VBBH 1263&lt;t&gt;</t>
  </si>
  <si>
    <t>1-2018-01227</t>
  </si>
  <si>
    <t>VN 1-2018-01227  25.08.2015</t>
  </si>
  <si>
    <t>VN 59180 | A | 25.09.2018</t>
  </si>
  <si>
    <t>PCT/EP2015/069426   25.08.2015</t>
  </si>
  <si>
    <t>IB WO/ 2017/032408   02.03.2017</t>
  </si>
  <si>
    <t>H04B 7/26  (2006.01) | H04W 72/04  (2006.01)</t>
  </si>
  <si>
    <t>(VI) NOKIA SOLUTIONS AND NETWORKS OY   : Karaportti 3, 02610 Espoo, Finland</t>
  </si>
  <si>
    <t>(VI) PAJUKOSKI, Kari Pekka   : Purantie 3, FI-90240 Oulu, Finland | (VI) HOOLI, Kari Juhani   : Paloniemenranta 5 C 6, FI-90540 Oulu, Finland | (VI) TIIROLA, Esa Tapani   : Porttikellonkuja 12, FI-90450 Kempele, Finland</t>
  </si>
  <si>
    <t>(VI) Phương pháp, thiết bị, và hệ thống tạo cấu hình khung vô tuyến</t>
  </si>
  <si>
    <t>(VI) Sáng chế đề xuất cấu trúc khung đối với hệ thống truyền thông kiểu ô. Theo một phương án, sáng chế đề xuất cấu hình khung vô tuyến thứ nhất xác định cấu trúc khung của khung vô tuyến bao gồm ít nhất một khung con được chỉ định dành riêng cho cuộc truyền đường xuống. Sáng chế cũng đề xuất cấu hình khung vô tuyến thứ hai xác định cấu trúc khung của khung vô tuyến bao gồm ít nhất một khung con động đặc biệt có thể tạo cấu hình dưới dạng khung con đường xuống động hoặc khung con đường lên động, trong đó khung con đường xuống động và khung con đường lên động đều bao gồm phần đường lên và phần đường xuống, và trong đó cả phần đường lên và phần đường xuống truyền ít nhất một trong số thông tin điều khiển và tín hiệu tham chuẩn. Trong số tập hợp của các cấu hình khung vô tuyến bao gồm ít nhất cấu hình khung vô tuyến thứ nhất và thứ hai, cấu hình khung vô tuyến được chọn và tín hiệu vô tuyến truyền thành phần thông tin chỉ báo cấu hình khung vô tuyến được chọn được trao đổi để tạo cấu hình cấu hình khung vô tuyến được chọn để sử dụng trong hệ thống truyền thông kiểu ô.</t>
  </si>
  <si>
    <t>25.08.2015&lt;t&gt;Filing&lt;t&gt;Filed&lt;lf&gt;23.03.2018&lt;t&gt;PCT National Phase Entry&lt;t&gt;PCT National Phase&lt;lf&gt;16.05.2018&lt;t&gt;Dự định TC đơn&lt;t&gt;Examined&lt;lf&gt;28.06.2018&lt;t&gt;1123 Trả lời thông báo kết quả thẩm định hình thức&lt;t&gt;Examined&lt;lf&gt;30.07.2018&lt;t&gt;QĐ chấp nhận đơn&lt;t&gt;Examined&lt;lf&gt;25.09.2018&lt;t&gt;PUBA&lt;t&gt;&lt;lf&gt;22.03.2021&lt;t&gt;SC TB dự định từ chối nội dung&lt;t&gt;&lt;lf&gt;22.06.2021&lt;t&gt;1186 Yêu cầu gia hạn trả lời công văn&lt;t&gt;&lt;lf&gt;22.06.2021&lt;t&gt;Biên lai điện tử XLQ&lt;t&gt;&lt;lf&gt;21.09.2021&lt;t&gt;1143 Trả lời thông báo kết quả thẩm định nội dung&lt;t&gt;&lt;lf&gt;21.09.2021&lt;t&gt;Biên lai điện tử XLQ&lt;t&gt;&lt;lf&gt;30.10.2023&lt;t&gt;SC TB cấp VBBH&lt;t&gt;&lt;lf&gt;13.12.2023&lt;t&gt;1143 Trả lời thông báo kết quả thẩm định nội dung&lt;t&gt;&lt;lf&gt;13.12.2023&lt;t&gt;1155 Bổ sung bản tóm tắt&lt;t&gt;&lt;lf&gt;13.12.2023&lt;t&gt;1156 Nộp bản mô tả&lt;t&gt;&lt;lf&gt;13.12.2023&lt;t&gt;Biên lai điện tử XLQ&lt;t&gt;&lt;lf&gt;30.12.2024&lt;t&gt;SC TB cấp VBBH&lt;t&gt;&lt;lf&gt;27.03.2025&lt;t&gt;1145 Yêu cầu tách đơn&lt;t&gt;&lt;lf&gt;27.03.2025&lt;t&gt;Biên lai điện tử XLQ&lt;t&gt;&lt;lf&gt;28.03.2025&lt;t&gt;1151 Lệ phí cấp bằng&lt;t&gt;</t>
  </si>
  <si>
    <t>1-2015-01712</t>
  </si>
  <si>
    <t>https://wipopublish.ipvietnam.gov.vn/wopublish-search/service/patents/application/VN1201501712/doc/VN1201501712_DRAWINGS_1_1-2015-01712</t>
  </si>
  <si>
    <t>VN 1-2015-01712  13.01.2011</t>
  </si>
  <si>
    <t>VN 43416 | A | 25.08.2015</t>
  </si>
  <si>
    <t>PCT/KR2011/000244   13.01.2011</t>
  </si>
  <si>
    <t>IB WO/2011/087297   21.07.2011</t>
  </si>
  <si>
    <t>KR 10-2010-0003559 | 14.01.2010</t>
  </si>
  <si>
    <t>H04N 7/24  (2006.01)</t>
  </si>
  <si>
    <t>(VI) MIN, Jung-Hye   : 1004-704 Bangjuk Maeul Yeongtong Tranchae Apt., Mangpo-dong, Yeongtong-gu, Suwon-si, Gyeonggi-do 443-745, Republic of Korea | (VI) KIM, Il-Koo   : 109-1903 GS Xi Apt., Cheongho-dong, Osan-si, Gyeonggi-do 447-756, Republic of Korea | (VI) LEE, Tammy   : A-707 Trapalace Apt., 1344-13 Seocho-dong, Seocho-gu, Seoul 137-070, Republic of Korea</t>
  </si>
  <si>
    <t>(VI) Sáng chế đề cập đến phương pháp mã hóa viđêo bằng cách sử dụng lọc tách khối, phương pháp này bao gồm bước xác định các đơn vị mã hóa của độ sâu mã hóa và chế độ mã hóa cho các đơn vị mã hóa của đơn vị mã hóa cực đại bằng cách mã hóa dự đoán các đơn vị mã hóa của đơn vị mã hóa cực đại dựa trên ít nhất một dự đoán đơn vị và biến đổi các đơn vị mã hóa dựa trên ít nhất một đơn vị biến đổi và thực hiện lọc tách khối dữ liệu video đang được biến đổi ngược sang miền không gian theo các đơn vị mã hóa, khi xem xét chế độ mã hóa xác định của các đơn vị mã hóa.</t>
  </si>
  <si>
    <t>Tài liệu được đối chứngTài liệu tham khảoDanh mụcYêu cầu bảo hộLoại tài liệu đối chứng  22014-11-03 KR 10-1457396 B1 Notification and ReportSáng chế  12014-07-29 US 8,792,561 B2 Notification and ReportSáng chế</t>
  </si>
  <si>
    <t>13.01.2011&lt;t&gt;Filing&lt;t&gt;Filed&lt;lf&gt;14.08.2012&lt;t&gt;PCT National Phase Entry&lt;t&gt;PCT National Phase&lt;lf&gt;30.06.2015&lt;t&gt;QĐ chấp nhận đơn&lt;t&gt;Examined&lt;lf&gt;25.08.2015&lt;t&gt;PUBA&lt;t&gt;Examined&lt;lf&gt;22.07.2019&lt;t&gt;1101 NNĐ tự bổ sung sửa đổi đơn&lt;t&gt;&lt;lf&gt;22.07.2019&lt;t&gt;1155 Bổ sung bản tóm tắt&lt;t&gt;&lt;lf&gt;22.07.2019&lt;t&gt;1156 Nộp bản mô tả&lt;t&gt;&lt;lf&gt;22.07.2019&lt;t&gt;1197 Yêu cầu PPH - Korean&lt;t&gt;&lt;lf&gt;06.10.2020&lt;t&gt;1118 Công văn đề nghị ra thông báo nội dung&lt;t&gt;&lt;lf&gt;08.11.2022&lt;t&gt;1118 Công văn đề nghị ra thông báo nội dung&lt;t&gt;&lt;lf&gt;17.05.2023&lt;t&gt;1118 Công văn đề nghị ra thông báo nội dung&lt;t&gt;&lt;lf&gt;31.07.2023&lt;t&gt;SC TB cấp VBBH&lt;t&gt;&lt;lf&gt;18.09.2023&lt;t&gt;1143 Trả lời thông báo kết quả thẩm định nội dung&lt;t&gt;&lt;lf&gt;18.09.2023&lt;t&gt;1155 Bổ sung bản tóm tắt&lt;t&gt;&lt;lf&gt;18.09.2023&lt;t&gt;1156 Nộp bản mô tả&lt;t&gt;&lt;lf&gt;18.09.2023&lt;t&gt;Biên lai điện tử XLQ&lt;t&gt;&lt;lf&gt;25.03.2025&lt;t&gt;SC TB cấp VBBH&lt;t&gt;&lt;lf&gt;17.04.2025&lt;t&gt;1151 Lệ phí cấp bằng&lt;t&gt;</t>
  </si>
  <si>
    <t>1-2020-00631</t>
  </si>
  <si>
    <t>https://wipopublish.ipvietnam.gov.vn/wopublish-search/service/patents/application/VN1202000631/doc/VN1202000631_DRAWINGS_1_1-2020-00631</t>
  </si>
  <si>
    <t>VN 1-2020-00631  21.06.2018</t>
  </si>
  <si>
    <t>VN 70228 | A | 25.05.2020</t>
  </si>
  <si>
    <t>PCT/KR2018/007016   21.06.2018</t>
  </si>
  <si>
    <t>IB WO/ 2019/009540   10.01.2019</t>
  </si>
  <si>
    <t>G06T 9/00  (2006.01) | H04N 19/105  (2006.01) | H04N 19/11  (2006.01) | H04N 19/117  (2006.01) | H04N 19/176  (2006.01) | H04N 19/59  (2006.01) | H04N 19/593  (2006.01)</t>
  </si>
  <si>
    <t>(VI) LX Semicon Co.,Ltd.   : 222, Techno 2-ro, Yuseong-gu, Daejeon, 34027, Republic of Korea</t>
  </si>
  <si>
    <t>(VI) Phương pháp giải mã và mã hóa hình ảnh</t>
  </si>
  <si>
    <t>(VI) Sáng chế đề cập đến phương pháp và thiết bị mã hóa/giải mã hình ảnh để thực hiện dự báo trong ảnh sử dụng các dòng mẫu tham chiếu. Phương pháp giải mã hình ảnh có thể bao gồm các bước: tạo cấu hình các dòng mẫu tham chiếu, tái cấu trúc chế độ dự báo trong ảnh của khối hiện thời, và thực hiện dự báo trong ảnh cho khối hiện thời dựa trên chế độ dự báo trong ảnh và nhiều dòng mẫu tham chiếu.</t>
  </si>
  <si>
    <t>21.06.2018&lt;t&gt;Filing&lt;t&gt;Filed&lt;lf&gt;05.02.2020&lt;t&gt;PCT National Phase Entry&lt;t&gt;PCT National Phase&lt;lf&gt;07.02.2020&lt;t&gt;1101 NNĐ tự bổ sung sửa đổi đơn&lt;t&gt;Pending&lt;lf&gt;13.04.2020&lt;t&gt;SC QĐ chấp nhận đơn hợp lệ&lt;t&gt;977&lt;lf&gt;08.06.2020&lt;t&gt;1101 NNĐ tự bổ sung sửa đổi đơn&lt;t&gt;Examined&lt;lf&gt;08.06.2020&lt;t&gt;1141 Yêu cầu thẩm định nội dung&lt;t&gt;Examined&lt;lf&gt;12.12.2022&lt;t&gt;1111 CĐ Yêu cầu ghi nhận việc chuyển giao đơn&lt;t&gt;&lt;lf&gt;12.12.2022&lt;t&gt;997 Biên lai điện tử PS&lt;t&gt;&lt;lf&gt;28.02.2023&lt;t&gt;TB ghi nhận chuyển giao đơn: CĐ1-2022-01085&lt;t&gt;&lt;lf&gt;11.07.2023&lt;t&gt;1145 Yêu cầu tách đơn&lt;t&gt;&lt;lf&gt;11.07.2023&lt;t&gt;Biên lai điện tử XLQ&lt;t&gt;&lt;lf&gt;08.09.2023&lt;t&gt;1145 Yêu cầu tách đơn&lt;t&gt;&lt;lf&gt;08.09.2023&lt;t&gt;Biên lai điện tử XLQ&lt;t&gt;&lt;lf&gt;03.01.2024&lt;t&gt;SC TB dự định từ chối nội dung&lt;t&gt;&lt;lf&gt;11.03.2024&lt;t&gt;1143 Trả lời thông báo kết quả thẩm định nội dung&lt;t&gt;&lt;lf&gt;21.03.2024&lt;t&gt;1101 NNĐ tự bổ sung sửa đổi đơn&lt;t&gt;&lt;lf&gt;21.03.2024&lt;t&gt;1155 Bổ sung bản tóm tắt&lt;t&gt;&lt;lf&gt;21.03.2024&lt;t&gt;1156 Nộp bản mô tả&lt;t&gt;&lt;lf&gt;21.03.2024&lt;t&gt;Biên lai điện tử XLQ&lt;t&gt;&lt;lf&gt;27.05.2024&lt;t&gt;SC TB cấp VBBH&lt;t&gt;&lt;lf&gt;15.08.2024&lt;t&gt;1145 Yêu cầu tách đơn&lt;t&gt;&lt;lf&gt;15.08.2024&lt;t&gt;Biên lai điện tử XLQ&lt;t&gt;&lt;lf&gt;16.08.2024&lt;t&gt;1151 Lệ phí cấp bằng&lt;t&gt;</t>
  </si>
  <si>
    <t>1-2019-04735</t>
  </si>
  <si>
    <t>VN 1-2019-04735  31.01.2018</t>
  </si>
  <si>
    <t>VN 67939 | A | 30.01.2020</t>
  </si>
  <si>
    <t>PCT/US2018/016301   31.01.2018</t>
  </si>
  <si>
    <t>IB WO/ 2018/144640   09.08.2018</t>
  </si>
  <si>
    <t>C07F 9/6521  (2006.01) | C07F 9/6558  (2006.01)</t>
  </si>
  <si>
    <t>(VI) Atea Pharmaceuticals, Inc.   : 125 Summer Street Boston, MA 02110, United States of America</t>
  </si>
  <si>
    <t>(VI) SOMMADOSSI, Jean-Pierre   : C/o Atea Pharmaceuticals, Inc., 125 Summer Street, Boston, MA 02110, United States of America | (VI) MOUSSA, Adel   : C/o Atea Pharmaceuticals, Inc., 125 Summer Street, Boston, MA 02110, United States of America</t>
  </si>
  <si>
    <t>(VI) Hợp chất nucleotit dạng muối hemi-sulfat dùng để điều trị bệnh nhiễm virut viêm gan C và dược phẩm chứa hợp chất này</t>
  </si>
  <si>
    <t>(VI) Sáng chế đề cập đến muối hemi-sulfat có công thức: để điều trị vật chủ bị nhiễm virut viêm gan C, cũng như các dược phẩm và các dạng liều, bao gồm các dạng liều rắn, của nó.</t>
  </si>
  <si>
    <t>31.01.2018&lt;t&gt;Filing&lt;t&gt;Filed&lt;lf&gt;27.08.2019&lt;t&gt;PCT National Phase Entry&lt;t&gt;PCT National Phase&lt;lf&gt;09.09.2019&lt;t&gt;1101 NNĐ tự bổ sung sửa đổi đơn&lt;t&gt;Examined&lt;lf&gt;09.09.2019&lt;t&gt;1155 Bổ sung bản tóm tắt&lt;t&gt;Examined&lt;lf&gt;09.09.2019&lt;t&gt;1156 Nộp bản mô tả&lt;t&gt;Examined&lt;lf&gt;23.09.2019&lt;t&gt;Dự định TC đơn&lt;t&gt;&lt;lf&gt;22.11.2019&lt;t&gt;1123 Trả lời thông báo kết quả thẩm định hình thức&lt;t&gt;&lt;lf&gt;13.12.2019&lt;t&gt;QĐ chấp nhận đơn&lt;t&gt;&lt;lf&gt;30.07.2020&lt;t&gt;1101 NNĐ tự bổ sung sửa đổi đơn&lt;t&gt;&lt;lf&gt;30.07.2020&lt;t&gt;1141 Yêu cầu thẩm định nội dung&lt;t&gt;&lt;lf&gt;16.02.2023&lt;t&gt;SC TB dự định từ chối nội dung&lt;t&gt;&lt;lf&gt;12.05.2023&lt;t&gt;1143 Trả lời thông báo kết quả thẩm định nội dung&lt;t&gt;&lt;lf&gt;12.05.2023&lt;t&gt;Biên lai điện tử XLQ&lt;t&gt;&lt;lf&gt;13.05.2024&lt;t&gt;SC TB dự định từ chối nội dung&lt;t&gt;&lt;lf&gt;12.08.2024&lt;t&gt;1143 Trả lời thông báo kết quả thẩm định nội dung&lt;t&gt;&lt;lf&gt;12.08.2024&lt;t&gt;Biên lai điện tử XLQ&lt;t&gt;&lt;lf&gt;06.12.2024&lt;t&gt;1101 NNĐ tự bổ sung sửa đổi đơn&lt;t&gt;&lt;lf&gt;06.12.2024&lt;t&gt;1155 Bổ sung bản tóm tắt&lt;t&gt;&lt;lf&gt;06.12.2024&lt;t&gt;1156 Nộp bản mô tả&lt;t&gt;&lt;lf&gt;06.12.2024&lt;t&gt;Biên lai điện tử XLQ&lt;t&gt;&lt;lf&gt;31.12.2024&lt;t&gt;SC TB cấp VBBH&lt;t&gt;&lt;lf&gt;31.03.2025&lt;t&gt;1145 Yêu cầu tách đơn&lt;t&gt;&lt;lf&gt;31.03.2025&lt;t&gt;1151 Lệ phí cấp bằng&lt;t&gt;&lt;lf&gt;31.03.2025&lt;t&gt;Biên lai điện tử XLQ&lt;t&gt;</t>
  </si>
  <si>
    <t>1-2018-04353</t>
  </si>
  <si>
    <t>VN 1-2018-04353  09.03.2017</t>
  </si>
  <si>
    <t>VN 60559 | A | 26.11.2018</t>
  </si>
  <si>
    <t>PCT/JP2017/009479   09.03.2017</t>
  </si>
  <si>
    <t>IB WO/ 2017/155039   14.09.2017</t>
  </si>
  <si>
    <t>(VI) KAMEI Seiichi   : c/o LION CORPORATION, 3-7, Honjo 1-chome, Sumida-ku, Tokyo 130-8644, Japan | (VI) KANAMARU Naoshi   : c/o LION CORPORATION, 3-7, Honjo 1-chome, Sumida-ku, Tokyo 130-8644, Japan</t>
  </si>
  <si>
    <t>(VI) Sáng chế đề cập đến bàn chải đánh răng có khả năng đảm bảo khả năng hoạt động của phần điều khiển và khả năng hoạt động bên trong khoang miệng. Bàn chải đánh răng (1) bao gồm phần cấy lông chải (11), phần đầu (12), phần cổ (13), và phần điều khiển (14), bề dày t của phần đầu (12) bằng hoặc lớn hơn 2,0 mm và bằng hoặc nhỏ hơn 4,0 mm, chiều rộng W1 tối thiểu và bề dày D1 tối thiểu của phần cổ (13) bằng hoặc lớn hơn 3,0 mm và bằng hoặc nhỏ hơn 4,5 mm, góc q giữa đường thẳng N nối điểm trung tâm theo hướng bề dày của phần đầu (14) ở vị trí kẹp trung tâm của bàn chải đánh răng (1) và điểm trung tâm theo hướng bề đày của phần đầu (12) ở vị trí trung tâm của phần cấy lông chải (11) và mặt phẳng P tạo ra bề mặt cấy lông chải (12a) bằng hoặc lớn hơn 5,0 độ và bằng hoặc nhỏ hơn 10,0 độ, và khoảng cách h giữa điểm trung tâm theo hướng bề dày của phần điều khiển (14) và mặt phẳng P bằng hoặc lớn hơn 6,0 mm và bằng hoặc nhỏ hơn 12,0 mm.</t>
  </si>
  <si>
    <t>09.03.2017&lt;t&gt;Filing&lt;t&gt;Filed&lt;lf&gt;02.10.2018&lt;t&gt;PCT National Phase Entry&lt;t&gt;PCT National Phase&lt;lf&gt;23.10.2018&lt;t&gt;QĐ chấp nhận đơn&lt;t&gt;Examined&lt;lf&gt;26.11.2018&lt;t&gt;PUBA&lt;t&gt;Examined&lt;lf&gt;26.08.2019&lt;t&gt;1141 Yêu cầu thẩm định nội dung&lt;t&gt;&lt;lf&gt;20.01.2022&lt;t&gt;SC TB dự định từ chối nội dung&lt;t&gt;&lt;lf&gt;12.04.2022&lt;t&gt;1186 Yêu cầu gia hạn trả lời công văn&lt;t&gt;&lt;lf&gt;12.04.2022&lt;t&gt;Biên lai điện tử XLQ&lt;t&gt;&lt;lf&gt;20.07.2022&lt;t&gt;1143 Trả lời thông báo kết quả thẩm định nội dung&lt;t&gt;&lt;lf&gt;20.07.2022&lt;t&gt;Biên lai điện tử XLQ&lt;t&gt;&lt;lf&gt;27.02.2025&lt;t&gt;1101 NNĐ tự bổ sung sửa đổi đơn&lt;t&gt;&lt;lf&gt;27.02.2025&lt;t&gt;1155 Bổ sung bản tóm tắt&lt;t&gt;&lt;lf&gt;27.02.2025&lt;t&gt;1156 Nộp bản mô tả&lt;t&gt;&lt;lf&gt;27.02.2025&lt;t&gt;Biên lai điện tử XLQ&lt;t&gt;&lt;lf&gt;16.05.2025&lt;t&gt;SC TB cấp VBBH&lt;t&gt;</t>
  </si>
  <si>
    <t>1-2019-01578</t>
  </si>
  <si>
    <t>VN 1-2019-01578  16.05.2014</t>
  </si>
  <si>
    <t>VN 65038 | A | 26.08.2019</t>
  </si>
  <si>
    <t>PCT/US2014/038388   16.05.2014</t>
  </si>
  <si>
    <t>IB WO/ 2014/186706   20.11.2014</t>
  </si>
  <si>
    <t>US 61/824,683 | 17.05.2013</t>
  </si>
  <si>
    <t>A61K 31/4155  (2006.01) | A61P 29/00  (2006.01) | A61P 35/00  (2006.01) | A61P 37/00  (2006.01) | C07D 403/14  (2006.01)</t>
  </si>
  <si>
    <t>(VI) INCYTE HOLDINGS CORPORATION   : 1801 Augustine Cut-Off, Wilmington, Delaware 19803, United States of America</t>
  </si>
  <si>
    <t>(VI) LI, Yun-Long   : 1 Pin Oak Drive, Chadds Ford, Pennsylvania 19317, United States of America | (VI) LI, Qun   : 10 Crompton Ct., Newark, Delaware 19702, United States of America | (VI) PAN, Yongchun   : 11 Capano Drive, Apt. B6, Newark, Delaware 19702, United States of America | (VI) QIAN, Ding-Quan   : 10 Donald Preston Drive, Newark, Delaware 19702, United States of America | (VI) JIA, Zhongjiang   : 516 Silver Fox Road, Kennett Square, Pennsylvania 19348, Untied States of America | (VI) CAO, Ganfeng   : 119 Clear Creek Drive, Newark, Delaware 19701, United States of America | (VI) MEI, Song   : 151 Monet Circle, Wilmington, Delaware 19808, United States of America | (VI) ZHUO, Jincong   : 17 Forwood Drive, Garnet Valley, Pennsylvania 19060, United States of America</t>
  </si>
  <si>
    <t>(VI) Dạng tinh thể của muối là dẫn xuất của bipyrazol</t>
  </si>
  <si>
    <t>(VI) Sáng chế đề xuất dược phẩ m chứa hợp chất có Công thức I: HN-N I hoặc các muối dược dụng của hợp chất này, và chất ức chế EGFR.</t>
  </si>
  <si>
    <t>16.05.2014&lt;t&gt;Filing&lt;t&gt;Filed&lt;lf&gt;09.12.2015&lt;t&gt;PCT National Phase Entry&lt;t&gt;PCT National Phase&lt;lf&gt;26.04.2019&lt;t&gt;Dự định TC đơn&lt;t&gt;Examined&lt;lf&gt;30.05.2019&lt;t&gt;1157 Bổ sung giấy ủy quyền&lt;t&gt;977&lt;lf&gt;20.06.2019&lt;t&gt;1186 Yêu cầu gia hạn trả lời công văn&lt;t&gt;Examined&lt;lf&gt;24.06.2019&lt;t&gt;1123 Trả lời thông báo kết quả thẩm định hình thức&lt;t&gt;Examined&lt;lf&gt;10.07.2019&lt;t&gt;QĐ chấp nhận đơn&lt;t&gt;&lt;lf&gt;26.08.2019&lt;t&gt;PUBA&lt;t&gt;&lt;lf&gt;31.05.2021&lt;t&gt;SC TB dự định từ chối nội dung&lt;t&gt;&lt;lf&gt;30.08.2021&lt;t&gt;1143 Trả lời thông báo kết quả thẩm định nội dung&lt;t&gt;&lt;lf&gt;30.08.2021&lt;t&gt;Biên lai điện tử XLQ&lt;t&gt;&lt;lf&gt;02.06.2023&lt;t&gt;1118 Công văn đề nghị ra thông báo nội dung&lt;t&gt;&lt;lf&gt;17.08.2023&lt;t&gt;1111 CĐ Yêu cầu ghi nhận việc chuyển giao đơn&lt;t&gt;&lt;lf&gt;17.08.2023&lt;t&gt;997 Biên lai điện tử PS&lt;t&gt;&lt;lf&gt;06.10.2023&lt;t&gt;TB ghi nhận chuyển giao đơn: CĐ1-2023-00652&lt;t&gt;&lt;lf&gt;18.09.2024&lt;t&gt;SC TB dự định từ chối nội dung&lt;t&gt;&lt;lf&gt;17.12.2024&lt;t&gt;1143 Trả lời thông báo kết quả thẩm định nội dung&lt;t&gt;&lt;lf&gt;17.12.2024&lt;t&gt;1155 Bổ sung bản tóm tắt&lt;t&gt;&lt;lf&gt;17.12.2024&lt;t&gt;1156 Nộp bản mô tả&lt;t&gt;&lt;lf&gt;17.12.2024&lt;t&gt;Biên lai điện tử XLQ&lt;t&gt;&lt;lf&gt;25.03.2025&lt;t&gt;SC TB cấp VBBH&lt;t&gt;</t>
  </si>
  <si>
    <t>1-2018-02695</t>
  </si>
  <si>
    <t>VN 1-2018-02695  01.07.2016</t>
  </si>
  <si>
    <t>VN 59056 | A | 27.08.2018</t>
  </si>
  <si>
    <t>PCT/CN2016/088208   01.07.2016</t>
  </si>
  <si>
    <t>IB WO/2017088477   01.06.2017</t>
  </si>
  <si>
    <t>B65B 27/10  (2006.01) | B65B 35/50  (2006.01) | B65B 35/58  (2006.01)</t>
  </si>
  <si>
    <t>(VI) BEIJING NEW BUILDING MATERIALS PUBLIC LIMITED COMPANY   : Longguanzhiye Plaza, No. 118 Huilongguan West Road, Changping District, Beijing 102208, China</t>
  </si>
  <si>
    <t>(VI) XU, Gang   : Longguanzhiye Plaza, No. 118 Huilongguan West Road, Changping District, Beijing 102208, China</t>
  </si>
  <si>
    <t>(VI) Thiết bị đóng gói sà lan</t>
  </si>
  <si>
    <t>(VI) Thiết bị đóng gói sà lan có chứa dụng cụ lật và lắp ráp, dụng cụ xếp chồng thứ nhất, dụng cụ đóng gói tự động, dụng cụ xếp chồng thứ hai, dụng cụ kê pa-lét và thiết bị vận chuyển có khả năng vận chuyển sà lan, trong đó, dụng cụ lật và lắp ráp được tạo cấu hình để lật ngược sà lan thứ nhất và lắp ráp sà lan thứ nhất đã được lật với sà lan thứ hai chưa được lật; dụng cụ xếp chồng thứ nhất được tạo cấu hình để xếp chồng sà lan đã được lắp ráp trong lần thứ nhất; dụng cụ đóng gói tự động được tạo cấu hình để đóng gói sà lan sau khi xếp chồng lần thứ nhất; dụng cụ xếp chồng thứ hai được tạo cấu hình để xếp chồng sà lan đã được đóng gói trong lần thứ hai; dụng cụ kê pa-lét được tạo cấu hình để kê pa-lét nguyên liệu sau khi xếp chồng lần thứ hai. Thiết bị đóng gói sà lan có thể thực hiện việc đóng gói tự động sà lan, làm giảm lượng lao động và cải thiện hiệu quả đóng gói.</t>
  </si>
  <si>
    <t>Tài liệu được đối chứngTài liệu tham khảoDanh mụcYêu cầu bảo hộLoại tài liệu đối chứng  12018-05-29 Các tài liệu như được nêu trong báo cáo "International Preliminary Report on Patentability Chapter I" cho đơn quốc tế PCT/CN2016/088208 Notification and ReportSáng chế</t>
  </si>
  <si>
    <t>01.07.2016&lt;t&gt;Filing&lt;t&gt;Filed&lt;lf&gt;21.06.2018&lt;t&gt;PCT National Phase Entry&lt;t&gt;PCT National Phase&lt;lf&gt;20.07.2018&lt;t&gt;QĐ chấp nhận đơn&lt;t&gt;Examined&lt;lf&gt;27.08.2018&lt;t&gt;PUBA&lt;t&gt;Examined&lt;lf&gt;29.06.2022&lt;t&gt;SC TB dự định từ chối nội dung&lt;t&gt;&lt;lf&gt;19.09.2022&lt;t&gt;1143 Trả lời thông báo kết quả thẩm định nội dung&lt;t&gt;&lt;lf&gt;19.09.2022&lt;t&gt;Biên lai điện tử XLQ&lt;t&gt;&lt;lf&gt;16.05.2025&lt;t&gt;SC TB cấp VBBH&lt;t&gt;</t>
  </si>
  <si>
    <t>1-2018-02013</t>
  </si>
  <si>
    <t>VN 1-2018-02013  11.11.2016</t>
  </si>
  <si>
    <t>VN 59267 | A | 25.09.2018</t>
  </si>
  <si>
    <t>PCT/EP2016/077383   11.11.2016</t>
  </si>
  <si>
    <t>IB WO/ 2017/081223   18.05.2017</t>
  </si>
  <si>
    <t>A61K 31/712  (2006.01) | A61K 31/7125  (2006.01) | C12N 15/11  (2006.01) | C12N 15/113  (2006.01)</t>
  </si>
  <si>
    <t>(VI) JAGASIA, Ravi   : F. Hoffmann-La Roche AG, Grenzacherstrasse 124, 4070 Basel, Switzerland | (VI) HEDTJÄRN, Maj   : Roche Innovation Center Copenhagen A/S, Fremtidsvej 3, 2970 Hørsholm, Denmark | (VI) RASMUSSEN, Søren Vestergaard   : Roche Innovation Center Copenhagen A/S, Fremtidsvej 3, 2970 Hørsholm, Denmark | (VI) JENSEN, Mads Aaboe   : Roche Innovation Center Copenhagen A/S, Fremtidsvej 3, 2970 Hørsholm, Denmark | (VI) PEDERSEN, Lykke   : Roche Innovation Center Copenhagen A/S, Fremtidsvej 3, 2970 Hørsholm, Denmark | (VI) HOENER, Marius   : F. Hoffmann-La Roche AG, Grenzacherstrasse 124, 4070 Basel, Switzerland | (VI) PATSCH, Christoph   : F. Hoffmann-La Roche AG, Grenzacherstrasse 124, 4070 Basel, Switzerland | (VI) COSTA, Veronica   : F. Hoffmann-La Roche AG, Grenzacherstrasse 124, 4070 Basel, Switzerland</t>
  </si>
  <si>
    <t>(VI) Oligonucleotit đối nghĩa dùng để gây kích thích biểu hiện UBE3A từ người bố và dược phẩm chứa oligonucleotit này</t>
  </si>
  <si>
    <t>(VI) Sáng chế đề cập đến oligonucleotit có khả năng kích thích sự biểu hiện enzym ubiquitin-protein ligaza E3A (UBE3A) từ alen của người bố ở các tế bào động vật hoặc người. Oligonucleotit nhắm đích vào chất ức chế UBE3A từ alen của người bố bằng cách lai với ARN kháng mã hóa mạch dài SNHG 14 xuôi dòng SNORD109B. Sáng chế còn đề cập đến các dược phẩm và các phương pháp điều trị hội chứng thiên thần.</t>
  </si>
  <si>
    <t>11.11.2016&lt;t&gt;Filing&lt;t&gt;Filed&lt;lf&gt;11.05.2018&lt;t&gt;PCT National Phase Entry&lt;t&gt;PCT National Phase&lt;lf&gt;12.07.2018&lt;t&gt;Dự định TC đơn&lt;t&gt;Examined&lt;lf&gt;27.07.2018&lt;t&gt;1123 Trả lời thông báo kết quả thẩm định hình thức&lt;t&gt;Examined&lt;lf&gt;15.08.2018&lt;t&gt;QĐ chấp nhận đơn&lt;t&gt;Examined&lt;lf&gt;25.09.2018&lt;t&gt;PUBA&lt;t&gt;&lt;lf&gt;19.02.2019&lt;t&gt;1141 Yêu cầu thẩm định nội dung&lt;t&gt;&lt;lf&gt;24.12.2021&lt;t&gt;SC TB dự định từ chối nội dung&lt;t&gt;&lt;lf&gt;17.03.2022&lt;t&gt;1143 Trả lời thông báo kết quả thẩm định nội dung&lt;t&gt;&lt;lf&gt;17.03.2022&lt;t&gt;Biên lai điện tử XLQ&lt;t&gt;&lt;lf&gt;15.11.2022&lt;t&gt;1101 NNĐ tự bổ sung sửa đổi đơn&lt;t&gt;&lt;lf&gt;15.11.2022&lt;t&gt;1155 Bổ sung bản tóm tắt&lt;t&gt;&lt;lf&gt;15.11.2022&lt;t&gt;1156 Nộp bản mô tả&lt;t&gt;&lt;lf&gt;15.11.2022&lt;t&gt;Biên lai điện tử XLQ&lt;t&gt;&lt;lf&gt;22.12.2022&lt;t&gt;SC TB cấp VBBH&lt;t&gt;&lt;lf&gt;01.02.2023&lt;t&gt;1101 NNĐ tự bổ sung sửa đổi đơn&lt;t&gt;&lt;lf&gt;01.02.2023&lt;t&gt;1155 Bổ sung bản tóm tắt&lt;t&gt;&lt;lf&gt;01.02.2023&lt;t&gt;1156 Nộp bản mô tả&lt;t&gt;&lt;lf&gt;01.02.2023&lt;t&gt;Biên lai điện tử XLQ&lt;t&gt;&lt;lf&gt;15.05.2025&lt;t&gt;SC TB cấp VBBH&lt;t&gt;</t>
  </si>
  <si>
    <t>1-2019-07402</t>
  </si>
  <si>
    <t>VN 1-2019-07402  01.06.2018</t>
  </si>
  <si>
    <t>VN 69099 | A | 25.02.2020</t>
  </si>
  <si>
    <t>PCT/IB2018/053933   01.06.2018</t>
  </si>
  <si>
    <t>IB WO/ 2018/220593   06.12.2018</t>
  </si>
  <si>
    <t>GB 1708735.4 | 01.06.2017</t>
  </si>
  <si>
    <t>H02S 30/10  (2006.01)</t>
  </si>
  <si>
    <t>(VI) REC Solar Pte. Ltd.   : 20 Tuas South Avenue 14, Singapore 637312, Singapore</t>
  </si>
  <si>
    <t>(VI) DIESTA, Noel Gonzales   : 467 08-190 Segar Road, Singapore 670467, Singapore | (VI) SRIDHARA, Shankar Gauri   : 221 Queensway, #08-08, Singapore 276750, Singapore</t>
  </si>
  <si>
    <t>(VI) Môđun pin mặt trời</t>
  </si>
  <si>
    <t>01.06.2018&lt;t&gt;Filing&lt;t&gt;Filed&lt;lf&gt;26.12.2019&lt;t&gt;PCT National Phase Entry&lt;t&gt;PCT National Phase&lt;lf&gt;08.01.2020&lt;t&gt;1157 Bổ sung giấy ủy quyền&lt;t&gt;Examined&lt;lf&gt;22.01.2020&lt;t&gt;QĐ chấp nhận đơn&lt;t&gt;Examined&lt;lf&gt;08.10.2020&lt;t&gt;1141 Yêu cầu thẩm định nội dung&lt;t&gt;&lt;lf&gt;28.04.2023&lt;t&gt;SC TB dự định từ chối nội dung&lt;t&gt;&lt;lf&gt;27.07.2023&lt;t&gt;1143 Trả lời thông báo kết quả thẩm định nội dung&lt;t&gt;&lt;lf&gt;27.07.2023&lt;t&gt;1155 Bổ sung bản tóm tắt&lt;t&gt;&lt;lf&gt;27.07.2023&lt;t&gt;1156 Nộp bản mô tả&lt;t&gt;&lt;lf&gt;27.07.2023&lt;t&gt;Biên lai điện tử XLQ&lt;t&gt;&lt;lf&gt;03.12.2024&lt;t&gt;1101 NNĐ tự bổ sung sửa đổi đơn&lt;t&gt;&lt;lf&gt;03.12.2024&lt;t&gt;1155 Bổ sung bản tóm tắt&lt;t&gt;&lt;lf&gt;03.12.2024&lt;t&gt;1156 Nộp bản mô tả&lt;t&gt;&lt;lf&gt;03.12.2024&lt;t&gt;Biên lai điện tử XLQ&lt;t&gt;&lt;lf&gt;23.12.2024&lt;t&gt;SC TB cấp VBBH&lt;t&gt;&lt;lf&gt;17.01.2025&lt;t&gt;1151 Lệ phí cấp bằng&lt;t&gt;</t>
  </si>
  <si>
    <t>1-2015-01713</t>
  </si>
  <si>
    <t>https://wipopublish.ipvietnam.gov.vn/wopublish-search/service/patents/application/VN1201501713/doc/VN1201501713_DRAWINGS_1_1-2015-01713</t>
  </si>
  <si>
    <t>VN 1-2015-01713  13.01.2011</t>
  </si>
  <si>
    <t>VN 43417 | A | 25.08.2015</t>
  </si>
  <si>
    <t>(VI) Sáng chế đề cập đến phương pháp mã hóa viđêo bằng cách sử dụng lọc tách khối, phương pháp này bao gồm bước xác định các đơn vị mã hóa của độ sâu mã hóa và chế độ mã hóa cho các đơn vị mã hóa của đơn vị mã hóa cực đại bằng cách mã hóa dự đoán các đơn vị mã hóa của đơn vị mã hóa cực đại dựa trên ít nhất một dự đoán đơn vị và biến đổi các đơn vị mã hóa dựa trên ít nhất một đơn vị biến đổi và thực hiện lọc tách khối dữ liệu viđêo đang được biến đổi ngược sang miền không gian theo các đơn vị mã hóa, khi xem xét chế độ mã hóa xác định của các đơn vị mã hóa.</t>
  </si>
  <si>
    <t>13.01.2011&lt;t&gt;Filing&lt;t&gt;Filed&lt;lf&gt;14.08.2012&lt;t&gt;PCT National Phase Entry&lt;t&gt;PCT National Phase&lt;lf&gt;30.06.2015&lt;t&gt;QĐ chấp nhận đơn&lt;t&gt;Examined&lt;lf&gt;25.08.2015&lt;t&gt;PUBA&lt;t&gt;Examined&lt;lf&gt;22.07.2019&lt;t&gt;1101 NNĐ tự bổ sung sửa đổi đơn&lt;t&gt;&lt;lf&gt;22.07.2019&lt;t&gt;1155 Bổ sung bản tóm tắt&lt;t&gt;&lt;lf&gt;22.07.2019&lt;t&gt;1156 Nộp bản mô tả&lt;t&gt;&lt;lf&gt;22.07.2019&lt;t&gt;1197 Yêu cầu PPH - Korean&lt;t&gt;&lt;lf&gt;06.10.2020&lt;t&gt;1118 Công văn đề nghị ra thông báo nội dung&lt;t&gt;&lt;lf&gt;08.11.2022&lt;t&gt;1118 Công văn đề nghị ra thông báo nội dung&lt;t&gt;&lt;lf&gt;17.05.2023&lt;t&gt;1118 Công văn đề nghị ra thông báo nội dung&lt;t&gt;&lt;lf&gt;31.07.2023&lt;t&gt;SC TB cấp VBBH&lt;t&gt;&lt;lf&gt;25.10.2023&lt;t&gt;1143 Trả lời thông báo kết quả thẩm định nội dung&lt;t&gt;&lt;lf&gt;25.10.2023&lt;t&gt;1155 Bổ sung bản tóm tắt&lt;t&gt;&lt;lf&gt;25.10.2023&lt;t&gt;1156 Nộp bản mô tả&lt;t&gt;&lt;lf&gt;25.10.2023&lt;t&gt;Biên lai điện tử XLQ&lt;t&gt;&lt;lf&gt;25.03.2025&lt;t&gt;SC TB cấp VBBH&lt;t&gt;&lt;lf&gt;17.04.2025&lt;t&gt;1151 Lệ phí cấp bằng&lt;t&gt;</t>
  </si>
  <si>
    <t>1-2018-04962</t>
  </si>
  <si>
    <t>VN 1-2018-04962  07.04.2017</t>
  </si>
  <si>
    <t>VN 64869 | A | 26.08.2019</t>
  </si>
  <si>
    <t>PCT/GB2017/050985   07.04.2017</t>
  </si>
  <si>
    <t>IB WO/ 2017/175006   12.10.2017</t>
  </si>
  <si>
    <t>GB 1606009.7 | 08.04.2016</t>
  </si>
  <si>
    <t>C07K 14/725  (2006.01)</t>
  </si>
  <si>
    <t>(VI) IMMUNOCORE LIMITED   : 101 Park Drive, Milton Park, Abingdon Oxfordshire OX14 4RY, United Kingdom</t>
  </si>
  <si>
    <t>(VI) MAHON, Tara   : c/o Immunocore Limited, 101 Park Drive, Milton Park, Abingdon Oxfordshire OX14 4RY, United Kingdom | (VI) RAMAN, Marine   : c/o Immunocore Limited, 101 Park Drive, Milton Park, Abingdon Oxfordshire OX14 4RY, United Kingdom | (VI) HAYES, Conor   : c/o Immunocore Limited, 101 Park Drive, Milton Park, Abingdon Oxfordshire OX14 4RY, United Kingdom | (VI) HIBBERT, Linda   : c/o Immunocore Limited, 101 Park Drive, Milton Park, Abingdon Oxfordshire OX14 4RY, United Kingdom | (VI) LIDDY, Nathaniel   : c/o Immunocore Limited, 101 Park Drive, Milton Park, Abingdon Oxfordshire OX14 4RY, United Kingdom</t>
  </si>
  <si>
    <t>(VI) Thụ thể tế bào T, phân tử dung hợp và dược phẩm chứa thụ thể tế bào này</t>
  </si>
  <si>
    <t>(VI) Sáng chế đề cập đến các thụ thể tế bào T (các TCR) mà gắn peptit giới hạn HLA-A*02 GVYDGREHTV (trình tự có số ID: l) có nguồn gốc từ kháng nguyên ung thư mầm MAGE A4. Các TCR đã nêu có thể bao gồm các đột biến không tự nhiên bên trong các miền biến thiên alpha và/hoặc beta tương đối so với MAGE A4 TCR nguyên thủy. Các TCR theo sáng chế là đặc biệt thích hợp để sử dụng làm các thuốc thử miễn dịch trị liệu cải tiến để điều trị bệnh ác tính.</t>
  </si>
  <si>
    <t>07.04.2017&lt;t&gt;Filing&lt;t&gt;Filed&lt;lf&gt;06.11.2018&lt;t&gt;PCT National Phase Entry&lt;t&gt;PCT National Phase&lt;lf&gt;17.12.2018&lt;t&gt;1157 Bổ sung giấy ủy quyền&lt;t&gt;Examined&lt;lf&gt;16.01.2019&lt;t&gt;1190 OD TL Khác&lt;t&gt;Examined&lt;lf&gt;18.02.2019&lt;t&gt;Dự định TC đơn&lt;t&gt;Examined&lt;lf&gt;17.04.2019&lt;t&gt;1186 Yêu cầu gia hạn trả lời công văn&lt;t&gt;Examined&lt;lf&gt;17.06.2019&lt;t&gt;1123 Trả lời thông báo kết quả thẩm định hình thức&lt;t&gt;&lt;lf&gt;05.07.2019&lt;t&gt;QĐ chấp nhận đơn&lt;t&gt;&lt;lf&gt;26.08.2019&lt;t&gt;PUBA&lt;t&gt;&lt;lf&gt;03.10.2019&lt;t&gt;1141 Yêu cầu thẩm định nội dung&lt;t&gt;&lt;lf&gt;27.01.2022&lt;t&gt;SC TB dự định từ chối nội dung&lt;t&gt;&lt;lf&gt;21.04.2022&lt;t&gt;1186 Yêu cầu gia hạn trả lời công văn&lt;t&gt;&lt;lf&gt;21.04.2022&lt;t&gt;Biên lai điện tử XLQ&lt;t&gt;&lt;lf&gt;19.07.2022&lt;t&gt;1143 Trả lời thông báo kết quả thẩm định nội dung&lt;t&gt;&lt;lf&gt;19.07.2022&lt;t&gt;Biên lai điện tử XLQ&lt;t&gt;&lt;lf&gt;29.12.2023&lt;t&gt;SC TB dự định từ chối nội dung&lt;t&gt;&lt;lf&gt;19.03.2024&lt;t&gt;1143 Trả lời thông báo kết quả thẩm định nội dung&lt;t&gt;&lt;lf&gt;20.01.2025&lt;t&gt;SC TB dự định từ chối nội dung&lt;t&gt;&lt;lf&gt;06.03.2025&lt;t&gt;1143 Trả lời thông báo kết quả thẩm định nội dung&lt;t&gt;&lt;lf&gt;06.03.2025&lt;t&gt;1155 Bổ sung bản tóm tắt&lt;t&gt;&lt;lf&gt;06.03.2025&lt;t&gt;1156 Nộp bản mô tả&lt;t&gt;&lt;lf&gt;06.03.2025&lt;t&gt;Biên lai điện tử XLQ&lt;t&gt;&lt;lf&gt;23.04.2025&lt;t&gt;SC TB cấp VBBH&lt;t&gt;</t>
  </si>
  <si>
    <t>1-2019-05373</t>
  </si>
  <si>
    <t>VN 1-2019-05373  16.04.2013</t>
  </si>
  <si>
    <t>VN 68023 | A | 30.01.2020</t>
  </si>
  <si>
    <t>PCT/KR2013/003203   16.04.2013</t>
  </si>
  <si>
    <t>IB WO/2013/157825   24.10.2013</t>
  </si>
  <si>
    <t>(VI) LIM, Sung Chang   : Rm. 201 Sejongvilla, 254-8 Sinseong-dong Yuseong-gu Daejeon 305-805, Republic of Korea | (VI) LEE, Jin Ho   : Rm. 302 Unovill, 210-51 Sinseong-dong Yuseong-gu Daejeon 305-345, Republic of Korea | (VI) CHOI, Jin Soo   : 609-1605 Banseokmaeul 6 Danji Apt., 613 Banseok-dong Yuseong-gu Daejeon 305-750, Republic of Korea | (VI) KIM, Jin Woong   : 305-1603 Expo Apt., Jeonmin-dong Yuseong-gu Daejeon 305-761, Republic of Korea | (VI) KIM, Hui Yong   : 601-201 Yeolmaemaeul Apt., Jijok-dong Yuseong-gu Daejeon 305-770, Republic of Korea</t>
  </si>
  <si>
    <t>(VI) Phương pháp giải mã và mã hóa viđeo</t>
  </si>
  <si>
    <t>(VI) Sáng chế đề cập đến phương pháp giải mã và mã hóa viđeo. Phương pháp giải mã viđeo, phương pháp này bao gồm các bước: giải mã dòng bit đề tạo ra khối hệ số biến đổi; giải mã thông tin trên ma trận lượng tử hóa; và tái cấu trúc ma trận lượng tử hóa dựa vào thông tin về ma trận lượng tử hóa, trong đó thông tin về ma trận lượng tử hóa bao gồm ít nhất một trong số thông tin chỉ báo phương pháp dự báo của ma trận lượng tử hóa, thông tin về bộ phận nhận dạng ma trận lượng tử hóa tham chiếu của ma trận lượng tử hóa, thông tin biểu diễn giá trị DC (một chiều) lượng tử hóa, và thông tin biểu diễn giá trị chênh lệch giữa các hệ số ma trận lượng tử hóa; và, gộp khối hệ số biến đổi dựa trên ma trận lượng tử hóa, trong đó việc tái cấu trúc ma trận lượng tử hóa bao gồm các bước: suy ra hệ số ma trận lượng tử hóa bằng cách sử dụng thông tin biểu diễn giá trị chênh lệch giữa các hệ số ma trận lượng tử hóa, và sắp xếp các hệ số ma trận lượng tử hóa trong ma trận lượng tử hóa bằng cách quét chéo lên về bên phải các hệ số ma trận lượng tử hóa.</t>
  </si>
  <si>
    <t>16.04.2013&lt;t&gt;Filing&lt;t&gt;Filed&lt;lf&gt;08.10.2014&lt;t&gt;PCT National Phase Entry&lt;t&gt;PCT National Phase&lt;lf&gt;28.11.2019&lt;t&gt;QĐ chấp nhận đơn&lt;t&gt;Examined&lt;lf&gt;28.02.2023&lt;t&gt;SC TB dự định từ chối nội dung&lt;t&gt;Examined&lt;lf&gt;24.05.2023&lt;t&gt;1143 Trả lời thông báo kết quả thẩm định nội dung&lt;t&gt;Examined&lt;lf&gt;24.05.2023&lt;t&gt;1155 Bổ sung bản tóm tắt&lt;t&gt;&lt;lf&gt;24.05.2023&lt;t&gt;1156 Nộp bản mô tả&lt;t&gt;&lt;lf&gt;24.05.2023&lt;t&gt;Biên lai điện tử XLQ&lt;t&gt;&lt;lf&gt;26.06.2023&lt;t&gt;SC TB dự định từ chối nội dung&lt;t&gt;&lt;lf&gt;25.09.2023&lt;t&gt;1143 Trả lời thông báo kết quả thẩm định nội dung&lt;t&gt;&lt;lf&gt;25.09.2023&lt;t&gt;1155 Bổ sung bản tóm tắt&lt;t&gt;&lt;lf&gt;25.09.2023&lt;t&gt;1156 Nộp bản mô tả&lt;t&gt;&lt;lf&gt;25.09.2023&lt;t&gt;Biên lai điện tử XLQ&lt;t&gt;&lt;lf&gt;23.11.2023&lt;t&gt;SC TB cấp VBBH&lt;t&gt;&lt;lf&gt;22.02.2024&lt;t&gt;1145 Yêu cầu tách đơn&lt;t&gt;&lt;lf&gt;22.02.2024&lt;t&gt;1151 Lệ phí cấp bằng&lt;t&gt;&lt;lf&gt;22.02.2024&lt;t&gt;Biên lai điện tử XLQ&lt;t&gt;</t>
  </si>
  <si>
    <t>1-2019-05963</t>
  </si>
  <si>
    <t>VN 1-2019-05963  23.03.2018</t>
  </si>
  <si>
    <t>VN 68214 | A | 30.01.2020</t>
  </si>
  <si>
    <t>PCT/NO2018/050085   23.03.2018</t>
  </si>
  <si>
    <t>IB WO/ 2018/182427   04.10.2018</t>
  </si>
  <si>
    <t>NO 20170497 | 27.03.2017</t>
  </si>
  <si>
    <t>A01K 61/65  (2006.01)</t>
  </si>
  <si>
    <t>(VI) SEATRIUM (SG) PTE. LTD.   : 80 Tuas South Boulevard, Singapore 637051, Singapore</t>
  </si>
  <si>
    <t>(VI) GUSTAVSEN, Hugo   : Heimliåsen 25, 5300 Kleppestø, Norway | (VI) JOHNSON, Gunnar   : Seiersbjerget 27, 5022 Bergen, Norway</t>
  </si>
  <si>
    <t>(VI) Nhà bè và phương pháp lắp đặt nhà bè</t>
  </si>
  <si>
    <t>(VI) Sáng chế đề cập đến nhà bè (8) bao gồm lồng nhốt (1) và chi tiết neo (2) được tạo ra có các chi tiết dẫn hướng tương ứng (10, 13). Các chi tiết dẫn hướng có dạng bù trừ nhau sao cho lồng nhốt (1) và chi tiết neo (2) có thể dịch chuyển tự do so với nhau theo các hướng trùng với trục tâm của lồng nhốt (CL). Các chi tiết phao thon dài (10) được bố trí ở bên ngoài lồng nhốt và được bố trí giữa đầu dưới của lồng nhốt (17) và đầu trên của lồng nhốt (18), tốt hơn là song song với trục tâm của lồng nhốt (CL). Lồng nhốt có thể được vận chuyển tới vị trí lắp đặt, nổi trong nước và được làm ổn định nhờ các chi tiết phao (10). Chi tiết neo (2) có thể được vận chuyển tới vị trí lắp đặt, hoặc ở dạng liền khối hoặc ở dạng một số bộ phận (2a, 2b) và được lắp sao cho nó xung quanh một phần của lồng nhốt. Lồng nhốt được nâng lên và hạ xuống trong nước bằng cách điều chỉnh lượng nước trong lồng nhốt.</t>
  </si>
  <si>
    <t>23.03.2018&lt;t&gt;Filing&lt;t&gt;Filed&lt;lf&gt;25.10.2019&lt;t&gt;PCT National Phase Entry&lt;t&gt;PCT National Phase&lt;lf&gt;26.11.2019&lt;t&gt;QĐ chấp nhận đơn&lt;t&gt;Examined&lt;lf&gt;26.04.2023&lt;t&gt;SC TB dự định từ chối nội dung&lt;t&gt;Examined&lt;lf&gt;16.06.2023&lt;t&gt;1143 Trả lời thông báo kết quả thẩm định nội dung&lt;t&gt;Examined&lt;lf&gt;16.06.2023&lt;t&gt;1155 Bổ sung bản tóm tắt&lt;t&gt;977&lt;lf&gt;16.06.2023&lt;t&gt;1156 Nộp bản mô tả&lt;t&gt;&lt;lf&gt;16.06.2023&lt;t&gt;Biên lai điện tử XLQ&lt;t&gt;&lt;lf&gt;31.08.2023&lt;t&gt;SC TB cấp VBBH&lt;t&gt;&lt;lf&gt;19.09.2023&lt;t&gt;1143 Trả lời thông báo kết quả thẩm định nội dung&lt;t&gt;&lt;lf&gt;03.02.2025&lt;t&gt;SC TB cấp VBBH&lt;t&gt;&lt;lf&gt;18.03.2025&lt;t&gt;1100 SĐ1 Yêu cầu đổi đơn ( tên, địa chỉ chủ đơn)&lt;t&gt;&lt;lf&gt;18.03.2025&lt;t&gt;997 Biên lai điện tử PS&lt;t&gt;&lt;lf&gt;15.04.2025&lt;t&gt;1151 Lệ phí cấp bằng&lt;t&gt;&lt;lf&gt;25.04.2025&lt;t&gt;TB Ghi nhận sửa đơn: SĐ1-2025-00386&lt;t&gt;</t>
  </si>
  <si>
    <t>1-2019-02039</t>
  </si>
  <si>
    <t>https://wipopublish.ipvietnam.gov.vn/wopublish-search/service/patents/application/VN1201902039/doc/VN1201902039_DRAWINGS_1_1-2019-02039</t>
  </si>
  <si>
    <t>VN 1-2019-02039  21.09.2017</t>
  </si>
  <si>
    <t>VN 65635 | A | 25.09.2019</t>
  </si>
  <si>
    <t>PCT/NL2017/050632   21.09.2017</t>
  </si>
  <si>
    <t>IB WO/ 2018/056819   29.03.2018</t>
  </si>
  <si>
    <t>B62J 25/04  (2006.01) | B62J 43/28  (2006.01)</t>
  </si>
  <si>
    <t>(VI) Ola Electric Mobility B.V.   : Kingsfordweg 151, Amsterdam Teleport Towers, 1043 GR Amsterdam, The Netherlands</t>
  </si>
  <si>
    <t>(VI) FLIPSE, Marijn Laurens   : Kea Boumanstraat 56B, 1095 MA Amsterdam, the Netherlands | (VI) DE MILLIANO, Martijn   : Koningshof 14, 2641 GV Pijnacker, the Netherlands | (VI) KOUDIJS, Joris   : Rotterdamseweg 139-A 59, 2628 AL Delft, the Netherlands | (VI) AARNOUDSE, Adriaan   : Kievit 1, 8281 GH Genemuiden, the Netherlands | (VI) JACOBSZ ROSIER, Bart   : Ter Haarstraat 21a, 1053 LH Amsterdam, the Netherlands | (VI) SWART, Thomas   : Jacob Marisstraat 95, 2526 AS Den Haag, the Netherlands | (VI) MUUSERS, Daniël Thomas Alexander   : Korvezeestraat 446, 2628 DV Delft, the Netherlands</t>
  </si>
  <si>
    <t>(VI) Xe scutơ</t>
  </si>
  <si>
    <t>(VI) Sáng chế đề cập đến xe scutơ. Xe scutơ này được trang bị nhiều bộ cảm biến khác nhau để điều chỉnh các đặc tính của xe theo bất kỳ một hoặc nhiều hơn một khía cạnh an toàn, các trạng thái của xe, của môi trường hoặc của người lái xe. Các đặc tính của xe scutơ dễ thích ứng với việc điều chỉnh bao gồm: đáp lại sự tiết lưu, mômen quay của động cơ, tốc độ của động cơ, tốc độ xe, dũng điện tối đa được rút ra từ hệ thống tích trữ năng lượng; các đặc điểm của phanh như sự phân bố, lực phanh lớn nhất, các thông số về hệ thống chống cứng hoặc phanh; điều chỉnh động lực xe như các thông số của hệ thống treo (độ cứng, hệ số giảm xúc).</t>
  </si>
  <si>
    <t>21.09.2017&lt;t&gt;Filing&lt;t&gt;Filed&lt;lf&gt;22.04.2019&lt;t&gt;PCT National Phase Entry&lt;t&gt;PCT National Phase&lt;lf&gt;19.07.2019&lt;t&gt;1157 Bổ sung giấy ủy quyền&lt;t&gt;977&lt;lf&gt;23.08.2019&lt;t&gt;QĐ chấp nhận đơn&lt;t&gt;Examined&lt;lf&gt;25.09.2019&lt;t&gt;PUBA&lt;t&gt;Examined&lt;lf&gt;31.12.2019&lt;t&gt;1100 SĐ1 Yêu cầu sửa đổi đơn (nội dung khác)&lt;t&gt;&lt;lf&gt;10.01.2020&lt;t&gt;1141 Yêu cầu thẩm định nội dung&lt;t&gt;&lt;lf&gt;29.04.2020&lt;t&gt;1334 Trả lời thông báo kết quả thẩm định đơn&lt;t&gt;&lt;lf&gt;13.05.2022&lt;t&gt;1111 CĐ Yêu cầu ghi nhận việc chuyển giao đơn&lt;t&gt;&lt;lf&gt;13.05.2022&lt;t&gt;997 Biên lai điện tử PS&lt;t&gt;&lt;lf&gt;15.06.2022&lt;t&gt;1312 CB11 Hợp đồng chuyển nhượng&lt;t&gt;&lt;lf&gt;15.06.2022&lt;t&gt;1329 POA Bổ sung giấy ủy quyền&lt;t&gt;&lt;lf&gt;05.08.2022&lt;t&gt;TB ghi nhận chuyển giao đơn: CĐ1-2022-00360&lt;t&gt;&lt;lf&gt;28.02.2023&lt;t&gt;SC TB dự định từ chối nội dung&lt;t&gt;&lt;lf&gt;24.05.2023&lt;t&gt;1186 Yêu cầu gia hạn trả lời công văn&lt;t&gt;&lt;lf&gt;24.05.2023&lt;t&gt;Biên lai điện tử XLQ&lt;t&gt;&lt;lf&gt;28.08.2023&lt;t&gt;1143 Trả lời thông báo kết quả thẩm định nội dung&lt;t&gt;&lt;lf&gt;28.08.2023&lt;t&gt;Biên lai điện tử XLQ&lt;t&gt;&lt;lf&gt;12.09.2023&lt;t&gt;1101 NNĐ tự bổ sung sửa đổi đơn&lt;t&gt;&lt;lf&gt;12.09.2023&lt;t&gt;1155 Bổ sung bản tóm tắt&lt;t&gt;&lt;lf&gt;12.09.2023&lt;t&gt;1156 Nộp bản mô tả&lt;t&gt;&lt;lf&gt;12.09.2023&lt;t&gt;Biên lai điện tử XLQ&lt;t&gt;&lt;lf&gt;22.05.2025&lt;t&gt;SC TB cấp VBBH&lt;t&gt;</t>
  </si>
  <si>
    <t>1-2018-04144</t>
  </si>
  <si>
    <t>VN 1-2018-04144  24.03.2017</t>
  </si>
  <si>
    <t>VN 60872 | A | 25.12.2018</t>
  </si>
  <si>
    <t>PCT/KR2017/003227   24.03.2017</t>
  </si>
  <si>
    <t>IB WO/2017/164706   28.09.2017</t>
  </si>
  <si>
    <t>KR 10-2016-0035473 | 24.03.2016</t>
  </si>
  <si>
    <t>G06F 3/01  (2006.01) | G06F 3/048  (2006.01) | G06F 3/14  (2006.01)</t>
  </si>
  <si>
    <t>(VI) CHOE, Jin-A   : #402, 62-8, Nonhyeon-ro 8-gil, Gangnam-gu, Seoul 06315, Republic of Korea | (VI) SON, Dong-Il   : #446-501, Solbitmaeul Ssangyong Yega APT., 71, Dongtanbanseok-ro, Hwaseong-si, Gyeonggi-do 18443, RepubIic of Korea | (VI) HA, Jin-Soo   : #602-1002, Hyundai 6-cha APT., 94, Guuigangbyeon-ro, Gwangjin-gu, Seoul 05117, Republic of Korea | (VI) KIM, Eun-Seok   : #Violet-602, Wookville, 120-1, Sinwon-ro, Yeongtong-gu, Suwon-si, Gyeonggi-do 16679, Republic of Korea | (VI) JEONG, Mi-Hyun   : #101-701, Gunyoung APT., 49, Dosan-daero 89-gil, Gangnam-gu, Seoul 06012, Republic of Korea | (VI) CHO, Pyo-Je   : #502-902, Shindonga Daewon APT., 136, Gwonjung-ro, Gwonseon-gu, Suwon-si, Gyeonggi-do 16559, Republic of Korea | (VI) PARK, Do-Hyeong   : #103-202, Dongyang Express APT., 29, Baumoe-ro 7-gil, Seocho-gu, Seoul 06762, Republic of Korea</t>
  </si>
  <si>
    <t>(VI) Thiết bị điện tử và phương pháp cung cấp thông tin trong thiết bị điện tử</t>
  </si>
  <si>
    <t>(VI) Thiết bị điện tử được đề xuất. Sáng chế đề xuất thiết bị điện tử bao gồm thân chính chứa bộ phận quay, bộ phận hỗ trợ quay đỡ bộ phận quay, và thiết bị dẫn động di chuyển bộ phận quay, màn hiển thị được lắp lên mặt của bộ phận quay này, bộ xử lý được tạo cấu hình để điều khiển môđun dẫn động để di chuyển bộ phận quay, và bộ nhớ được tạo cấu hình để lưu các lệnh được thực hiện bởi bộ xử lý, trong đó bộ xử lý được tạo cấu hình thêm để điều khiển sự di chuyển của bộ phận quay sao cho màn hiển thị hoặc màn hình của màn hiển thị quay về hướng thứ nhất mà đối tượng ngoại vi được đặt, xác định đối tượng ngoại vi được đặt theo hướng thứ nhất bằng cách sử dụng ít nhất một bộ cảm biến, tạo cấu hình điều kiện hoạt động liên quan đến đối tượng ngoại vi đã phát hiện được và ít nhất một chức năng điều khiển hoạt động đi kèm theo điều kiện hoạt động này dựa vào thông tin nhận được theo sự tương tác với đối tượng ngoại vi đã phát hiện được, và cung cấp thông tin liên quan đến điều kiện hoạt động đã được tạo cấu hình và ít nhất một chức năng điều khiển hoạt động đã được tạo cấu hình.</t>
  </si>
  <si>
    <t>Tài liệu được đối chứngTài liệu tham khảoDanh mụcYêu cầu bảo hộLoại tài liệu đối chứng  12019-05-14 US 10,289,085 B2 Notification and ReportSáng chế</t>
  </si>
  <si>
    <t>24.03.2017&lt;t&gt;Filing&lt;t&gt;Filed&lt;lf&gt;19.09.2018&lt;t&gt;PCT National Phase Entry&lt;t&gt;PCT National Phase&lt;lf&gt;31.10.2018&lt;t&gt;QĐ chấp nhận đơn&lt;t&gt;Examined&lt;lf&gt;25.12.2018&lt;t&gt;PUBA&lt;t&gt;Examined&lt;lf&gt;10.09.2019&lt;t&gt;1141 Yêu cầu thẩm định nội dung&lt;t&gt;Examined&lt;lf&gt;25.02.2022&lt;t&gt;SC TB dự định từ chối nội dung&lt;t&gt;&lt;lf&gt;23.05.2022&lt;t&gt;1143 Trả lời thông báo kết quả thẩm định nội dung&lt;t&gt;&lt;lf&gt;15.08.2022&lt;t&gt;SC TB cấp VBBH&lt;t&gt;&lt;lf&gt;25.08.2022&lt;t&gt;1143 Trả lời thông báo kết quả thẩm định nội dung&lt;t&gt;&lt;lf&gt;25.08.2022&lt;t&gt;1155 Bổ sung bản tóm tắt&lt;t&gt;&lt;lf&gt;25.08.2022&lt;t&gt;1156 Nộp bản mô tả&lt;t&gt;&lt;lf&gt;25.08.2022&lt;t&gt;Biên lai điện tử XLQ&lt;t&gt;&lt;lf&gt;31.08.2023&lt;t&gt;SC TB cấp VBBH&lt;t&gt;&lt;lf&gt;13.11.2023&lt;t&gt;1151 Lệ phí cấp bằng&lt;t&gt;</t>
  </si>
  <si>
    <t>1-2018-05334</t>
  </si>
  <si>
    <t>VN 1-2018-05334  26.04.2017</t>
  </si>
  <si>
    <t>VN 64288 | A | 25.07.2019</t>
  </si>
  <si>
    <t>PCT/KR2017/004465   26.04.2017</t>
  </si>
  <si>
    <t>IB WO/ 2017/188739   02.11.2017</t>
  </si>
  <si>
    <t>H04N 19/105  (2006.01) | H04N 19/11  (2006.01) | H04N 19/122  (2006.01) | H04N 19/124  (2006.01) | H04N 19/13  (2006.01) | H04N 19/91  (2006.01) | H04N 19/96  (2006.01)</t>
  </si>
  <si>
    <t>(VI) MOON, Joo Hee   : 101-903, 30, Hakdong-ro 68-gil, Gangnam-gu, Seoul 06092, Republic of Korea | (VI) LIM, Sung Won   : 705-907, 17, Gwangpyeong-ro 47-gil, Gangnam-gu Seoul 06352, Republic of Korea | (VI) WON, Dong Jae   : 1503-1402, 125, Dongse-ro, Deogyang-gu, Goyang-si Gyeonggi-do 10558, Republic of Korea</t>
  </si>
  <si>
    <t>(VI) Phương pháp mã hóa và giải mã tín hiệu viđeo</t>
  </si>
  <si>
    <t>(VI) Sáng chế đề cập đến phương pháp mã hóa tín hiệu ảnh, phương pháp này có thể: mã hóa cờ hệ số khối cục bộ chỉ báo liệu hệ số của khối cục bộ hiện thời có phải là hệ số khác không (zero) hay không; mã hóa cờ thứ nhất chỉ báo liệu giá trị tuyệt đối của hệ số có lớn hơn 1 hay không, mã hóa cờ thứ hai chỉ báo liệu giá trị tuyệt đối của hệ số có lớn hơn 2 hay không; mã hóa các hệ số còn lại, các hệ số này chưa được mã hóa, trên cơ sở cờ thứ nhất hoặc cờ thứ hai trong khối cục bộ hiện thời; và mã hóa một mã cho hệ số của khối cục bộ hiện thời.</t>
  </si>
  <si>
    <t>26.04.2017&lt;t&gt;Filing&lt;t&gt;Filed&lt;lf&gt;28.11.2018&lt;t&gt;PCT National Phase Entry&lt;t&gt;PCT National Phase&lt;lf&gt;11.06.2019&lt;t&gt;QĐ chấp nhận đơn&lt;t&gt;Examined&lt;lf&gt;25.07.2019&lt;t&gt;PUBA&lt;t&gt;Examined&lt;lf&gt;26.08.2019&lt;t&gt;1101 NNĐ tự bổ sung sửa đổi đơn&lt;t&gt;&lt;lf&gt;26.08.2019&lt;t&gt;1141 Yêu cầu thẩm định nội dung&lt;t&gt;&lt;lf&gt;25.03.2022&lt;t&gt;SC TB dự định từ chối nội dung&lt;t&gt;&lt;lf&gt;21.06.2022&lt;t&gt;1143 Trả lời thông báo kết quả thẩm định nội dung&lt;t&gt;&lt;lf&gt;21.06.2022&lt;t&gt;1155 Bổ sung bản tóm tắt&lt;t&gt;&lt;lf&gt;21.06.2022&lt;t&gt;1156 Nộp bản mô tả&lt;t&gt;&lt;lf&gt;21.06.2022&lt;t&gt;Biên lai điện tử XLQ&lt;t&gt;&lt;lf&gt;06.07.2022&lt;t&gt;1145 Yêu cầu tách đơn&lt;t&gt;&lt;lf&gt;06.07.2022&lt;t&gt;Biên lai điện tử XLQ&lt;t&gt;&lt;lf&gt;15.05.2025&lt;t&gt;SC TB cấp VBBH&lt;t&gt;</t>
  </si>
  <si>
    <t>1-2018-02627</t>
  </si>
  <si>
    <t>https://wipopublish.ipvietnam.gov.vn/wopublish-search/service/patents/application/VN1201802627/doc/VN1201802627_DRAWINGS_1_1-2018-02627</t>
  </si>
  <si>
    <t>VN 1-2018-02627  11.11.2016</t>
  </si>
  <si>
    <t>VN 59381 | A | 25.09.2018</t>
  </si>
  <si>
    <t>PCT/US2016/061491   11.11.2016</t>
  </si>
  <si>
    <t>IB WO/ 2017/087266   26.05.2017</t>
  </si>
  <si>
    <t>A47C 21/00  (2006.01) | A47C 7/72  (2006.01) | H04R 1/02  (2006.01) | H04R 5/02  (2006.01)</t>
  </si>
  <si>
    <t>(VI) THE LOVESAC COMPANY   : 2 Landmark Square, Suite 300, Stamford, Connecticut 06901, United States of America</t>
  </si>
  <si>
    <t>(VI) UNDERWOOD, David M.   : 3 1/2 Colony Place, Norwalk, Connecticut 06851, United States of America | (VI) COWAN, David, M.   : 228 Kent Road S, Cornwall Bridge, Connecticut 06754, United States of America | (VI) NELSON, Shawn D.   : 3 Purdy Lane, Darien, Connecticut 06820, United States of America | (VI) KUCHLER, Brian   : 1201 Washington Blvd., Stamford, Connecticut 06901, United States of America | (VI) GALLO, Anthony   : 73-05 182nd Street, Fresh Meadows, New York 11366, United States of America</t>
  </si>
  <si>
    <t>(VI) Hệ thống đồ nội thất tích hợp âm thanh</t>
  </si>
  <si>
    <t>(VI) Sáng chế đề xuất các hệ thống đồ nội thất tích hợp âm thanh và điện tử, và các phương pháp tạo ra đồ nội thất tích hợp âm thanh và điện tử. Hệ thống đồ nội thất theo sáng chế bao gồm: (i) khối đồ nội thất bao gồm: (A) bệ (ví dụ phần đế ngồi), (B) ít nhất một tấm ngang (ví dụ tấm bên, tay vịn hoặc tựa lưng), và (C) bộ ghép nối để ghép nối theo cách có lựa chọn bệ với tấm ngang; (ii) cụm điện để cấp điện cho các loa, cụm này được tạo kết cấu để nằm theo cách có chọn lựa bên trong khối đồ nội thất; và (iii) hệ thống loa được lắp bên trong một hoặc nhiều phần của khối đồ nội thất. Hệ thống loa bao gồm một hoặc nhiều loa được lắp bên trong bệ và tấm ngang, che khuất các loa trong đó, và tiết kiệm không gian trong nhà ở hoặc văn phòng, bằng cách sử dụng một diện tích chiếm chỗ cho cả đồ nội thất lẫn các loa, tạo ra hệ thống âm thanh vòm có độ trung thực cao.</t>
  </si>
  <si>
    <t>11.11.2016&lt;t&gt;Filing&lt;t&gt;Filed&lt;lf&gt;18.06.2018&lt;t&gt;PCT National Phase Entry&lt;t&gt;PCT National Phase&lt;lf&gt;20.06.2018&lt;t&gt;1101 NNĐ tự bổ sung sửa đổi đơn&lt;t&gt;Examined&lt;lf&gt;02.08.2018&lt;t&gt;1157 Bổ sung giấy ủy quyền&lt;t&gt;Examined&lt;lf&gt;07.08.2018&lt;t&gt;QĐ chấp nhận đơn&lt;t&gt;Examined&lt;lf&gt;25.09.2018&lt;t&gt;PUBA&lt;t&gt;&lt;lf&gt;06.05.2019&lt;t&gt;1101 NNĐ tự bổ sung sửa đổi đơn&lt;t&gt;&lt;lf&gt;06.05.2019&lt;t&gt;1141 Yêu cầu thẩm định nội dung&lt;t&gt;&lt;lf&gt;31.07.2023&lt;t&gt;SC TB dự định từ chối nội dung&lt;t&gt;&lt;lf&gt;17.10.2023&lt;t&gt;1143 Trả lời thông báo kết quả thẩm định nội dung&lt;t&gt;&lt;lf&gt;17.10.2023&lt;t&gt;1155 Bổ sung bản tóm tắt&lt;t&gt;&lt;lf&gt;17.10.2023&lt;t&gt;1156 Nộp bản mô tả&lt;t&gt;&lt;lf&gt;17.10.2023&lt;t&gt;Biên lai điện tử XLQ&lt;t&gt;&lt;lf&gt;26.03.2024&lt;t&gt;SC TB dự định từ chối nội dung&lt;t&gt;&lt;lf&gt;25.06.2024&lt;t&gt;1143 Trả lời thông báo kết quả thẩm định nội dung&lt;t&gt;&lt;lf&gt;25.06.2024&lt;t&gt;1155 Bổ sung bản tóm tắt&lt;t&gt;&lt;lf&gt;25.06.2024&lt;t&gt;1156 Nộp bản mô tả&lt;t&gt;&lt;lf&gt;25.06.2024&lt;t&gt;Biên lai điện tử XLQ&lt;t&gt;&lt;lf&gt;30.09.2024&lt;t&gt;SC TB cấp VBBH&lt;t&gt;&lt;lf&gt;12.12.2024&lt;t&gt;1151 Lệ phí cấp bằng&lt;t&gt;</t>
  </si>
  <si>
    <t>1-2016-01203</t>
  </si>
  <si>
    <t>VN 1-2016-01203  17.10.2014</t>
  </si>
  <si>
    <t>VN 49370 | A | 25.11.2016</t>
  </si>
  <si>
    <t>PCT/EP2014/002808   17.10.2014</t>
  </si>
  <si>
    <t>IB WO/ 2015/055318   23.04.2015</t>
  </si>
  <si>
    <t>A61K 51/04  (2006.01) | A61P 35/00  (2006.01) | C07B 59/00  (2006.01) | C07D 295/145  (2006.01)</t>
  </si>
  <si>
    <t>(VI) RUPRECHT-KARLS-UNIVERSITÄT HEIDELBERG   : Grabengasse 1, 69117 Heidelberg, Germany | (VI) DEUTSCHES KREBSFORSCHUNGSZENTRUM   : Im Neuenheimer Feld 280, 69120 Heidelberg, Germany</t>
  </si>
  <si>
    <t>(VI) EISENHUT, Michael   : Schloss Wolfsbrunnenweg 33a, 69118 Heidelberg, Germany | (VI) EDER, Matthias   : Seckenheimer Hauptstr. 95, 68239 Mannheim, Germany | (VI) KOPKA, Klaus   : Hauptstr. 60a, 69221 Dossenheim, Germany | (VI) SCHÄFER, Martin   : Am Pfaffenrain 19, 69239 Neckarsteinach, Germany | (VI) BENESOVA, Martina   : HeiIigenbergstr. 17a, 69121 Heidelberg, Germany | (VI) HABERKORN, Uwe   : Königsäcker 82, 68723 Schwetzingen, Germany | (VI) MIER, Walter   : Brückenweg 21, 64625 Bensheim, Germany | (VI) BAUDER-WÜST, Ulrike   : Im Klingen 7, 69198 Schriesheim, Germany</t>
  </si>
  <si>
    <t>(VI) Hợp chất dùng để điều trị bệnh ung thư tuyến tiền liệt và dược phẩm chứa hợp chất này</t>
  </si>
  <si>
    <t>(VI) Sáng chế đề cập đến hợp chất dùng để điều trị bệnh ung thư tuyến tiền liệt và/hoặc tình trạng di căn của chúng. Ngoài ra, sáng chế còn đề cập đến hợp chất được đánh dấu phóng xạ, phức kim loại chứa phân tử phóng xạ và dược phẩm chứa hợp chất này.</t>
  </si>
  <si>
    <t>Tài liệu được đối chứngTài liệu tham khảoDanh mụcYêu cầu bảo hộLoại tài liệu đối chứng  116/09/2015 Báo cáo thẩm định sơ bộ quốc tế cho đơn quốc tế số PCT/EP2014/002808 Notification and ReportSáng chế</t>
  </si>
  <si>
    <t>17.10.2014&lt;t&gt;Filing&lt;t&gt;Filed&lt;lf&gt;04.04.2016&lt;t&gt;PCT National Phase Entry&lt;t&gt;PCT National Phase&lt;lf&gt;27.05.2016&lt;t&gt;1157 Bổ sung giấy ủy quyền&lt;t&gt;Examined&lt;lf&gt;15.06.2016&lt;t&gt;1141 Yêu cầu thẩm định nội dung&lt;t&gt;Examined&lt;lf&gt;27.06.2016&lt;t&gt;Dự định TC đơn&lt;t&gt;Examined&lt;lf&gt;27.07.2016&lt;t&gt;1123 Trả lời thông báo kết quả thẩm định hình thức&lt;t&gt;Examined&lt;lf&gt;27.07.2016&lt;t&gt;1155 Bổ sung bản tóm tắt&lt;t&gt;&lt;lf&gt;27.07.2016&lt;t&gt;1156 Nộp bản mô tả&lt;t&gt;&lt;lf&gt;16.08.2016&lt;t&gt;Dự định TC đơn&lt;t&gt;&lt;lf&gt;14.09.2016&lt;t&gt;1123 Trả lời thông báo kết quả thẩm định hình thức&lt;t&gt;&lt;lf&gt;03.10.2016&lt;t&gt;QĐ chấp nhận đơn&lt;t&gt;&lt;lf&gt;25.11.2016&lt;t&gt;PUBA&lt;t&gt;&lt;lf&gt;28.05.2020&lt;t&gt;SC TB dự định từ chối nội dung&lt;t&gt;&lt;lf&gt;28.08.2020&lt;t&gt;1186 Yêu cầu gia hạn trả lời công văn&lt;t&gt;&lt;lf&gt;27.11.2020&lt;t&gt;1143 Trả lời thông báo kết quả thẩm định nội dung&lt;t&gt;&lt;lf&gt;09.02.2021&lt;t&gt;1101 NNĐ tự bổ sung sửa đổi đơn&lt;t&gt;&lt;lf&gt;09.02.2021&lt;t&gt;1155 Bổ sung bản tóm tắt&lt;t&gt;&lt;lf&gt;09.02.2021&lt;t&gt;1156 Nộp bản mô tả&lt;t&gt;&lt;lf&gt;09.02.2021&lt;t&gt;Biên lai điện tử XLQ&lt;t&gt;&lt;lf&gt;27.12.2022&lt;t&gt;SC TB dự định từ chối nội dung&lt;t&gt;&lt;lf&gt;20.03.2023&lt;t&gt;1186 Yêu cầu gia hạn trả lời công văn&lt;t&gt;&lt;lf&gt;20.03.2023&lt;t&gt;Biên lai điện tử XLQ&lt;t&gt;&lt;lf&gt;26.05.2023&lt;t&gt;1143 Trả lời thông báo kết quả thẩm định nội dung&lt;t&gt;&lt;lf&gt;26.05.2023&lt;t&gt;Biên lai điện tử XLQ&lt;t&gt;&lt;lf&gt;08.04.2024&lt;t&gt;SC TB dự định từ chối nội dung&lt;t&gt;&lt;lf&gt;08.07.2024&lt;t&gt;1186 Yêu cầu gia hạn trả lời công văn&lt;t&gt;&lt;lf&gt;08.07.2024&lt;t&gt;Biên lai điện tử XLQ&lt;t&gt;&lt;lf&gt;03.10.2024&lt;t&gt;1143 Trả lời thông báo kết quả thẩm định nội dung&lt;t&gt;&lt;lf&gt;03.10.2024&lt;t&gt;1155 Bổ sung bản tóm tắt&lt;t&gt;&lt;lf&gt;03.10.2024&lt;t&gt;1156 Nộp bản mô tả&lt;t&gt;&lt;lf&gt;03.10.2024&lt;t&gt;Biên lai điện tử XLQ&lt;t&gt;&lt;lf&gt;31.10.2024&lt;t&gt;SC TB cấp VBBH&lt;t&gt;&lt;lf&gt;24.01.2025&lt;t&gt;1145 Yêu cầu tách đơn&lt;t&gt;&lt;lf&gt;24.01.2025&lt;t&gt;Biên lai điện tử XLQ&lt;t&gt;&lt;lf&gt;03.02.2025&lt;t&gt;1186 Yêu cầu gia hạn trả lời công văn&lt;t&gt;&lt;lf&gt;03.02.2025&lt;t&gt;Biên lai điện tử XLQ&lt;t&gt;</t>
  </si>
  <si>
    <t>1-2018-03557</t>
  </si>
  <si>
    <t>VN 1-2018-03557  12.01.2017</t>
  </si>
  <si>
    <t>VN 60366 | A | 26.11.2018</t>
  </si>
  <si>
    <t>PCT/US2017/013266   12.01.2017</t>
  </si>
  <si>
    <t>IB WO/ 2017/123818   20.07.2017</t>
  </si>
  <si>
    <t>US 62/277,756 | 12.01.2016</t>
  </si>
  <si>
    <t>B25J 11/00  (2006.01) | B25J 15/00  (2006.01) | B25J 15/06  (2006.01) | H02N 13/00  (2006.01)</t>
  </si>
  <si>
    <t>(VI) Grabit, LLC   : 251 Little Falls Drive, Wilmington, Delaware 19808, United States of America</t>
  </si>
  <si>
    <t>(VI) JURKOVIC, Dragan   : c/o NIKE, Inc., One Bowerman Drive, Beaverton, Oregon 97005, United States of America | (VI) LIAO, Chang-Chu   : c/o Feng Tay Enterprises Co., Ltd., No. 52, Kegong 8th Road, Douliu City, Yunlin County 640, Taiwan | (VI) REGAN, Patrick Conall   : c/o NIKE, Inc., One Bowerman Drive, Beaverton, Oregon 97005, United States of America | (VI) LEE, Kuo-Hung   : c/o Feng Tay Enterprises Co., Ltd., No. 52, Kegong 8th Road, Douliu City, Yunlin County 640, Taiwan | (VI) LEETTOLA, Matthew   : 500 Race Street, Apt. 4308, San Jose, California 95110, United States of America | (VI) CHANG, Chih-Chi   : c/o Feng Tay Enterprises Co., Ltd., No. 52, Kegong 8th Road, Douliu City, Yunlin County 640, Taiwan | (VI) KIM, Susan   : 1134 Berkeley Ave., Menlo Park, California 94025, United States of America | (VI) KIM, TaeHoun   : c/o Chang Shin Inc., 558 Shinpyeong-Dong, Saha-Gu, Busan, 604-030, Republic of Korea | (VI) SMITH, Jon   : 20 Ryland Park Dr. #309, San Jose, California 95110, United States of America | (VI) CHEN, Po Cheng   : c/o Nike, 360 Holding B.V., 28th floor, 447 Section 3, Wen Hsin Road, Taichung, Taiwan 406, Taiwan | (VI) KO, Honam   : c/o Nike, 360 Holding B.V., 28th floor, 447 Section 3, Wen Hsin Road, Taichung, Taiwan 406, Taiwan | (VI) VARADHAN, Aishwarya   : c/o NIKE, Inc., One Bowerman Drive, Beaverton, Oregon 97005, United States of America | (VI) FARREN, John Matthew   : c/o NIKE, Inc., One Bowerman Drive, Beaverton, Oregon 97005, United States of America | (VI) CASLER, Richard J.   : 111 Loma Alta Avenue Apt. #A, Los Gatos, California 95030, United States of America | (VI) TAN, Kenneth   : 3310 Farthing Way, San Jose, California 95132, United States of America | (VI) PRAHLAD, Harsha   : 799 Stendhal Lane, Cupertino, California 95014, United States of America | (VI) WANG, Patrick   : 1675 Johnson Ave., San Jose, California 95129, United States of America | (VI) CHIEN, Tsung Tai   : c/o Nike, 360 Holding B.V., 28th floor, 447 Section 3, Wen Hsin Road, Taichung, Taiwan 406, Taiwan</t>
  </si>
  <si>
    <t>(VI) Hệ thống và phương pháp sản xuất vật phẩm</t>
  </si>
  <si>
    <t>(VI) Sáng chế đề xuất phương pháp và hệ thống sản xuát vật phẩm, thiết bị bám dính điện, phương pháp bắt và thả đối tượng đích bằng cách sử dụng kỹ thuật bám dỉnh điện, hoặc là như một mô hình riêng biệt để xử lý vật phẩm hoặc kết hợp chân không để lần lượt nâng và thả vật liệu.</t>
  </si>
  <si>
    <t>12.01.2017&lt;t&gt;Filing&lt;t&gt;Filed&lt;lf&gt;13.08.2018&lt;t&gt;PCT National Phase Entry&lt;t&gt;PCT National Phase&lt;lf&gt;05.09.2018&lt;t&gt;1101 NNĐ tự bổ sung sửa đổi đơn&lt;t&gt;Examined&lt;lf&gt;05.09.2018&lt;t&gt;1155 Bổ sung bản tóm tắt&lt;t&gt;Examined&lt;lf&gt;05.09.2018&lt;t&gt;1156 Nộp bản mô tả&lt;t&gt;977&lt;lf&gt;21.09.2018&lt;t&gt;1157 Bổ sung giấy ủy quyền&lt;t&gt;Examined&lt;lf&gt;25.09.2018&lt;t&gt;1150 Bổ sung phí, lệ phí cho đơn&lt;t&gt;&lt;lf&gt;08.10.2018&lt;t&gt;QĐ chấp nhận đơn&lt;t&gt;&lt;lf&gt;26.11.2018&lt;t&gt;PUBA&lt;t&gt;&lt;lf&gt;08.07.2019&lt;t&gt;1141 Yêu cầu thẩm định nội dung&lt;t&gt;&lt;lf&gt;26.06.2023&lt;t&gt;SC TB dự định từ chối nội dung&lt;t&gt;&lt;lf&gt;21.09.2023&lt;t&gt;1186 Yêu cầu gia hạn trả lời công văn&lt;t&gt;&lt;lf&gt;21.09.2023&lt;t&gt;Biên lai điện tử XLQ&lt;t&gt;&lt;lf&gt;26.12.2023&lt;t&gt;1143 Trả lời thông báo kết quả thẩm định nội dung&lt;t&gt;&lt;lf&gt;26.12.2023&lt;t&gt;1155 Bổ sung bản tóm tắt&lt;t&gt;&lt;lf&gt;26.12.2023&lt;t&gt;1156 Nộp bản mô tả&lt;t&gt;&lt;lf&gt;16.02.2024&lt;t&gt;1100 SĐ1 Yêu cầu đổi đơn ( tên, địa chỉ chủ đơn)&lt;t&gt;&lt;lf&gt;27.03.2024&lt;t&gt;SC TB cấp VBBH&lt;t&gt;&lt;lf&gt;17.04.2024&lt;t&gt;1143 Trả lời thông báo kết quả thẩm định nội dung&lt;t&gt;&lt;lf&gt;17.04.2024&lt;t&gt;1155 Bổ sung bản tóm tắt&lt;t&gt;&lt;lf&gt;17.04.2024&lt;t&gt;1156 Nộp bản mô tả&lt;t&gt;&lt;lf&gt;17.04.2024&lt;t&gt;Biên lai điện tử XLQ&lt;t&gt;&lt;lf&gt;26.04.2024&lt;t&gt;TB ghi nhận sửa đơn: SĐ1-2024-00264&lt;t&gt;&lt;lf&gt;25.03.2025&lt;t&gt;SC TB cấp VBBH&lt;t&gt;</t>
  </si>
  <si>
    <t>1-2018-02875</t>
  </si>
  <si>
    <t>VN 1-2018-02875  30.11.2016</t>
  </si>
  <si>
    <t>VN 59459 | A | 25.09.2018</t>
  </si>
  <si>
    <t>PCT/AU2016/051180   30.11.2016</t>
  </si>
  <si>
    <t>IB WO/ 2017/091860   08.06.2017</t>
  </si>
  <si>
    <t>AU 2015905023 | 03.12.2015</t>
  </si>
  <si>
    <t>B63B 1/02  (2006.01) | B63B 27/10  (2006.01) | B63B 27/22  (2006.01) | B65G 63/00  (2006.01) | B65G 67/60  (2006.01)</t>
  </si>
  <si>
    <t>(VI) TRANSMARINE HOLDINGS PTY LTD   : 15 Lyall Street, South Perth, Western Australia 6151, Australia</t>
  </si>
  <si>
    <t>(VI) LUCIDO, Marcantonio   : U7, 22 The Avenue, Crawley, Western Australia 6009, Australia</t>
  </si>
  <si>
    <t>(VI) Tàu hàng rời có mớn nước siêu nông và phương pháp chế tạo tàu này</t>
  </si>
  <si>
    <t>(VI) Sáng chế đề xuất tàu hàng rời có mớn nước siêu nông (SSD-BC - Supper Shallow Draft Bulk Canier) và phương pháp chế tạo tàu này. Tàu hàng rời có mớn nước siêu nông (10) bao gồm thân tàu (12), các ốp sườn (16) được gắn vào hai bên đối diện của thân tàu (12) để tạo ra thiết bị bổ sung và nhờ đó giảm bớt mớn nước tại mức trọng tải toàn phần của SSD-BC (10). Hệ thống vận chuyển vật liệu rời (30a) cũng được bố trí để cho phép vận chuyển hàng hóa lên hoặc xuống SSD-BC (10). Hệ thống xử lý vật liệu rời (30a) được bố trí để vận chuyển vật liệu được xả từ đáy của các hầm chứa hàng (14). Hệ thống xử lý vật liệu rời (34) bao gồm băng tải được bố trí trên một trong số các ốp sườn (16) để mang vật liệu được xả ra từ các hầm chứa hàng (14) lên boong thoáng (31) của SSD-BC (10).</t>
  </si>
  <si>
    <t>30.11.2016&lt;t&gt;Filing&lt;t&gt;Filed&lt;lf&gt;03.07.2018&lt;t&gt;PCT National Phase Entry&lt;t&gt;PCT National Phase&lt;lf&gt;30.07.2018&lt;t&gt;QĐ chấp nhận đơn&lt;t&gt;Examined&lt;lf&gt;25.09.2018&lt;t&gt;PUBA&lt;t&gt;Examined&lt;lf&gt;06.05.2019&lt;t&gt;1141 Yêu cầu thẩm định nội dung&lt;t&gt;&lt;lf&gt;15.08.2022&lt;t&gt;SC TB cấp VBBH&lt;t&gt;&lt;lf&gt;29.08.2022&lt;t&gt;1143 Trả lời thông báo kết quả thẩm định nội dung&lt;t&gt;&lt;lf&gt;29.08.2022&lt;t&gt;1155 Bổ sung bản tóm tắt&lt;t&gt;&lt;lf&gt;29.08.2022&lt;t&gt;1156 Nộp bản mô tả&lt;t&gt;&lt;lf&gt;29.08.2022&lt;t&gt;Biên lai điện tử XLQ&lt;t&gt;&lt;lf&gt;09.05.2025&lt;t&gt;SC TB cấp VBBH&lt;t&gt;</t>
  </si>
  <si>
    <t>1-2017-02061</t>
  </si>
  <si>
    <t>VN 1-2017-02061  02.11.2015</t>
  </si>
  <si>
    <t>VN 53871 | A | 25.09.2017</t>
  </si>
  <si>
    <t>PCT/KR2015/011647   02.11.2015</t>
  </si>
  <si>
    <t>IB WO/ 2016/068674   06.05.2016</t>
  </si>
  <si>
    <t>US 62/073,326 | 31.10.2014</t>
  </si>
  <si>
    <t>H04N 19/50  (2006.01) | H04N 19/513  (2006.01)</t>
  </si>
  <si>
    <t>(VI) JEONG, Seung-soo   : 201-605, 24, Jungdae-ro, Songpa-gu, Seoul 05834, Republic of Korea | (VI) MIN, Jung-hye   : 104-401, 15, Yehyeon-ro, Giheung-gu, Yongin-si, Gyeonggi-do 17103, Republic of Korea | (VI) LEE, Jin-young   : 133-704, 55, Gwongwang-ro, Gwonseon-gu, Suwon-si, Gyeonggi-do 16582, Republic of Korea | (VI) LEE, Sun-il   : 108-301, 91, Baumoe-ro, Seocho-gu, Seoul 06751, Republic of Korea</t>
  </si>
  <si>
    <t>(VI) Thiết bị giải mã véctơ chuyển động</t>
  </si>
  <si>
    <t>(VI) Sáng chế đề cập đến thiết bị mã hóa và giải mã vectơ động. Thiết bị mã hóa vectơ động này bao gồm: bộ dự báo được tạo cấu hình để thu các ứng viên thông tin dự báo vecto động có nhiều các độ phân giải vectơ động định trước bằng cách sử dụng khối ứng viên không gian và khối ứng viên thời gian của khối hiện thời, và xác định thông tin dự báo vectơ động của khối hiện thời, vectơ động của khối hiện thời, và độ phân giải vectơ động của khối hiện thời bằng cách sử dụng các ứng viên thông tin dự báo vectơ động; và bộ mã hóa được tạo cấu hình để mã hóa thông tin đại diện cho thông tin dự báo vectơ động của khối hiện thời, vectơ động dư giữa vectơ động của khối hiện thời và thông tin dự báo vectơ động của khối hiện thời, và thông tin đại diện cho độ phân giải vectơ động của khối hiện thời, trong đó các độ phân giải vectơ động định trước bao gồm độ phân giải có điểm ảnh lớn hơn độ phân giải có đơn vị một điểm ảnh.</t>
  </si>
  <si>
    <t>Tài liệu được đối chứngTài liệu tham khảoDanh mụcYêu cầu bảo hộLoại tài liệu đối chứng  22020-01-07 US 10,531,113 B2 Notification and ReportSáng chế  12017-05-02 Các tài liệu được trích dẫn trong Báo cáo thẩm định sơ bộ quốc tế cho đơn quốc tế số PCT/KR2015/011647 Notification and ReportSáng chế  32022-10-25 US 11,483,584 B2 Notification and ReportSáng chế</t>
  </si>
  <si>
    <t>02.11.2015&lt;t&gt;Filing&lt;t&gt;Filed&lt;lf&gt;31.05.2017&lt;t&gt;PCT National Phase Entry&lt;t&gt;PCT National Phase&lt;lf&gt;19.06.2017&lt;t&gt;Dự định TC đơn&lt;t&gt;Examined&lt;lf&gt;26.06.2017&lt;t&gt;1123 Trả lời thông báo kết quả thẩm định hình thức&lt;t&gt;Examined&lt;lf&gt;27.07.2017&lt;t&gt;QĐ chấp nhận đơn&lt;t&gt;Examined&lt;lf&gt;25.09.2017&lt;t&gt;PUBA&lt;t&gt;&lt;lf&gt;02.05.2018&lt;t&gt;1141 Yêu cầu thẩm định nội dung&lt;t&gt;&lt;lf&gt;29.01.2021&lt;t&gt;SC TB dự định từ chối nội dung&lt;t&gt;&lt;lf&gt;23.04.2021&lt;t&gt;1186 Yêu cầu gia hạn trả lời công văn&lt;t&gt;&lt;lf&gt;23.04.2021&lt;t&gt;Biên lai điện tử XLQ&lt;t&gt;&lt;lf&gt;26.07.2021&lt;t&gt;1143 Trả lời thông báo kết quả thẩm định nội dung&lt;t&gt;&lt;lf&gt;26.07.2021&lt;t&gt;Biên lai điện tử XLQ&lt;t&gt;&lt;lf&gt;02.02.2023&lt;t&gt;1101 NNĐ tự bổ sung sửa đổi đơn&lt;t&gt;&lt;lf&gt;02.02.2023&lt;t&gt;1155 Bổ sung bản tóm tắt&lt;t&gt;&lt;lf&gt;02.02.2023&lt;t&gt;1156 Nộp bản mô tả&lt;t&gt;&lt;lf&gt;02.02.2023&lt;t&gt;Biên lai điện tử XLQ&lt;t&gt;&lt;lf&gt;18.04.2023&lt;t&gt;SC TB cấp VBBH&lt;t&gt;&lt;lf&gt;12.07.2023&lt;t&gt;1143 Trả lời thông báo kết quả thẩm định nội dung&lt;t&gt;&lt;lf&gt;12.07.2023&lt;t&gt;1145 Yêu cầu tách đơn&lt;t&gt;&lt;lf&gt;12.07.2023&lt;t&gt;1155 Bổ sung bản tóm tắt&lt;t&gt;&lt;lf&gt;12.07.2023&lt;t&gt;1156 Nộp bản mô tả&lt;t&gt;&lt;lf&gt;12.07.2023&lt;t&gt;Biên lai điện tử XLQ&lt;t&gt;&lt;lf&gt;31.03.2025&lt;t&gt;SC TB cấp VBBH&lt;t&gt;</t>
  </si>
  <si>
    <t>1-2015-01478</t>
  </si>
  <si>
    <t>SC Không cấp VBBH do k nộp phí</t>
  </si>
  <si>
    <t>VN 1-2015-01478  24.09.2013</t>
  </si>
  <si>
    <t>VN 52484 | A | 26.06.2017</t>
  </si>
  <si>
    <t>PCT/IB2013/058826   24.09.2013</t>
  </si>
  <si>
    <t>IB WO/2014/045268   27.03.2014</t>
  </si>
  <si>
    <t>US 61/744,332 | 24.09.2012</t>
  </si>
  <si>
    <t>G06F 15/16  (2006.01)</t>
  </si>
  <si>
    <t>(VI) Claremont SPEEDE   : 9500 Cheltenham Dr., Brandywine, Maryland 20613, United States of America</t>
  </si>
  <si>
    <t>(VI) Phương pháp xóa từ xa cho dữ liệu đã truyền trước đó từ một hoặc nhiều thiết bị từ xa</t>
  </si>
  <si>
    <t>(VI) Sáng chế đề cập đến phương pháp xóa dữ liệu từ xa và hệ thống lưu trữ truyền tải dữ liệu giữa thiết bị người dùng và của người gửi và thiết bị người dùng đích. Phương pháp xóa từ xa dữ liệu được lưu trữ trên thiết bị truyền thông di động từ xa được thực hiện bằng cách khởi động lệnh xóa, hoặc thiết lập thời gian tồn tại khi tạo dữ liệu, từ thiết bị truyền thông di động của người gửi.</t>
  </si>
  <si>
    <t>Tài liệu được đối chứngTài liệu tham khảoDanh mụcYêu cầu bảo hộLoại tài liệu đối chứng  12007-03-13 US 7,191,219 B2 Notification and ReportSáng chế  22010-09-14 US 7,797,390 B2 Notification and ReportSáng chế</t>
  </si>
  <si>
    <t>24.09.2013&lt;t&gt;Filing&lt;t&gt;Filed&lt;lf&gt;24.04.2015&lt;t&gt;PCT National Phase Entry&lt;t&gt;PCT National Phase&lt;lf&gt;21.09.2016&lt;t&gt;1141 Yêu cầu thẩm định nội dung&lt;t&gt;Examined&lt;lf&gt;05.12.2016&lt;t&gt;Dự định TC đơn&lt;t&gt;Rejected&lt;lf&gt;05.01.2017&lt;t&gt;1186 Yêu cầu gia hạn trả lời công văn&lt;t&gt;&lt;lf&gt;06.02.2017&lt;t&gt;1123 Trả lời thông báo kết quả thẩm định hình thức&lt;t&gt;&lt;lf&gt;20.02.2017&lt;t&gt;Dự định TC đơn&lt;t&gt;&lt;lf&gt;20.03.2017&lt;t&gt;1186 Yêu cầu gia hạn trả lời công văn&lt;t&gt;&lt;lf&gt;20.04.2017&lt;t&gt;1143 Trả lời thông báo kết quả thẩm định nội dung&lt;t&gt;&lt;lf&gt;18.05.2017&lt;t&gt;QĐ chấp nhận đơn&lt;t&gt;&lt;lf&gt;26.06.2017&lt;t&gt;PUBA&lt;t&gt;&lt;lf&gt;30.09.2019&lt;t&gt;Thông báo kết quả XNND (từ chối)&lt;t&gt;&lt;lf&gt;30.12.2019&lt;t&gt;1186 Yêu cầu gia hạn trả lời công văn&lt;t&gt;&lt;lf&gt;01.06.2020&lt;t&gt;1143 Trả lời thông báo kết quả thẩm định nội dung&lt;t&gt;&lt;lf&gt;01.06.2020&lt;t&gt;1190 OD TL Khác&lt;t&gt;&lt;lf&gt;17.05.2023&lt;t&gt;1101 NNĐ tự bổ sung sửa đổi đơn&lt;t&gt;&lt;lf&gt;17.05.2023&lt;t&gt;1155 Bổ sung bản tóm tắt&lt;t&gt;&lt;lf&gt;17.05.2023&lt;t&gt;1156 Nộp bản mô tả&lt;t&gt;&lt;lf&gt;17.05.2023&lt;t&gt;Biên lai điện tử XLQ&lt;t&gt;&lt;lf&gt;30.06.2023&lt;t&gt;SC TB cấp VBBH&lt;t&gt;&lt;lf&gt;01.02.2024&lt;t&gt;SC QĐ Từ chối do k nộp phí&lt;t&gt;</t>
  </si>
  <si>
    <t>Column1</t>
  </si>
  <si>
    <t>KR 10-2012-0147996 | 18.12.2012
KR 10-2012-0003617 | 11.01.2012
KR 10-2011-0140861 | 23.12.2011</t>
  </si>
  <si>
    <t>JP 2015-089615 | 24.04.2015
JP 2015-090123 | 27.04.2015
JP 2015-092256 | 28.04.2015</t>
  </si>
  <si>
    <t>KR 10-2019-0160356 | 05.12.2019
KR 10-2020-0016726 | 12.02.2020
KR 10-2020-0005135 | 15.01.2020</t>
  </si>
  <si>
    <t>US 63/149,803 | 16.02.2021
US 63/018.774 | 01.05.2020</t>
  </si>
  <si>
    <t>KR 10-2020-0087071 | 14.07.2020
KR 10-2020-0053435 | 04.05.2020
KR 10-2020-0054929 | 08.05.2020
KR 10-2020-0081554 | 02.07.2020</t>
  </si>
  <si>
    <t>US 62/640,276 | 08.03.2018
US 62/702,230 | 23.07.2018
US 62/745,873 | 15.10.2018</t>
  </si>
  <si>
    <t>KR 10-2019-0168918 | 17.12.2019
KR 10-2020-0176804 | 16.12.2020</t>
  </si>
  <si>
    <t>JP 2020-071696 | 13.04.2020
JP 2019-234726 | 25.12.2019</t>
  </si>
  <si>
    <t>KR 10-2012-0013996 | 10.02.2012
KR 10-2012-0013462 | 09.02.2012
KR 10-2013-0006736 | 21.01.2013
KR 10-2012-0011672 | 06.02.2012
KR 10-2012-0038971 | 16.04.2012
KR 10-2012-0006564 | 20.01.2012</t>
  </si>
  <si>
    <t>JP 2018-124971 | 29.06.2018
JP 2018-203804 | 30.10.2018</t>
  </si>
  <si>
    <t>US 63/084,150 | 28.09.2020
US 17/249,437 | 02.03.2021</t>
  </si>
  <si>
    <t>US 16/745,232 | 16.01.2020
US 16/453,834 | 26.06.2019</t>
  </si>
  <si>
    <t>US 62/059,555 | 03.10.2014
US 62/118,864 | 20.02.2015
US 62/232,945 | 25.09.2015</t>
  </si>
  <si>
    <t>US 17/411,836 | 25.08.2021
US 63/071,407 | 28.08.2020</t>
  </si>
  <si>
    <t>KR 10-2017­-0013637 | 31.01.2017
KR 10-2018­ 0007285 | 19.01.2018</t>
  </si>
  <si>
    <t>US 63/139,648 | 20.01.2021
US 63/043,349 | 24.06.2020</t>
  </si>
  <si>
    <t>US 63/044,881 | 26.06.2020
US 63/071,150 | 27.08.2020</t>
  </si>
  <si>
    <t>KR 10-2020-0164511 | 30.11.2020
KR 10-2021-0129848 | 30.09.2021</t>
  </si>
  <si>
    <t>US 63/037,791 | 11.06.2020
US 17/136,569 | 29.12.2020</t>
  </si>
  <si>
    <t>CN 202010762090.3 | 31.07.2020
CN 202010399978.5 | 13.05.2020</t>
  </si>
  <si>
    <t>KR 10-2020-0044297 | 10.04.2020
KR 10-2021-0011031 | 26.01.2021</t>
  </si>
  <si>
    <t>US 62/990,287 | 16.03.2020
US 63/039,445 | 15.06.2020</t>
  </si>
  <si>
    <t>KR 10-2021-0034452 | 17.03.2021
KR 10-2020-0033477 | 18.03.2020</t>
  </si>
  <si>
    <t>IN 202011055200 | 18.12.2020
DK PA 2020 00270 | 03.03.2020</t>
  </si>
  <si>
    <t>US 62/448,608 | 20.01.2017
US 62/479,005 | 30.03.2017</t>
  </si>
  <si>
    <t>US 63/112,202 | 11.11.2020
US 62/958,809 | 09.01.2020
US 62/967,104 | 29.01.2020
US 62/958,827 | 09.01.2020
US 63/112,219 | 11.11.2020
US 62/967,242 | 29.01.2020
US 63/064,571 | 12.08.2020
US 63/064,506 | 12.08.2020</t>
  </si>
  <si>
    <t>US 63/091,717 | 14.10.2020
US 62/960,663 | 13.01.2020
US 63/070,728 | 26.08.2020</t>
  </si>
  <si>
    <t>CN 201911136259.8 | 19.11.2019
CN 201911083098.0 | 07.11.2019</t>
  </si>
  <si>
    <t>KR 10-2019-0177150 | 27.12.2019
KR 10-2019-0153835 | 26.11.2019
KR 10-2019-0160096 | 04.12.2019</t>
  </si>
  <si>
    <t>KR 10-2020-0041255 | 04.04.2020
KR 10-2020-0050377 | 24.04.2020
KR 10-2019-0171788 | 20.12.2019</t>
  </si>
  <si>
    <t>KR 10-2020-0043566 | 09.04.2020
KR 10-2021-0045707 | 08.04.2021</t>
  </si>
  <si>
    <t>KR 10-2019-0175655 | 26.12.2019
KR 10-2020-0176538 | 16.12.2020</t>
  </si>
  <si>
    <t>KR 10-2019-0115656 | 19.09.2019
KR 10-2020-0003951 | 11.01.2020</t>
  </si>
  <si>
    <t>KR 10-2019-0179943 | 31.12.2019
KR 10-2020-0095384 | 31.12.2019
KR 10-2019-0179942 | 31.12.2019
KR 10-2020-0095385 | 31.12.2019</t>
  </si>
  <si>
    <t>US 63/040,602 | 18.06.2020
US 62/948,445 | 16.12.2019</t>
  </si>
  <si>
    <t>JP 2020-211548 | 21.12.2020
JP 2020-056499 | 26.03.2020</t>
  </si>
  <si>
    <t>EP 19195944.4 | 06.09.2019
EP 19209809.3 | 18.11.2019</t>
  </si>
  <si>
    <t>US 61/881,214 | 23.09.2013
US 61/840,969 | 28.06.2013
US 61/837,421 | 20.06.2013</t>
  </si>
  <si>
    <t>US 15/177,302 | 08.06.2016
US 14/959,921 | 04.12.2015
US 14/960,101 | 04.12.2015
US 14/960,115 | 04.12.2015
US PCT/2015/064045 | 04.12.2015
US PCT/2015/064073 | 04.12.2015
US PCT/2015/064110 | 04.12.2015</t>
  </si>
  <si>
    <t>IN 201921029556 | 22.07.2019
IN 201921051086 | 10.12.2019
IN 202021003961 | 29.01.2020</t>
  </si>
  <si>
    <t>US 63/041,324 | 19.06.2020
US 62/872,638 | 10.07.2019</t>
  </si>
  <si>
    <t>US 62/914,766 | 14.10.2019
US 63/004,972 | 03.04.2020</t>
  </si>
  <si>
    <t>KR 10-2019-0071282 | 17.06.2019
KR 10-2019-0174309 | 24.12.2019</t>
  </si>
  <si>
    <t>US 15/428,474 | 09.02.2017
US 15/676,649 | 14.08.2017
US 15/711,620 | 21.09.2017</t>
  </si>
  <si>
    <t>CN 202010102546.3 | 19.02.2020
CN 201911129688.2 | 18.11.2019
CN 202010367694.8 | 30.04.2020
CN 201910892032.X | 20.09.2019
CN 202010306926.9 | 17.04.2020
CN 201911157939.8 | 22.11.2019
CN 202010054188.3 | 17.01.2020
CN 202010230303.8 | 27.03.2020
CN 202010967317.8 | 15.09.2020</t>
  </si>
  <si>
    <t>US 62/878,951 | 26.07.2019
US 63/024,608 | 14.05.2020</t>
  </si>
  <si>
    <t>NL 2023833 | 13.09.2019
US 62/856,955 | 04.06.2019</t>
  </si>
  <si>
    <t>US 62/871,002 | 05.07.2019
US 62/853,359 | 28.05.2019</t>
  </si>
  <si>
    <t>US 62/837,165 | 22.04.2019
US 62/925,078 | 23.10.2019</t>
  </si>
  <si>
    <t>US 62/966,500 | 27.01.2020
US 62/988,304 | 11.03.2020
US 63/032,488 | 29.05.2020
US 62/948,143 | 13.12.2019
US 62/959,857 | 10.01.2020
US 62/941,405 | 27.11.2019
US 62/897,036 | 06.09.2019
US 62/970,491 | 05.02.2020
US 62/984,705 | 03.03.2020
US 63/062,377 | 06.08.2020</t>
  </si>
  <si>
    <t>KR 10-2019- 0100004 | 15.08.2019
KR 10-2019- 0099740 | 14.08.2019
KR 10-2019- 0093865 | 01.08.2019
KR 10-2020- 0057761 | 14.05.2020</t>
  </si>
  <si>
    <t>US 62/872,643 | 10.07.2019
US 63/040,859 | 18.06.2020</t>
  </si>
  <si>
    <t>EP 19191716.0 | 14.08.2019
US 16/374,517 | 03.04.2019</t>
  </si>
  <si>
    <t>US 62/844,860 | 08.05.2019
US 62/783,506 | 21.12.2018</t>
  </si>
  <si>
    <t>US 62/864,775 | 21.06.2019
US 62/904,766 | 24.09.2019
KR 10-2020-0064608 | 28.05.2020</t>
  </si>
  <si>
    <t>US 61/826,178 | 22.05.2013
US 61/912,988 | 06.12.2013</t>
  </si>
  <si>
    <t>KR 10-2019-0153369 | 26.11.2019
KR 10-2018-0152981 | 30.11.2018</t>
  </si>
  <si>
    <t>KR 10-2019-0081578 | 05.07.2019
KR 10-2020-0082062 | 03.07.2020</t>
  </si>
  <si>
    <t>KR 10-2018-0160432 | 12.12.2018
KR 10-2019-0019512 | 19.02.2019
KR 10-2019-0048097 | 24.04.2019</t>
  </si>
  <si>
    <t>US 16/665,831 | 28.10.2019
US 62/770,313 | 21.11.2018</t>
  </si>
  <si>
    <t>US 16/808,939 | 04.03.2020
US 62/850,168 | 20.05.2019</t>
  </si>
  <si>
    <t>US 61/296,163 | 19.01.2010
KR 10-2011-0004015 | 14.01.2011</t>
  </si>
  <si>
    <t>US 62/906,434 | 26.09.2019
US 62/826,712 | 29.03.2019</t>
  </si>
  <si>
    <t>KR 10-2019-0003578 | 10.01.2019
KR 10-2019-0017303 | 14.02.2019
KR 10-2019-0017490 | 14.02.2019
KR 10-2019-0037696 | 01.04.2019</t>
  </si>
  <si>
    <t>KR 10-2012-0013462 | 09.02.2012
KR 10-2012-0006564 | 20.01.2012
KR 10-2012-0038971 | 16.04.2012
KR 10-2012-0011672 | 06.02.2012
KR 10-2012-0013996 | 10.02.2012
KR 10-2013-0006736 | 21.01.2013</t>
  </si>
  <si>
    <t>US 62/856,479 | 03.06.2019
SG 10201900357Q | 15.01.2019</t>
  </si>
  <si>
    <t>KR 10-2019-0040400 | 05.04.2019
KR 10-2019-0037000 | 29.03.2019
KR 10-2019-0064959 | 31.05.2019
KR 10-2019-0075316 | 24.06.2019
KR 10-2019-0006511 | 18.01.2019
KR 10-2019-0081764 | 07.07.2019
KR 10-2019-0125746 | 11.10.2019</t>
  </si>
  <si>
    <t>US 62/781,835 | 19.12.2018
US 62/853,331 | 28.05.2019</t>
  </si>
  <si>
    <t>KR 10-2018-0174190 | 31.12.2018
KR 10-2019-0047373 | 23.04.2019</t>
  </si>
  <si>
    <t>US 61/351,827 | 04.06.2010
US 61/352,322 | 07.06.2010
US 61/452,578 | 14.03.2011</t>
  </si>
  <si>
    <t>KR 10-2018-0100359 | 27.08.2018
KR 10-2019-0104641 | 26.08.2019</t>
  </si>
  <si>
    <t>KR 10-2019-0026970 | 08.03.2019
KR 10-2019-0028930 | 13.03.2019
KR 10-2019-0030088 | 15.03.2019</t>
  </si>
  <si>
    <t>US 62/702,486 | 24.07.2018
US PCT/2018/065465 | 13.12.2018
US PCT/2019/018592 | 19.02.2019</t>
  </si>
  <si>
    <t>US 16/460,177 | 02.07.2019
US 62/797,306 | 27.01.2019
US 62/839,995 | 29.04.2019
US 62/868,493 | 28.06.2019
US 62/903,649 | 20.09.2019</t>
  </si>
  <si>
    <t>EP 18215121.7 | 21.12.2018
EP 19187709.1 | 23.07.2019
EP 19196006.1 | 06.09.2019</t>
  </si>
  <si>
    <t>KR 10-2019-0053588 | 08.05.2019
KR 10-2019-0074413 | 21.06.2019
KR 10-2018-0174189 | 31.12.2018
KR 10-2019-0094181 | 02.08.2019</t>
  </si>
  <si>
    <t>US 62/915,005 | 14.10.2019
US 62/913,135 | 09.10.2019
US 62/812,148 | 28.02.2019
US 16/653,455 | 15.10.2019
US 62/747,130 | 17.10.2018
US 62/812,161 | 28.02.2019
US 62/747,055 | 17.10.2018
US 62/747,099 | 17.10.2018</t>
  </si>
  <si>
    <t>JP 2019-162640 | 06.09.2019
JP 2018-229356 | 06.12.2018
JP 2019-100042 | 29.05.2019</t>
  </si>
  <si>
    <t>KR 10-2018-0113971 | 21.09.2018
KR 10-2018-0173850 | 31.12.2018</t>
  </si>
  <si>
    <t>US 62/753,339 | 31.10.2018
US 62/868,550 | 28.06.2019</t>
  </si>
  <si>
    <t>US 62/774,852 | 03.12.2018
US 62/633,575 | 21.02.2018</t>
  </si>
  <si>
    <t>KR 10-2018-0126782 | 23.10.2018
KR 10-2018-0137704 | 09.11.2018
KR 10-2019-0000479 | 02.01.2019
KR 10-2019-0016537 | 13.02.2019</t>
  </si>
  <si>
    <t>US 62/686,579 | 18.06.2018
US 62/746,338 | 16.10.2018</t>
  </si>
  <si>
    <t>KR 10-2018-0054148 | 11.05.2018
KR 10-2018-0093859 | 10.08.2018
KR 10-2018-0096384 | 17.08.2018</t>
  </si>
  <si>
    <t>KR 10-2018-0076740 | 02.07.2018
KR 10-2018-0059797 | 25.05.2018
KR 10-2018-0054588 | 12.05.2018
KR 10-2018-0067786 | 12.06.2018</t>
  </si>
  <si>
    <t>KR 10-2018-0031402 | 19.03.2018
KR 10-2018-0031401 | 19.03.2018
KR 10-2018-0031403 | 19.03.2018</t>
  </si>
  <si>
    <t>KR 10-2018-0009657 | 25.01.2018
KR 10-2018-0024956 | 01.03.2018
KR 10-2018-0024881 | 28.02.2018</t>
  </si>
  <si>
    <t>AU 2018903066 | 21.08.2018
AU 2018903463 | 14.09.2018</t>
  </si>
  <si>
    <t>US 61/907,965 | 22.11.2013
US 62/038,121 | 15.08.2014</t>
  </si>
  <si>
    <t>CN PCT/2017/097496 | 15.08.2017
US 62/673,526 | 18.05.2018
US 62/673,533 | 18.05.2018</t>
  </si>
  <si>
    <t>US 62/564,070 | 27.09.2017
US 62/714,196 | 03.08.2018</t>
  </si>
  <si>
    <t>US 62/446,682 | 16.01.2017
US 62/504,204 | 10.05.2017
US 62/543,683 | 10.08.2017</t>
  </si>
  <si>
    <t>KR 10-2018- 0071825 | 22.06.2018
KR 10-2017- 0121006 | 20.09.2017</t>
  </si>
  <si>
    <t>KR 10-2017-0119178 | 17.09.2017
KR 10-2017-0115232 | 08.09.2017
KR 10-2017-0163637 | 30.11.2017
KR 10-2018-0004324 | 12.01.2018</t>
  </si>
  <si>
    <t>US 62/639,988 | 07.03.2018
US 62/690,933 | 27.06.2018</t>
  </si>
  <si>
    <t>KR 10-2016-0046275 | 15.04.2016
KR 10-2016-0117332 | 12.09.2016</t>
  </si>
  <si>
    <t>US 62/516,931 | 08.06.2017
US 62/621,082 | 24.01.2018</t>
  </si>
  <si>
    <t>US 62/240,276 | 12.10.2015
AU 2016901555 | 28.04.2016</t>
  </si>
  <si>
    <t>US 62/607,101 | 18.12.2017
US 62/594,342 | 04.12.2017</t>
  </si>
  <si>
    <t>KR 10-2018-0072370 | 22.06.2018
KR 10-2017-0128129 | 29.09.2017
KR 10-2018-0113942 | 21.09.2018</t>
  </si>
  <si>
    <t>US 62/650,613 | 30.03.2018
US 62/594,883 | 05.12.2017
US 62/716,804 | 09.08.2018</t>
  </si>
  <si>
    <t>US 15/483,588 | 10.04.2017
US 62/503,118 | 08.05.2017</t>
  </si>
  <si>
    <t>US 62/523,563 | 22.06.2017
US 62/527,724 | 30.06.2017</t>
  </si>
  <si>
    <t>JP 2016-045368 | 09.03.2016
JP 2016-211879 | 28.10.2016</t>
  </si>
  <si>
    <t>US 62/460,562 | 17.02.2017
US 62/479,169 | 30.03.2017
US 62/551,645 | 29.08.2017
US 62/551,647 | 29.08.2017
US 62/551,668 | 29.08.2017</t>
  </si>
  <si>
    <t>US 62/540,692 | 03.08.2017
US 62/616,733 | 12.01.2018</t>
  </si>
  <si>
    <t>KR 10-2017-0086113 | 06.07.2017
KR 10-2017-0171377 | 13.12.2017</t>
  </si>
  <si>
    <t>US 62/469,912 | 10.03.2017
US 62/488,366 | 21.04.2017
US 62/575,248 | 20.10.2017
US 62/453,437 | 01.02.2017</t>
  </si>
  <si>
    <t>JP 2016-045368 | 09.03.2016
JP 2016-212030 | 28.10.2016</t>
  </si>
  <si>
    <t>CN 201610125524.2 | 04.03.2016
CN 201610125500.7 | 04.03.2016
CN 201610125623.0 | 04.03.2016
CN 201610125911.6 | 04.03.2016
CN 201510848415.9 | 27.11.2015</t>
  </si>
  <si>
    <t>EP 15194367.7 | 12.11.2015
EP 16189502.4 | 19.09.2016</t>
  </si>
  <si>
    <t>KR 10-2012-0039270 | 16.04.2012
KR 10-2013-0041807 | 16.04.2013</t>
  </si>
  <si>
    <t>NL 2017515 | 22.09.2016
NL 2017567 | 30.09.2016
NL 2018466 | 03.03.2017</t>
  </si>
  <si>
    <t>KR 10-2016-0052691 | 29.04.2016
KR 10-2016-0052694 | 29.04.2016
KR 10-2016-0052706 | 29.04.2016
KR 10-2017-0050050 | 18.04.2017
KR 10-2017-0050053 | 18.04.2017
KR 10-2017-0050048 | 18.04.2017</t>
  </si>
  <si>
    <t>US 62/257,623 | 19.11.2015
US 15/270,339 | 20.09.2016
US 62/417,091 | 03.11.2016
US 15/348,068 | 10.11.2016</t>
  </si>
  <si>
    <t>EP 13004991.9 | 18.10.2013
EP 14175612.2 | 03.07.2014</t>
  </si>
  <si>
    <t>Index</t>
  </si>
  <si>
    <t>Attribute.1</t>
  </si>
  <si>
    <t>US</t>
  </si>
  <si>
    <t>61/908,392</t>
  </si>
  <si>
    <t>JP</t>
  </si>
  <si>
    <t>2021-023221</t>
  </si>
  <si>
    <t>62/682,248</t>
  </si>
  <si>
    <t>KR</t>
  </si>
  <si>
    <t>10-2012-0147996</t>
  </si>
  <si>
    <t>10-2012-0003617</t>
  </si>
  <si>
    <t>10-2011-0140861</t>
  </si>
  <si>
    <t>2015-089615</t>
  </si>
  <si>
    <t>2015-090123</t>
  </si>
  <si>
    <t>2015-092256</t>
  </si>
  <si>
    <t>IN</t>
  </si>
  <si>
    <t>202041045486</t>
  </si>
  <si>
    <t>10-2019-0160356</t>
  </si>
  <si>
    <t>10-2020-0016726</t>
  </si>
  <si>
    <t>10-2020-0005135</t>
  </si>
  <si>
    <t>EP</t>
  </si>
  <si>
    <t>20160148.1</t>
  </si>
  <si>
    <t>62/914,114</t>
  </si>
  <si>
    <t>62/770,571</t>
  </si>
  <si>
    <t>DE</t>
  </si>
  <si>
    <t>10 2019 001 497.9</t>
  </si>
  <si>
    <t>16/834,916</t>
  </si>
  <si>
    <t>2020-166034</t>
  </si>
  <si>
    <t>62/552,080</t>
  </si>
  <si>
    <t>2017-049155</t>
  </si>
  <si>
    <t>2020-123202</t>
  </si>
  <si>
    <t>20192857.9</t>
  </si>
  <si>
    <t>10-2020-0169850</t>
  </si>
  <si>
    <t>2020-164299</t>
  </si>
  <si>
    <t>10-2020-0020678</t>
  </si>
  <si>
    <t>10-2021-0003609</t>
  </si>
  <si>
    <t>CN</t>
  </si>
  <si>
    <t>201911269176.6</t>
  </si>
  <si>
    <t>2020-124650</t>
  </si>
  <si>
    <t>20192863.7</t>
  </si>
  <si>
    <t>2020-107131</t>
  </si>
  <si>
    <t>17/132,924</t>
  </si>
  <si>
    <t>63/004,005</t>
  </si>
  <si>
    <t>PCT/2019/002921</t>
  </si>
  <si>
    <t>10-2020-0031393</t>
  </si>
  <si>
    <t>2018-160156</t>
  </si>
  <si>
    <t>62/250,318</t>
  </si>
  <si>
    <t>63/149,803</t>
  </si>
  <si>
    <t>63/018.774</t>
  </si>
  <si>
    <t>2021-053980</t>
  </si>
  <si>
    <t>PCT/2020/080359</t>
  </si>
  <si>
    <t>202010311229.2</t>
  </si>
  <si>
    <t>202010368424.9</t>
  </si>
  <si>
    <t>10-2020-0087071</t>
  </si>
  <si>
    <t>10-2020-0053435</t>
  </si>
  <si>
    <t>10-2020-0054929</t>
  </si>
  <si>
    <t>10-2020-0081554</t>
  </si>
  <si>
    <t>201911360714.2</t>
  </si>
  <si>
    <t>2020-000570</t>
  </si>
  <si>
    <t>201911420554.6</t>
  </si>
  <si>
    <t>PCT/2019/094601</t>
  </si>
  <si>
    <t>201910725158.8</t>
  </si>
  <si>
    <t>GB</t>
  </si>
  <si>
    <t>1903096.4</t>
  </si>
  <si>
    <t>18306801.4</t>
  </si>
  <si>
    <t>202010132725.1</t>
  </si>
  <si>
    <t>10-2020-0171739</t>
  </si>
  <si>
    <t>62/640,276</t>
  </si>
  <si>
    <t>62/702,230</t>
  </si>
  <si>
    <t>62/745,873</t>
  </si>
  <si>
    <t>10-2019-0095457</t>
  </si>
  <si>
    <t>201831024461</t>
  </si>
  <si>
    <t>10-2020-0178320</t>
  </si>
  <si>
    <t>10-2019-0168918</t>
  </si>
  <si>
    <t>10-2020-0176804</t>
  </si>
  <si>
    <t>201911329069.8</t>
  </si>
  <si>
    <t>2019-130645</t>
  </si>
  <si>
    <t>10-2018-0121409</t>
  </si>
  <si>
    <t>62/864,815</t>
  </si>
  <si>
    <t>201810445194.4</t>
  </si>
  <si>
    <t>2020-071696</t>
  </si>
  <si>
    <t>2019-234726</t>
  </si>
  <si>
    <t>62/861,708</t>
  </si>
  <si>
    <t>61/764,681</t>
  </si>
  <si>
    <t>10-2018-0145472</t>
  </si>
  <si>
    <t>10-2012-0013996</t>
  </si>
  <si>
    <t>10-2012-0013462</t>
  </si>
  <si>
    <t>10-2013-0006736</t>
  </si>
  <si>
    <t>10-2012-0011672</t>
  </si>
  <si>
    <t>10-2012-0038971</t>
  </si>
  <si>
    <t>10-2012-0006564</t>
  </si>
  <si>
    <t>2018-124971</t>
  </si>
  <si>
    <t>2018-203804</t>
  </si>
  <si>
    <t>62/744,293</t>
  </si>
  <si>
    <t>10-2017-0086037</t>
  </si>
  <si>
    <t>62/711,168</t>
  </si>
  <si>
    <t>62/564,697</t>
  </si>
  <si>
    <t>62/617,335</t>
  </si>
  <si>
    <t>61/662,003</t>
  </si>
  <si>
    <t>62/674,544</t>
  </si>
  <si>
    <t>10-2021-0103057</t>
  </si>
  <si>
    <t>61/667,117</t>
  </si>
  <si>
    <t>10-2021-0120861</t>
  </si>
  <si>
    <t>2020-212266</t>
  </si>
  <si>
    <t>10-2021-0026260</t>
  </si>
  <si>
    <t>10-2020-0179383</t>
  </si>
  <si>
    <t>202110183053.1</t>
  </si>
  <si>
    <t>2020-207419</t>
  </si>
  <si>
    <t>10-2020-0130921</t>
  </si>
  <si>
    <t>62/349,888</t>
  </si>
  <si>
    <t>2017-049163</t>
  </si>
  <si>
    <t>10-2020-0129626</t>
  </si>
  <si>
    <t>63/084,150</t>
  </si>
  <si>
    <t>17/249,437</t>
  </si>
  <si>
    <t>63/118,774</t>
  </si>
  <si>
    <t>16/745,232</t>
  </si>
  <si>
    <t>16/453,834</t>
  </si>
  <si>
    <t>202110114324.8</t>
  </si>
  <si>
    <t>16/784,049</t>
  </si>
  <si>
    <t>2020-166037</t>
  </si>
  <si>
    <t>10-2020-0114708</t>
  </si>
  <si>
    <t>202011105383.0</t>
  </si>
  <si>
    <t>2020-158900</t>
  </si>
  <si>
    <t>63/117,483</t>
  </si>
  <si>
    <t>62/059,555</t>
  </si>
  <si>
    <t>62/118,864</t>
  </si>
  <si>
    <t>62/232,945</t>
  </si>
  <si>
    <t>17/411,836</t>
  </si>
  <si>
    <t>63/071,407</t>
  </si>
  <si>
    <t>63/069,488</t>
  </si>
  <si>
    <t>2020-107132</t>
  </si>
  <si>
    <t>10 2020 208 163.8</t>
  </si>
  <si>
    <t>62/317,068</t>
  </si>
  <si>
    <t>FI</t>
  </si>
  <si>
    <t>20205742</t>
  </si>
  <si>
    <t>2016-132689</t>
  </si>
  <si>
    <t>10-2017­-0013637</t>
  </si>
  <si>
    <t>10-2018­ 0007285</t>
  </si>
  <si>
    <t>2020-097941</t>
  </si>
  <si>
    <t>10-2021­-0006814</t>
  </si>
  <si>
    <t>10-2020-0188519</t>
  </si>
  <si>
    <t>10-2020-0053630</t>
  </si>
  <si>
    <t>202010621400. X</t>
  </si>
  <si>
    <t>63/139,648</t>
  </si>
  <si>
    <t>63/043,349</t>
  </si>
  <si>
    <t>202010091485.5</t>
  </si>
  <si>
    <t>21163095.9</t>
  </si>
  <si>
    <t>2020-149942</t>
  </si>
  <si>
    <t>10-2020-0104136</t>
  </si>
  <si>
    <t>20190454.7</t>
  </si>
  <si>
    <t>63/044,881</t>
  </si>
  <si>
    <t>63/071,150</t>
  </si>
  <si>
    <t>10-2020-0164511</t>
  </si>
  <si>
    <t>10-2021-0129848</t>
  </si>
  <si>
    <t>10-2020-0169849</t>
  </si>
  <si>
    <t>20171375.7</t>
  </si>
  <si>
    <t>63/037,791</t>
  </si>
  <si>
    <t>17/136,569</t>
  </si>
  <si>
    <t>10 2020 111 460.5</t>
  </si>
  <si>
    <t>63/018,680</t>
  </si>
  <si>
    <t>202010762090.3</t>
  </si>
  <si>
    <t>202010399978.5</t>
  </si>
  <si>
    <t>202010376864.9</t>
  </si>
  <si>
    <t>202010278668.8</t>
  </si>
  <si>
    <t>2020-054661</t>
  </si>
  <si>
    <t>2020-105318</t>
  </si>
  <si>
    <t>63/028,819</t>
  </si>
  <si>
    <t>63/038,410</t>
  </si>
  <si>
    <t>16/842,845</t>
  </si>
  <si>
    <t>AU</t>
  </si>
  <si>
    <t>2020901681</t>
  </si>
  <si>
    <t>2020-093321</t>
  </si>
  <si>
    <t>202010172790.7</t>
  </si>
  <si>
    <t>202021250393.9</t>
  </si>
  <si>
    <t>10-2020-0037836</t>
  </si>
  <si>
    <t>202010202057.5</t>
  </si>
  <si>
    <t>10-2020-0044297</t>
  </si>
  <si>
    <t>10-2021-0011031</t>
  </si>
  <si>
    <t>202020440111.5</t>
  </si>
  <si>
    <t>202010177188.2</t>
  </si>
  <si>
    <t>62/171,693</t>
  </si>
  <si>
    <t>2020-066429</t>
  </si>
  <si>
    <t>10-2019-0170978</t>
  </si>
  <si>
    <t>62/990,287</t>
  </si>
  <si>
    <t>63/039,445</t>
  </si>
  <si>
    <t>62/972,912</t>
  </si>
  <si>
    <t>2020-053020</t>
  </si>
  <si>
    <t>62/986,494</t>
  </si>
  <si>
    <t>63/013,399</t>
  </si>
  <si>
    <t>10-2021-0034452</t>
  </si>
  <si>
    <t>10-2020-0033477</t>
  </si>
  <si>
    <t>DK</t>
  </si>
  <si>
    <t>PA 2020 00259</t>
  </si>
  <si>
    <t>62/959,419</t>
  </si>
  <si>
    <t>2020-062369</t>
  </si>
  <si>
    <t>2020-074125</t>
  </si>
  <si>
    <t>10-2020-0020679</t>
  </si>
  <si>
    <t>201911051914</t>
  </si>
  <si>
    <t>62/960,826</t>
  </si>
  <si>
    <t>PA 2020 00270</t>
  </si>
  <si>
    <t>2020-151526</t>
  </si>
  <si>
    <t>10-2019-0171864</t>
  </si>
  <si>
    <t>2020-072590</t>
  </si>
  <si>
    <t>201911275304.8</t>
  </si>
  <si>
    <t>62/959,452</t>
  </si>
  <si>
    <t>202011055200</t>
  </si>
  <si>
    <t>10-2019-0171866</t>
  </si>
  <si>
    <t>202010019617.3</t>
  </si>
  <si>
    <t>14/796,468</t>
  </si>
  <si>
    <t>2019-234795</t>
  </si>
  <si>
    <t>202020146584.4</t>
  </si>
  <si>
    <t>20196140</t>
  </si>
  <si>
    <t>202010092659.X</t>
  </si>
  <si>
    <t>62/941,320</t>
  </si>
  <si>
    <t>2020-000569</t>
  </si>
  <si>
    <t>201911425298.X</t>
  </si>
  <si>
    <t>62/448,608</t>
  </si>
  <si>
    <t>62/479,005</t>
  </si>
  <si>
    <t>63/112,202</t>
  </si>
  <si>
    <t>62/958,809</t>
  </si>
  <si>
    <t>62/967,104</t>
  </si>
  <si>
    <t>62/958,827</t>
  </si>
  <si>
    <t>63/112,219</t>
  </si>
  <si>
    <t>62/967,242</t>
  </si>
  <si>
    <t>63/064,571</t>
  </si>
  <si>
    <t>63/064,506</t>
  </si>
  <si>
    <t>63/091,717</t>
  </si>
  <si>
    <t>62/960,663</t>
  </si>
  <si>
    <t>63/070,728</t>
  </si>
  <si>
    <t>2019-234796</t>
  </si>
  <si>
    <t>201911136259.8</t>
  </si>
  <si>
    <t>201911083098.0</t>
  </si>
  <si>
    <t>10-2019-0177150</t>
  </si>
  <si>
    <t>10-2019-0153835</t>
  </si>
  <si>
    <t>10-2019-0160096</t>
  </si>
  <si>
    <t>62/975,933</t>
  </si>
  <si>
    <t>10-2020-0041255</t>
  </si>
  <si>
    <t>10-2020-0050377</t>
  </si>
  <si>
    <t>10-2019-0171788</t>
  </si>
  <si>
    <t>2020-024533</t>
  </si>
  <si>
    <t>10-2020-0022571</t>
  </si>
  <si>
    <t>10-2019-0159309</t>
  </si>
  <si>
    <t>10-2020-0043566</t>
  </si>
  <si>
    <t>10-2021-0045707</t>
  </si>
  <si>
    <t>2019-194513</t>
  </si>
  <si>
    <t>10-2019-0175655</t>
  </si>
  <si>
    <t>10-2020-0176538</t>
  </si>
  <si>
    <t>19208793.0</t>
  </si>
  <si>
    <t>62/096,330</t>
  </si>
  <si>
    <t>62/905,236</t>
  </si>
  <si>
    <t>62/908,317</t>
  </si>
  <si>
    <t>10-2019-0115656</t>
  </si>
  <si>
    <t>10-2020-0003951</t>
  </si>
  <si>
    <t>2019-238494</t>
  </si>
  <si>
    <t>62/201,510</t>
  </si>
  <si>
    <t>201910828913.5</t>
  </si>
  <si>
    <t>16/593,380</t>
  </si>
  <si>
    <t>19216692.4</t>
  </si>
  <si>
    <t>PCT/2019/100781</t>
  </si>
  <si>
    <t>10-2019-0179943</t>
  </si>
  <si>
    <t>10-2020-0095384</t>
  </si>
  <si>
    <t>10-2019-0179942</t>
  </si>
  <si>
    <t>10-2020-0095385</t>
  </si>
  <si>
    <t>62/901,052</t>
  </si>
  <si>
    <t>63/040,602</t>
  </si>
  <si>
    <t>62/948,445</t>
  </si>
  <si>
    <t>2020-211548</t>
  </si>
  <si>
    <t>2020-056499</t>
  </si>
  <si>
    <t>201911090300.2</t>
  </si>
  <si>
    <t>10-2019-0105936</t>
  </si>
  <si>
    <t>201911113595.0</t>
  </si>
  <si>
    <t>19195944.4</t>
  </si>
  <si>
    <t>19209809.3</t>
  </si>
  <si>
    <t>201910720008.8</t>
  </si>
  <si>
    <t>61/881,214</t>
  </si>
  <si>
    <t>61/840,969</t>
  </si>
  <si>
    <t>61/837,421</t>
  </si>
  <si>
    <t>62/894,299</t>
  </si>
  <si>
    <t>2019904448</t>
  </si>
  <si>
    <t>201911104067.9</t>
  </si>
  <si>
    <t>10-2019- 0085233</t>
  </si>
  <si>
    <t>15/177,302</t>
  </si>
  <si>
    <t>14/959,921</t>
  </si>
  <si>
    <t>14/960,101</t>
  </si>
  <si>
    <t>14/960,115</t>
  </si>
  <si>
    <t>PCT/2015/064045</t>
  </si>
  <si>
    <t>PCT/2015/064073</t>
  </si>
  <si>
    <t>PCT/2015/064110</t>
  </si>
  <si>
    <t>201911076109.2</t>
  </si>
  <si>
    <t>201921029556</t>
  </si>
  <si>
    <t>201921051086</t>
  </si>
  <si>
    <t>202021003961</t>
  </si>
  <si>
    <t>63/041,324</t>
  </si>
  <si>
    <t>62/872,638</t>
  </si>
  <si>
    <t>202041010873</t>
  </si>
  <si>
    <t>10-2019-0070048</t>
  </si>
  <si>
    <t>62/914,766</t>
  </si>
  <si>
    <t>63/004,972</t>
  </si>
  <si>
    <t>10-2019-0068630</t>
  </si>
  <si>
    <t>62/851,915</t>
  </si>
  <si>
    <t>2019-153968</t>
  </si>
  <si>
    <t>10-2019-0071282</t>
  </si>
  <si>
    <t>10-2019-0174309</t>
  </si>
  <si>
    <t>15/428,474</t>
  </si>
  <si>
    <t>15/676,649</t>
  </si>
  <si>
    <t>15/711,620</t>
  </si>
  <si>
    <t>2019-181831</t>
  </si>
  <si>
    <t>2019-122151</t>
  </si>
  <si>
    <t>202010102546.3</t>
  </si>
  <si>
    <t>201911129688.2</t>
  </si>
  <si>
    <t>202010367694.8</t>
  </si>
  <si>
    <t>201910892032.X</t>
  </si>
  <si>
    <t>202010306926.9</t>
  </si>
  <si>
    <t>201911157939.8</t>
  </si>
  <si>
    <t>202010054188.3</t>
  </si>
  <si>
    <t>202010230303.8</t>
  </si>
  <si>
    <t>202010967317.8</t>
  </si>
  <si>
    <t>62/878,951</t>
  </si>
  <si>
    <t>63/024,608</t>
  </si>
  <si>
    <t>2019-121861</t>
  </si>
  <si>
    <t>10-2014-0003619</t>
  </si>
  <si>
    <t>2019-167908</t>
  </si>
  <si>
    <t>NL</t>
  </si>
  <si>
    <t>2023833</t>
  </si>
  <si>
    <t>62/856,955</t>
  </si>
  <si>
    <t>19175947.1</t>
  </si>
  <si>
    <t>10-2019-0095768</t>
  </si>
  <si>
    <t>10-2018-0158389</t>
  </si>
  <si>
    <t>19382797.9</t>
  </si>
  <si>
    <t>62/844,301</t>
  </si>
  <si>
    <t>62/871,002</t>
  </si>
  <si>
    <t>62/853,359</t>
  </si>
  <si>
    <t>62/851,044</t>
  </si>
  <si>
    <t>10-2019-0119165</t>
  </si>
  <si>
    <t>PA201970143</t>
  </si>
  <si>
    <t>SE</t>
  </si>
  <si>
    <t>1950940-5</t>
  </si>
  <si>
    <t>2019-158761</t>
  </si>
  <si>
    <t>62/806,346</t>
  </si>
  <si>
    <t>2019-146316</t>
  </si>
  <si>
    <t>62/837,165</t>
  </si>
  <si>
    <t>62/925,078</t>
  </si>
  <si>
    <t>19305254.5</t>
  </si>
  <si>
    <t>62/966,500</t>
  </si>
  <si>
    <t>63/062,377</t>
  </si>
  <si>
    <t>62/988,304</t>
  </si>
  <si>
    <t>63/032,488</t>
  </si>
  <si>
    <t>62/948,143</t>
  </si>
  <si>
    <t>62/959,857</t>
  </si>
  <si>
    <t>62/941,405</t>
  </si>
  <si>
    <t>62/897,036</t>
  </si>
  <si>
    <t>62/970,491</t>
  </si>
  <si>
    <t>62/984,705</t>
  </si>
  <si>
    <t>62/803,223</t>
  </si>
  <si>
    <t>2019-028603</t>
  </si>
  <si>
    <t>62/867,828</t>
  </si>
  <si>
    <t>10-2019- 0100004</t>
  </si>
  <si>
    <t>10-2019- 0099740</t>
  </si>
  <si>
    <t>10-2019- 0093865</t>
  </si>
  <si>
    <t>10-2020- 0057761</t>
  </si>
  <si>
    <t>62/872,643</t>
  </si>
  <si>
    <t>63/040,859</t>
  </si>
  <si>
    <t>19191716.0</t>
  </si>
  <si>
    <t>16/374,517</t>
  </si>
  <si>
    <t>19382375.4</t>
  </si>
  <si>
    <t>62/844,860</t>
  </si>
  <si>
    <t>62/783,506</t>
  </si>
  <si>
    <t>62/864,775</t>
  </si>
  <si>
    <t>62/904,766</t>
  </si>
  <si>
    <t>10-2020-0064608</t>
  </si>
  <si>
    <t>61/826,178</t>
  </si>
  <si>
    <t>61/912,988</t>
  </si>
  <si>
    <t>10-2019-0094013</t>
  </si>
  <si>
    <t>10-2019-0153369</t>
  </si>
  <si>
    <t>10-2018-0152981</t>
  </si>
  <si>
    <t>62/820,917</t>
  </si>
  <si>
    <t>10-2019-0081578</t>
  </si>
  <si>
    <t>10-2020-0082062</t>
  </si>
  <si>
    <t>62/836,376</t>
  </si>
  <si>
    <t>10-2018-0160432</t>
  </si>
  <si>
    <t>10-2019-0019512</t>
  </si>
  <si>
    <t>10-2019-0048097</t>
  </si>
  <si>
    <t>201910364617.4</t>
  </si>
  <si>
    <t>16/665,831</t>
  </si>
  <si>
    <t>62/770,313</t>
  </si>
  <si>
    <t>10-2019-0080463</t>
  </si>
  <si>
    <t>10-2019-0000995</t>
  </si>
  <si>
    <t>201910356653.6</t>
  </si>
  <si>
    <t>62/821,270</t>
  </si>
  <si>
    <t>16/808,939</t>
  </si>
  <si>
    <t>62/850,168</t>
  </si>
  <si>
    <t>10-2019-0115694</t>
  </si>
  <si>
    <t>10 2018 133 045.6</t>
  </si>
  <si>
    <t>2019902042</t>
  </si>
  <si>
    <t>62/799,974</t>
  </si>
  <si>
    <t>62/357,890</t>
  </si>
  <si>
    <t>201910432191.1</t>
  </si>
  <si>
    <t>10-2019-0072846</t>
  </si>
  <si>
    <t>62/818,859</t>
  </si>
  <si>
    <t>201910118205.2</t>
  </si>
  <si>
    <t>61/296,163</t>
  </si>
  <si>
    <t>10-2011-0004015</t>
  </si>
  <si>
    <t>62/906,434</t>
  </si>
  <si>
    <t>62/826,712</t>
  </si>
  <si>
    <t>201910011266.9</t>
  </si>
  <si>
    <t>10-2019-0003578</t>
  </si>
  <si>
    <t>10-2019-0017303</t>
  </si>
  <si>
    <t>10-2019-0017490</t>
  </si>
  <si>
    <t>10-2019-0037696</t>
  </si>
  <si>
    <t>62/856,479</t>
  </si>
  <si>
    <t>SG</t>
  </si>
  <si>
    <t>10201900357Q</t>
  </si>
  <si>
    <t>ES</t>
  </si>
  <si>
    <t>P201930045</t>
  </si>
  <si>
    <t>10-2019-0040400</t>
  </si>
  <si>
    <t>10-2019-0037000</t>
  </si>
  <si>
    <t>10-2019-0064959</t>
  </si>
  <si>
    <t>10-2019-0075316</t>
  </si>
  <si>
    <t>10-2019-0006511</t>
  </si>
  <si>
    <t>10-2019-0081764</t>
  </si>
  <si>
    <t>10-2019-0125746</t>
  </si>
  <si>
    <t>62/180,459</t>
  </si>
  <si>
    <t>62/781,835</t>
  </si>
  <si>
    <t>62/853,331</t>
  </si>
  <si>
    <t>2018-246145</t>
  </si>
  <si>
    <t>10-2019- 0056177</t>
  </si>
  <si>
    <t>10-2018-0174190</t>
  </si>
  <si>
    <t>10-2019-0047373</t>
  </si>
  <si>
    <t>201811002548.4</t>
  </si>
  <si>
    <t>61/351,827</t>
  </si>
  <si>
    <t>61/352,322</t>
  </si>
  <si>
    <t>61/452,578</t>
  </si>
  <si>
    <t>62/769,946</t>
  </si>
  <si>
    <t>201811444611.X</t>
  </si>
  <si>
    <t>10-2018-0100359</t>
  </si>
  <si>
    <t>10-2019-0104641</t>
  </si>
  <si>
    <t>2018-246149</t>
  </si>
  <si>
    <t>10-2019-0026970</t>
  </si>
  <si>
    <t>10-2019-0028930</t>
  </si>
  <si>
    <t>10-2019-0030088</t>
  </si>
  <si>
    <t>2019-034888</t>
  </si>
  <si>
    <t>62/771,526</t>
  </si>
  <si>
    <t>62/702,486</t>
  </si>
  <si>
    <t>PCT/2018/065465</t>
  </si>
  <si>
    <t>PCT/2019/018592</t>
  </si>
  <si>
    <t>10-2018-0170914</t>
  </si>
  <si>
    <t>16/460,177</t>
  </si>
  <si>
    <t>62/797,306</t>
  </si>
  <si>
    <t>62/839,995</t>
  </si>
  <si>
    <t>62/868,493</t>
  </si>
  <si>
    <t>62/903,649</t>
  </si>
  <si>
    <t>18215121.7</t>
  </si>
  <si>
    <t>19187709.1</t>
  </si>
  <si>
    <t>19196006.1</t>
  </si>
  <si>
    <t>10-2019-0053588</t>
  </si>
  <si>
    <t>10-2019-0074413</t>
  </si>
  <si>
    <t>10-2018-0174189</t>
  </si>
  <si>
    <t>10-2019-0094181</t>
  </si>
  <si>
    <t>62/915,005</t>
  </si>
  <si>
    <t>62/913,135</t>
  </si>
  <si>
    <t>62/812,148</t>
  </si>
  <si>
    <t>16/653,455</t>
  </si>
  <si>
    <t>62/747,130</t>
  </si>
  <si>
    <t>62/812,161</t>
  </si>
  <si>
    <t>62/747,055</t>
  </si>
  <si>
    <t>62/747,099</t>
  </si>
  <si>
    <t>62/727,225</t>
  </si>
  <si>
    <t>13199006.1</t>
  </si>
  <si>
    <t>2019-162640</t>
  </si>
  <si>
    <t>2018-229356</t>
  </si>
  <si>
    <t>2019-100042</t>
  </si>
  <si>
    <t>2013-267548</t>
  </si>
  <si>
    <t>2018-246150</t>
  </si>
  <si>
    <t>10-2018-0113971</t>
  </si>
  <si>
    <t>10-2018-0173850</t>
  </si>
  <si>
    <t>10-2019-0005454</t>
  </si>
  <si>
    <t>10-2019-0057603</t>
  </si>
  <si>
    <t>FR</t>
  </si>
  <si>
    <t>1858573</t>
  </si>
  <si>
    <t>1874020</t>
  </si>
  <si>
    <t>1813789.3</t>
  </si>
  <si>
    <t>2018-152126</t>
  </si>
  <si>
    <t>62/726,162</t>
  </si>
  <si>
    <t>10-2018-0114339</t>
  </si>
  <si>
    <t>2018-149567</t>
  </si>
  <si>
    <t>10-2018-0087701</t>
  </si>
  <si>
    <t>201810920403.6</t>
  </si>
  <si>
    <t>2018-147182</t>
  </si>
  <si>
    <t>62/753,339</t>
  </si>
  <si>
    <t>62/868,550</t>
  </si>
  <si>
    <t>10-2018-0114340</t>
  </si>
  <si>
    <t>62/774,852</t>
  </si>
  <si>
    <t>62/633,575</t>
  </si>
  <si>
    <t>18191554.7</t>
  </si>
  <si>
    <t>10-2018-0079536</t>
  </si>
  <si>
    <t>IT</t>
  </si>
  <si>
    <t>102018000007835</t>
  </si>
  <si>
    <t>10-2018-0126782</t>
  </si>
  <si>
    <t>10-2018-0137704</t>
  </si>
  <si>
    <t>10-2019-0000479</t>
  </si>
  <si>
    <t>10-2019-0016537</t>
  </si>
  <si>
    <t>10-2020-0104947</t>
  </si>
  <si>
    <t>2014-081454</t>
  </si>
  <si>
    <t>62/686,579</t>
  </si>
  <si>
    <t>62/746,338</t>
  </si>
  <si>
    <t>10-2018-0054148</t>
  </si>
  <si>
    <t>10-2018-0093859</t>
  </si>
  <si>
    <t>10-2018-0096384</t>
  </si>
  <si>
    <t>10-2018-0114425</t>
  </si>
  <si>
    <t>10-2018-0076740</t>
  </si>
  <si>
    <t>10-2018-0059797</t>
  </si>
  <si>
    <t>10-2018-0054588</t>
  </si>
  <si>
    <t>10-2018-0067786</t>
  </si>
  <si>
    <t>201831034607</t>
  </si>
  <si>
    <t>2017-253685</t>
  </si>
  <si>
    <t>201811016594</t>
  </si>
  <si>
    <t>10-2018-0031402</t>
  </si>
  <si>
    <t>10-2018-0031401</t>
  </si>
  <si>
    <t>10-2018-0031403</t>
  </si>
  <si>
    <t>10-2018-0009657</t>
  </si>
  <si>
    <t>10-2018-0024956</t>
  </si>
  <si>
    <t>10-2018-0024881</t>
  </si>
  <si>
    <t>2018903066</t>
  </si>
  <si>
    <t>2018903463</t>
  </si>
  <si>
    <t>2017-231998</t>
  </si>
  <si>
    <t>17 62074</t>
  </si>
  <si>
    <t>62/687,913</t>
  </si>
  <si>
    <t>61/907,965</t>
  </si>
  <si>
    <t>62/038,121</t>
  </si>
  <si>
    <t>62/567,706</t>
  </si>
  <si>
    <t>PCT/2017/097496</t>
  </si>
  <si>
    <t>62/673,526</t>
  </si>
  <si>
    <t>62/673,533</t>
  </si>
  <si>
    <t>1413333.4</t>
  </si>
  <si>
    <t>62/564,070</t>
  </si>
  <si>
    <t>62/714,196</t>
  </si>
  <si>
    <t>2018-142425</t>
  </si>
  <si>
    <t>1855239</t>
  </si>
  <si>
    <t>62/532,767</t>
  </si>
  <si>
    <t>PCT/2018/083110</t>
  </si>
  <si>
    <t>201710309345.9</t>
  </si>
  <si>
    <t>2018-135190</t>
  </si>
  <si>
    <t>201710073164.0</t>
  </si>
  <si>
    <t>201810549268.9</t>
  </si>
  <si>
    <t>62/446,682</t>
  </si>
  <si>
    <t>62/504,204</t>
  </si>
  <si>
    <t>62/543,683</t>
  </si>
  <si>
    <t>PCT/2017/111742</t>
  </si>
  <si>
    <t>10-2018- 0071825</t>
  </si>
  <si>
    <t>10-2017- 0121006</t>
  </si>
  <si>
    <t>62/665,065</t>
  </si>
  <si>
    <t>201710808057.8</t>
  </si>
  <si>
    <t>62/380,710</t>
  </si>
  <si>
    <t>62/666,919</t>
  </si>
  <si>
    <t>10-2017-0119178</t>
  </si>
  <si>
    <t>10-2017-0115232</t>
  </si>
  <si>
    <t>10-2017-0163637</t>
  </si>
  <si>
    <t>10-2018-0004324</t>
  </si>
  <si>
    <t>2018-087761</t>
  </si>
  <si>
    <t>62/639,988</t>
  </si>
  <si>
    <t>62/690,933</t>
  </si>
  <si>
    <t>10-2016-0046275</t>
  </si>
  <si>
    <t>10-2016-0117332</t>
  </si>
  <si>
    <t>201810157530.5</t>
  </si>
  <si>
    <t>16305032.1</t>
  </si>
  <si>
    <t>1762257</t>
  </si>
  <si>
    <t>62/516,931</t>
  </si>
  <si>
    <t>62/621,082</t>
  </si>
  <si>
    <t>62/240,276</t>
  </si>
  <si>
    <t>2016901555</t>
  </si>
  <si>
    <t>62/607,101</t>
  </si>
  <si>
    <t>62/594,342</t>
  </si>
  <si>
    <t>10-2018-0060445</t>
  </si>
  <si>
    <t>PA 2017 00733</t>
  </si>
  <si>
    <t>10-2018-0072370</t>
  </si>
  <si>
    <t>10-2017-0128129</t>
  </si>
  <si>
    <t>10-2018-0113942</t>
  </si>
  <si>
    <t>2017-190713</t>
  </si>
  <si>
    <t>62/650,613</t>
  </si>
  <si>
    <t>62/594,883</t>
  </si>
  <si>
    <t>62/716,804</t>
  </si>
  <si>
    <t>15/483,588</t>
  </si>
  <si>
    <t>62/503,118</t>
  </si>
  <si>
    <t>201611183638.9</t>
  </si>
  <si>
    <t>62/331,044</t>
  </si>
  <si>
    <t>10-2017-0110660</t>
  </si>
  <si>
    <t>10-2017-0056440</t>
  </si>
  <si>
    <t>62/523,563</t>
  </si>
  <si>
    <t>62/527,724</t>
  </si>
  <si>
    <t>62/583,748</t>
  </si>
  <si>
    <t>2016-045368</t>
  </si>
  <si>
    <t>2016-211879</t>
  </si>
  <si>
    <t>2010-230610U</t>
  </si>
  <si>
    <t>2017-124682</t>
  </si>
  <si>
    <t>62/460,562</t>
  </si>
  <si>
    <t>62/479,169</t>
  </si>
  <si>
    <t>62/551,645</t>
  </si>
  <si>
    <t>62/551,647</t>
  </si>
  <si>
    <t>62/551,668</t>
  </si>
  <si>
    <t>17176462.4</t>
  </si>
  <si>
    <t>62/447,332</t>
  </si>
  <si>
    <t>10-2016-0003804</t>
  </si>
  <si>
    <t>10201606130V</t>
  </si>
  <si>
    <t>2017-189647</t>
  </si>
  <si>
    <t>201710214876.X</t>
  </si>
  <si>
    <t>62/540,692</t>
  </si>
  <si>
    <t>62/616,733</t>
  </si>
  <si>
    <t>10-2010-0003559</t>
  </si>
  <si>
    <t>10-2017-0086113</t>
  </si>
  <si>
    <t>10-2017-0171377</t>
  </si>
  <si>
    <t>62/469,912</t>
  </si>
  <si>
    <t>62/488,366</t>
  </si>
  <si>
    <t>62/575,248</t>
  </si>
  <si>
    <t>62/453,437</t>
  </si>
  <si>
    <t>2016-212030</t>
  </si>
  <si>
    <t>61/824,683</t>
  </si>
  <si>
    <t>201610125524.2</t>
  </si>
  <si>
    <t>201610125500.7</t>
  </si>
  <si>
    <t>201610125623.0</t>
  </si>
  <si>
    <t>201610125911.6</t>
  </si>
  <si>
    <t>201510848415.9</t>
  </si>
  <si>
    <t>15194367.7</t>
  </si>
  <si>
    <t>16189502.4</t>
  </si>
  <si>
    <t>1708735.4</t>
  </si>
  <si>
    <t>1606009.7</t>
  </si>
  <si>
    <t>10-2012-0039270</t>
  </si>
  <si>
    <t>10-2013-0041807</t>
  </si>
  <si>
    <t>NO</t>
  </si>
  <si>
    <t>20170497</t>
  </si>
  <si>
    <t>2017515</t>
  </si>
  <si>
    <t>2017567</t>
  </si>
  <si>
    <t>2018466</t>
  </si>
  <si>
    <t>10-2016-0035473</t>
  </si>
  <si>
    <t>10-2016-0052691</t>
  </si>
  <si>
    <t>10-2016-0052694</t>
  </si>
  <si>
    <t>10-2016-0052706</t>
  </si>
  <si>
    <t>10-2017-0050050</t>
  </si>
  <si>
    <t>10-2017-0050053</t>
  </si>
  <si>
    <t>10-2017-0050048</t>
  </si>
  <si>
    <t>62/257,623</t>
  </si>
  <si>
    <t>15/270,339</t>
  </si>
  <si>
    <t>62/417,091</t>
  </si>
  <si>
    <t>15/348,068</t>
  </si>
  <si>
    <t>13004991.9</t>
  </si>
  <si>
    <t>14175612.2</t>
  </si>
  <si>
    <t>62/277,756</t>
  </si>
  <si>
    <t>2015905023</t>
  </si>
  <si>
    <t>62/073,326</t>
  </si>
  <si>
    <t>61/744,332</t>
  </si>
  <si>
    <t>Column2</t>
  </si>
  <si>
    <t/>
  </si>
  <si>
    <t>Column3</t>
  </si>
  <si>
    <t>Column4</t>
  </si>
  <si>
    <t>Priority
PatentScope</t>
  </si>
  <si>
    <t>Priority Date
WipoPublish</t>
  </si>
  <si>
    <t>Priority country
PatentsScope</t>
  </si>
  <si>
    <t>Priority No.
PatentScope</t>
  </si>
  <si>
    <t>Priority No.
WipoPublish</t>
  </si>
  <si>
    <t>Priority Country
WipoPublish</t>
  </si>
  <si>
    <t xml:space="preserve">61/908,392 </t>
  </si>
  <si>
    <t xml:space="preserve">2021-023221 </t>
  </si>
  <si>
    <t xml:space="preserve">62/682,248 </t>
  </si>
  <si>
    <t xml:space="preserve">10-2011-0140861 </t>
  </si>
  <si>
    <t xml:space="preserve">10-2012-0003617 </t>
  </si>
  <si>
    <t xml:space="preserve">10-2012-0147996 </t>
  </si>
  <si>
    <t xml:space="preserve">2015-089615 </t>
  </si>
  <si>
    <t xml:space="preserve">2015-090123 </t>
  </si>
  <si>
    <t xml:space="preserve">2015-092256 </t>
  </si>
  <si>
    <t xml:space="preserve">202041045486 </t>
  </si>
  <si>
    <t xml:space="preserve">10-2019-0160356 </t>
  </si>
  <si>
    <t xml:space="preserve">10-2020-0005135 </t>
  </si>
  <si>
    <t xml:space="preserve">10-2020-0016726 </t>
  </si>
  <si>
    <t xml:space="preserve">20160148.1 </t>
  </si>
  <si>
    <t xml:space="preserve">62/914,114 </t>
  </si>
  <si>
    <t xml:space="preserve">62/770,571 </t>
  </si>
  <si>
    <t xml:space="preserve">10 2019 001 497.9 </t>
  </si>
  <si>
    <t xml:space="preserve">16/834,916 </t>
  </si>
  <si>
    <t xml:space="preserve">2020-166034 </t>
  </si>
  <si>
    <t xml:space="preserve">62/552,080 </t>
  </si>
  <si>
    <t xml:space="preserve">2017-049155 </t>
  </si>
  <si>
    <t xml:space="preserve">2020-123202 </t>
  </si>
  <si>
    <t xml:space="preserve">20192857.9 </t>
  </si>
  <si>
    <t xml:space="preserve">10-2020-0169850 </t>
  </si>
  <si>
    <t xml:space="preserve">2020-164299 </t>
  </si>
  <si>
    <t xml:space="preserve">10-2020-0020678 </t>
  </si>
  <si>
    <t xml:space="preserve">10-2021-0003609 </t>
  </si>
  <si>
    <t xml:space="preserve">201911269176.6 </t>
  </si>
  <si>
    <t xml:space="preserve">2020-124650 </t>
  </si>
  <si>
    <t xml:space="preserve">20192863.7 </t>
  </si>
  <si>
    <t xml:space="preserve">2020-107131 </t>
  </si>
  <si>
    <t xml:space="preserve">17/132,924 </t>
  </si>
  <si>
    <t xml:space="preserve">63/004,005 </t>
  </si>
  <si>
    <t xml:space="preserve">PCT/JP2019/002921 </t>
  </si>
  <si>
    <t xml:space="preserve">10-2020-0031393 </t>
  </si>
  <si>
    <t xml:space="preserve">2018-160156 </t>
  </si>
  <si>
    <t xml:space="preserve">62/250,318 </t>
  </si>
  <si>
    <t xml:space="preserve">63/018,774 </t>
  </si>
  <si>
    <t xml:space="preserve">63/149,803 </t>
  </si>
  <si>
    <t xml:space="preserve">2021-053980 </t>
  </si>
  <si>
    <t xml:space="preserve">PCT/CN2020/080359 </t>
  </si>
  <si>
    <t xml:space="preserve">202010311229.2 </t>
  </si>
  <si>
    <t xml:space="preserve">202010368424.9 </t>
  </si>
  <si>
    <t xml:space="preserve">10-2020-0053435 </t>
  </si>
  <si>
    <t xml:space="preserve">10-2020-0054929 </t>
  </si>
  <si>
    <t xml:space="preserve">10-2020-0081554 </t>
  </si>
  <si>
    <t xml:space="preserve">10-2020-0087071 </t>
  </si>
  <si>
    <t xml:space="preserve">201911360714.2 </t>
  </si>
  <si>
    <t xml:space="preserve">2020-000570 </t>
  </si>
  <si>
    <t xml:space="preserve">201911420554.6 </t>
  </si>
  <si>
    <t xml:space="preserve">PCT/CN2019/094601 </t>
  </si>
  <si>
    <t xml:space="preserve">201910725158.8 </t>
  </si>
  <si>
    <t xml:space="preserve">1903096.4 </t>
  </si>
  <si>
    <t xml:space="preserve">18306801.4 </t>
  </si>
  <si>
    <t xml:space="preserve">202010132725.1 </t>
  </si>
  <si>
    <t xml:space="preserve">10-2020-0171739 </t>
  </si>
  <si>
    <t xml:space="preserve">62/640,276 </t>
  </si>
  <si>
    <t xml:space="preserve">62/702,230 </t>
  </si>
  <si>
    <t xml:space="preserve">62/745,873 </t>
  </si>
  <si>
    <t xml:space="preserve">10-2019-0095457 </t>
  </si>
  <si>
    <t xml:space="preserve">201831024461 </t>
  </si>
  <si>
    <t xml:space="preserve">10-2020-0178320 </t>
  </si>
  <si>
    <t xml:space="preserve">10-2019-0168918 </t>
  </si>
  <si>
    <t xml:space="preserve">10-2020-0176804 </t>
  </si>
  <si>
    <t xml:space="preserve">201911329069.8 </t>
  </si>
  <si>
    <t xml:space="preserve">2019-130645 </t>
  </si>
  <si>
    <t xml:space="preserve">10-2018-0121409 </t>
  </si>
  <si>
    <t xml:space="preserve">62/864,815 </t>
  </si>
  <si>
    <t xml:space="preserve">201810445194.4 </t>
  </si>
  <si>
    <t xml:space="preserve">2019-234726 </t>
  </si>
  <si>
    <t xml:space="preserve">2020-071696 </t>
  </si>
  <si>
    <t xml:space="preserve">62/861,708 </t>
  </si>
  <si>
    <t xml:space="preserve">61/764,681 </t>
  </si>
  <si>
    <t xml:space="preserve">10-2018-0145472 </t>
  </si>
  <si>
    <t xml:space="preserve">10-2012-0006564 </t>
  </si>
  <si>
    <t xml:space="preserve">10-2012-0011672 </t>
  </si>
  <si>
    <t xml:space="preserve">10-2012-0013462 </t>
  </si>
  <si>
    <t xml:space="preserve">10-2012-0013996 </t>
  </si>
  <si>
    <t xml:space="preserve">10-2012-0038971 </t>
  </si>
  <si>
    <t xml:space="preserve">10-2013-0006736 </t>
  </si>
  <si>
    <t xml:space="preserve">2018-124971 </t>
  </si>
  <si>
    <t xml:space="preserve">2018-203804 </t>
  </si>
  <si>
    <t xml:space="preserve">62/744,293 </t>
  </si>
  <si>
    <t xml:space="preserve">10-2017-0086037 </t>
  </si>
  <si>
    <t xml:space="preserve">62/711,168 </t>
  </si>
  <si>
    <t xml:space="preserve">62/564,697 </t>
  </si>
  <si>
    <t xml:space="preserve">62/617,335 </t>
  </si>
  <si>
    <t xml:space="preserve">61/662,003 </t>
  </si>
  <si>
    <t xml:space="preserve">62/674,544 </t>
  </si>
  <si>
    <t xml:space="preserve">10-2021-0103057 </t>
  </si>
  <si>
    <t xml:space="preserve">61/667,117 </t>
  </si>
  <si>
    <t xml:space="preserve">10-2021-0120861 </t>
  </si>
  <si>
    <t xml:space="preserve">2020-212266 </t>
  </si>
  <si>
    <t xml:space="preserve">10-2021-0026260 </t>
  </si>
  <si>
    <t xml:space="preserve">10-2020-0179383 </t>
  </si>
  <si>
    <t xml:space="preserve">202110183053.1 </t>
  </si>
  <si>
    <t xml:space="preserve">2020-207419 </t>
  </si>
  <si>
    <t xml:space="preserve">10-2020-0130921 </t>
  </si>
  <si>
    <t xml:space="preserve">2017-049163 </t>
  </si>
  <si>
    <t xml:space="preserve">10-2020-0129626 </t>
  </si>
  <si>
    <t xml:space="preserve">63/084,150 </t>
  </si>
  <si>
    <t xml:space="preserve">17/249,437 </t>
  </si>
  <si>
    <t xml:space="preserve">63/118,774 </t>
  </si>
  <si>
    <t xml:space="preserve">16/453,834 </t>
  </si>
  <si>
    <t xml:space="preserve">16/745,232 </t>
  </si>
  <si>
    <t xml:space="preserve">202110114324.8 </t>
  </si>
  <si>
    <t xml:space="preserve">16/784,049 </t>
  </si>
  <si>
    <t xml:space="preserve">2020-166037 </t>
  </si>
  <si>
    <t xml:space="preserve">10-2020-0114708 </t>
  </si>
  <si>
    <t xml:space="preserve">202011105383.0 </t>
  </si>
  <si>
    <t xml:space="preserve">2020-158900 </t>
  </si>
  <si>
    <t xml:space="preserve">63/117,483 </t>
  </si>
  <si>
    <t xml:space="preserve">62/059,555 </t>
  </si>
  <si>
    <t xml:space="preserve">62/118,864 </t>
  </si>
  <si>
    <t xml:space="preserve">62/232,945 </t>
  </si>
  <si>
    <t xml:space="preserve">63/071,407 </t>
  </si>
  <si>
    <t xml:space="preserve">17/411,836 </t>
  </si>
  <si>
    <t xml:space="preserve">63/069,488 </t>
  </si>
  <si>
    <t xml:space="preserve">2020-107132 </t>
  </si>
  <si>
    <t xml:space="preserve">10 2020 208 163.8 </t>
  </si>
  <si>
    <t xml:space="preserve">62/317,068 </t>
  </si>
  <si>
    <t xml:space="preserve">20205742 </t>
  </si>
  <si>
    <t xml:space="preserve">2016-132689 </t>
  </si>
  <si>
    <t xml:space="preserve">10-2017-0013637 </t>
  </si>
  <si>
    <t xml:space="preserve">10-2018-0007285 </t>
  </si>
  <si>
    <t xml:space="preserve">2020-097941 </t>
  </si>
  <si>
    <t xml:space="preserve">10-2021-0006814 </t>
  </si>
  <si>
    <t xml:space="preserve">10-2020-0188519 </t>
  </si>
  <si>
    <t xml:space="preserve">10-2020-0053630 </t>
  </si>
  <si>
    <t xml:space="preserve">202010621400.X </t>
  </si>
  <si>
    <t xml:space="preserve">63/043,349 </t>
  </si>
  <si>
    <t xml:space="preserve">63/139,648 </t>
  </si>
  <si>
    <t xml:space="preserve">202010091485.5 </t>
  </si>
  <si>
    <t xml:space="preserve">2020-149942 </t>
  </si>
  <si>
    <t xml:space="preserve">10-2020-0104136 </t>
  </si>
  <si>
    <t xml:space="preserve">20190454.7 </t>
  </si>
  <si>
    <t xml:space="preserve">63/044,881 </t>
  </si>
  <si>
    <t xml:space="preserve">63/071,150 </t>
  </si>
  <si>
    <t xml:space="preserve">10-2020-0164511 </t>
  </si>
  <si>
    <t xml:space="preserve">10-2021-0129848 </t>
  </si>
  <si>
    <t xml:space="preserve">10-2020-0169849 </t>
  </si>
  <si>
    <t xml:space="preserve">20171375.7 </t>
  </si>
  <si>
    <t xml:space="preserve">17/136,569 </t>
  </si>
  <si>
    <t xml:space="preserve">63/037,791 </t>
  </si>
  <si>
    <t xml:space="preserve">10 2020 111 460.5 </t>
  </si>
  <si>
    <t xml:space="preserve">63/018,680 </t>
  </si>
  <si>
    <t xml:space="preserve">202010762090.3 </t>
  </si>
  <si>
    <t xml:space="preserve">202010399978.5 </t>
  </si>
  <si>
    <t xml:space="preserve">202010376864.9 </t>
  </si>
  <si>
    <t xml:space="preserve">202010278668.8 </t>
  </si>
  <si>
    <t xml:space="preserve">2020-054661 </t>
  </si>
  <si>
    <t xml:space="preserve">2020-105318 </t>
  </si>
  <si>
    <t xml:space="preserve">63/028,819 </t>
  </si>
  <si>
    <t xml:space="preserve">63/038,410 </t>
  </si>
  <si>
    <t xml:space="preserve">2020901681 </t>
  </si>
  <si>
    <t xml:space="preserve">2020-093321 </t>
  </si>
  <si>
    <t xml:space="preserve">202010172790.7 </t>
  </si>
  <si>
    <t xml:space="preserve">202021250393.9 </t>
  </si>
  <si>
    <t xml:space="preserve">10-2020-0037836 </t>
  </si>
  <si>
    <t xml:space="preserve">202010202057.5 </t>
  </si>
  <si>
    <t xml:space="preserve">10-2020-0044297 </t>
  </si>
  <si>
    <t xml:space="preserve">10-2021-0011031 </t>
  </si>
  <si>
    <t xml:space="preserve">202020440111.5 </t>
  </si>
  <si>
    <t xml:space="preserve">202010177188.2 </t>
  </si>
  <si>
    <t xml:space="preserve">62/171,693 </t>
  </si>
  <si>
    <t xml:space="preserve">2020-066429 </t>
  </si>
  <si>
    <t xml:space="preserve">10-2019-0170978 </t>
  </si>
  <si>
    <t xml:space="preserve">62/990,287 </t>
  </si>
  <si>
    <t xml:space="preserve">63/039,445 </t>
  </si>
  <si>
    <t xml:space="preserve">2020-053020 </t>
  </si>
  <si>
    <t xml:space="preserve">62/986,494 </t>
  </si>
  <si>
    <t xml:space="preserve">63/013,399 </t>
  </si>
  <si>
    <t xml:space="preserve">10-2020-0033477 </t>
  </si>
  <si>
    <t xml:space="preserve">10-2021-0034452 </t>
  </si>
  <si>
    <t xml:space="preserve">PA 2020 00259 </t>
  </si>
  <si>
    <t xml:space="preserve">62/959,419 </t>
  </si>
  <si>
    <t xml:space="preserve">2020-062369 </t>
  </si>
  <si>
    <t xml:space="preserve">2020-074125 </t>
  </si>
  <si>
    <t xml:space="preserve">10-2020-0020679 </t>
  </si>
  <si>
    <t xml:space="preserve">201911051914 </t>
  </si>
  <si>
    <t xml:space="preserve">62/960,826 </t>
  </si>
  <si>
    <t xml:space="preserve">PA 2020 00270 </t>
  </si>
  <si>
    <t xml:space="preserve">2020-151526 </t>
  </si>
  <si>
    <t xml:space="preserve">10-2019-0171864 </t>
  </si>
  <si>
    <t xml:space="preserve">2020-072590 </t>
  </si>
  <si>
    <t xml:space="preserve">201911275304.8 </t>
  </si>
  <si>
    <t xml:space="preserve">62/959,452 </t>
  </si>
  <si>
    <t xml:space="preserve">202011055200 </t>
  </si>
  <si>
    <t xml:space="preserve">10-2019-0171866 </t>
  </si>
  <si>
    <t xml:space="preserve">202010019617.3 </t>
  </si>
  <si>
    <t xml:space="preserve">14/796,468 </t>
  </si>
  <si>
    <t xml:space="preserve">2019-234795 </t>
  </si>
  <si>
    <t xml:space="preserve">202020146584.4 </t>
  </si>
  <si>
    <t xml:space="preserve">20196140 </t>
  </si>
  <si>
    <t xml:space="preserve">202010092659.X </t>
  </si>
  <si>
    <t xml:space="preserve">62/941,320 </t>
  </si>
  <si>
    <t xml:space="preserve">2020-000569 </t>
  </si>
  <si>
    <t xml:space="preserve">201911425298.X </t>
  </si>
  <si>
    <t xml:space="preserve">62/448,608 </t>
  </si>
  <si>
    <t xml:space="preserve">62/479,005 </t>
  </si>
  <si>
    <t xml:space="preserve">62/958,809 </t>
  </si>
  <si>
    <t xml:space="preserve">62/958,827 </t>
  </si>
  <si>
    <t xml:space="preserve">62/967,104 </t>
  </si>
  <si>
    <t xml:space="preserve">62/967,242 </t>
  </si>
  <si>
    <t xml:space="preserve">63/064,506 </t>
  </si>
  <si>
    <t xml:space="preserve">63/064,571 </t>
  </si>
  <si>
    <t xml:space="preserve">63/112,202 </t>
  </si>
  <si>
    <t xml:space="preserve">63/112,219 </t>
  </si>
  <si>
    <t xml:space="preserve">62/960,663 </t>
  </si>
  <si>
    <t xml:space="preserve">63/070,728 </t>
  </si>
  <si>
    <t xml:space="preserve">63/091,717 </t>
  </si>
  <si>
    <t xml:space="preserve">2019-234796 </t>
  </si>
  <si>
    <t xml:space="preserve">201911083098.0 </t>
  </si>
  <si>
    <t xml:space="preserve">201911136259.8 </t>
  </si>
  <si>
    <t xml:space="preserve">10-2019-0153835 </t>
  </si>
  <si>
    <t xml:space="preserve">10-2019-0160096 </t>
  </si>
  <si>
    <t xml:space="preserve">10-2019-0177150 </t>
  </si>
  <si>
    <t xml:space="preserve">62/975,933 </t>
  </si>
  <si>
    <t xml:space="preserve">10-2019-0171788 </t>
  </si>
  <si>
    <t xml:space="preserve">10-2020-0041255 </t>
  </si>
  <si>
    <t xml:space="preserve">10-2020-0050377 </t>
  </si>
  <si>
    <t xml:space="preserve">2020-024533 </t>
  </si>
  <si>
    <t xml:space="preserve">10-2020-0022571 </t>
  </si>
  <si>
    <t xml:space="preserve">10-2019-0159309 </t>
  </si>
  <si>
    <t xml:space="preserve">10-2020-0043566 </t>
  </si>
  <si>
    <t xml:space="preserve">10-2021-0045707 </t>
  </si>
  <si>
    <t xml:space="preserve">2019-194513 </t>
  </si>
  <si>
    <t xml:space="preserve">10-2019-0175655 </t>
  </si>
  <si>
    <t xml:space="preserve">10-2020-0176538 </t>
  </si>
  <si>
    <t xml:space="preserve">19208793.0 </t>
  </si>
  <si>
    <t xml:space="preserve">62/096,330 </t>
  </si>
  <si>
    <t xml:space="preserve">62/905,236 </t>
  </si>
  <si>
    <t xml:space="preserve">62/908,317 </t>
  </si>
  <si>
    <t xml:space="preserve">10-2019-0115656 </t>
  </si>
  <si>
    <t xml:space="preserve">10-2020-0003951 </t>
  </si>
  <si>
    <t xml:space="preserve">2019-238494 </t>
  </si>
  <si>
    <t xml:space="preserve">62/201,510 </t>
  </si>
  <si>
    <t xml:space="preserve">201910828913.5 </t>
  </si>
  <si>
    <t xml:space="preserve">16/593,380 </t>
  </si>
  <si>
    <t xml:space="preserve">19216692.4 </t>
  </si>
  <si>
    <t xml:space="preserve">PCT/CN2019/100781 </t>
  </si>
  <si>
    <t xml:space="preserve">10-2019-0179942 </t>
  </si>
  <si>
    <t xml:space="preserve">10-2019-0179943 </t>
  </si>
  <si>
    <t xml:space="preserve">10-2020-0095384 </t>
  </si>
  <si>
    <t xml:space="preserve">10-2020-0095385 </t>
  </si>
  <si>
    <t xml:space="preserve">62/901,052 </t>
  </si>
  <si>
    <t xml:space="preserve">63/040,602 </t>
  </si>
  <si>
    <t xml:space="preserve">62/948,445 </t>
  </si>
  <si>
    <t xml:space="preserve">2020-056499 </t>
  </si>
  <si>
    <t xml:space="preserve">2020-211548 </t>
  </si>
  <si>
    <t xml:space="preserve">201911090300.2 </t>
  </si>
  <si>
    <t xml:space="preserve">10-2019-0105936 </t>
  </si>
  <si>
    <t xml:space="preserve">201911113595.0 </t>
  </si>
  <si>
    <t xml:space="preserve">19195944.4 </t>
  </si>
  <si>
    <t xml:space="preserve">19209809.3 </t>
  </si>
  <si>
    <t xml:space="preserve">201910720008.8 </t>
  </si>
  <si>
    <t xml:space="preserve">61/837,421 </t>
  </si>
  <si>
    <t xml:space="preserve">61/840,969 </t>
  </si>
  <si>
    <t xml:space="preserve">61/881,214 </t>
  </si>
  <si>
    <t xml:space="preserve">62/894,299 </t>
  </si>
  <si>
    <t xml:space="preserve">2019904448 </t>
  </si>
  <si>
    <t xml:space="preserve">201911104067.9 </t>
  </si>
  <si>
    <t xml:space="preserve">10-2019-0085233 </t>
  </si>
  <si>
    <t xml:space="preserve">14/959,921 </t>
  </si>
  <si>
    <t xml:space="preserve">14/960,101 </t>
  </si>
  <si>
    <t xml:space="preserve">14/960,115 </t>
  </si>
  <si>
    <t xml:space="preserve">PCT/US2015/064045 </t>
  </si>
  <si>
    <t xml:space="preserve">PCT/US2015/064073 </t>
  </si>
  <si>
    <t xml:space="preserve">PCT/US2015/064110 </t>
  </si>
  <si>
    <t xml:space="preserve">15/177,302 </t>
  </si>
  <si>
    <t xml:space="preserve">201911076109.2 </t>
  </si>
  <si>
    <t xml:space="preserve">201921029556 </t>
  </si>
  <si>
    <t xml:space="preserve">201921051086 </t>
  </si>
  <si>
    <t xml:space="preserve">202021003961 </t>
  </si>
  <si>
    <t xml:space="preserve">62/872,638 </t>
  </si>
  <si>
    <t xml:space="preserve">63/041,324 </t>
  </si>
  <si>
    <t xml:space="preserve">202041010873 </t>
  </si>
  <si>
    <t xml:space="preserve">10-2019-0070048 </t>
  </si>
  <si>
    <t xml:space="preserve">62/914,766 </t>
  </si>
  <si>
    <t xml:space="preserve">63/004,972 </t>
  </si>
  <si>
    <t xml:space="preserve">10-2019-0068630 </t>
  </si>
  <si>
    <t xml:space="preserve">62/851,915 </t>
  </si>
  <si>
    <t xml:space="preserve">2019-153968 </t>
  </si>
  <si>
    <t xml:space="preserve">10-2019-0071282 </t>
  </si>
  <si>
    <t xml:space="preserve">10-2019-0174309 </t>
  </si>
  <si>
    <t xml:space="preserve">15/676,649 </t>
  </si>
  <si>
    <t xml:space="preserve">15/711,620 </t>
  </si>
  <si>
    <t xml:space="preserve">15/428,474 </t>
  </si>
  <si>
    <t xml:space="preserve">2019-181831 </t>
  </si>
  <si>
    <t xml:space="preserve">2019-122151 </t>
  </si>
  <si>
    <t xml:space="preserve">201910892032.X </t>
  </si>
  <si>
    <t xml:space="preserve">201911129688.2 </t>
  </si>
  <si>
    <t xml:space="preserve">201911157939.8 </t>
  </si>
  <si>
    <t xml:space="preserve">202010054188.3 </t>
  </si>
  <si>
    <t xml:space="preserve">202010102546.3 </t>
  </si>
  <si>
    <t xml:space="preserve">202010230303.8 </t>
  </si>
  <si>
    <t xml:space="preserve">202010306926.9 </t>
  </si>
  <si>
    <t xml:space="preserve">202010367694.8 </t>
  </si>
  <si>
    <t xml:space="preserve">202010967317.8 </t>
  </si>
  <si>
    <t xml:space="preserve">62/878,951 </t>
  </si>
  <si>
    <t xml:space="preserve">63/024,608 </t>
  </si>
  <si>
    <t xml:space="preserve">2019-121861 </t>
  </si>
  <si>
    <t xml:space="preserve">10-2014-0003619 </t>
  </si>
  <si>
    <t xml:space="preserve">2019-167908 </t>
  </si>
  <si>
    <t xml:space="preserve">62/856,955 </t>
  </si>
  <si>
    <t xml:space="preserve">2023833 </t>
  </si>
  <si>
    <t xml:space="preserve">19175947.1 </t>
  </si>
  <si>
    <t xml:space="preserve">10-2019-0095768 </t>
  </si>
  <si>
    <t xml:space="preserve">10-2018-0158389 </t>
  </si>
  <si>
    <t xml:space="preserve">19382797.9 </t>
  </si>
  <si>
    <t xml:space="preserve">62/844,301 </t>
  </si>
  <si>
    <t xml:space="preserve">62/853,359 </t>
  </si>
  <si>
    <t xml:space="preserve">62/871,002 </t>
  </si>
  <si>
    <t xml:space="preserve">62/851,044 </t>
  </si>
  <si>
    <t xml:space="preserve">10-2019-0119165 </t>
  </si>
  <si>
    <t xml:space="preserve">PA201970143 </t>
  </si>
  <si>
    <t xml:space="preserve">1950940-5 </t>
  </si>
  <si>
    <t xml:space="preserve">2019-158761 </t>
  </si>
  <si>
    <t xml:space="preserve">62/806,346 </t>
  </si>
  <si>
    <t xml:space="preserve">2019-146316 </t>
  </si>
  <si>
    <t xml:space="preserve">62/837,165 </t>
  </si>
  <si>
    <t xml:space="preserve">62/925,078 </t>
  </si>
  <si>
    <t xml:space="preserve">19305254.5 </t>
  </si>
  <si>
    <t xml:space="preserve">62/988,304 </t>
  </si>
  <si>
    <t xml:space="preserve">62/970,491 </t>
  </si>
  <si>
    <t xml:space="preserve">63/032,488 </t>
  </si>
  <si>
    <t xml:space="preserve">63/062,377 </t>
  </si>
  <si>
    <t xml:space="preserve">62/897,036 </t>
  </si>
  <si>
    <t xml:space="preserve">62/959,857 </t>
  </si>
  <si>
    <t xml:space="preserve">62/941,405 </t>
  </si>
  <si>
    <t xml:space="preserve">62/948,143 </t>
  </si>
  <si>
    <t xml:space="preserve">62/984,705 </t>
  </si>
  <si>
    <t xml:space="preserve">62/966,500 </t>
  </si>
  <si>
    <t xml:space="preserve">62/803,223 </t>
  </si>
  <si>
    <t xml:space="preserve">2019-028603 </t>
  </si>
  <si>
    <t xml:space="preserve">62/867,828 </t>
  </si>
  <si>
    <t xml:space="preserve">10-2019-0093865 </t>
  </si>
  <si>
    <t xml:space="preserve">10-2019-0099740 </t>
  </si>
  <si>
    <t xml:space="preserve">10-2019-0100004 </t>
  </si>
  <si>
    <t xml:space="preserve">10-2020-0057761 </t>
  </si>
  <si>
    <t xml:space="preserve">62/872,643 </t>
  </si>
  <si>
    <t xml:space="preserve">63/040,859 </t>
  </si>
  <si>
    <t xml:space="preserve">16/374,517 </t>
  </si>
  <si>
    <t xml:space="preserve">19191716.0 </t>
  </si>
  <si>
    <t xml:space="preserve">19382375.4 </t>
  </si>
  <si>
    <t xml:space="preserve">62/783,506 </t>
  </si>
  <si>
    <t xml:space="preserve">62/844,860 </t>
  </si>
  <si>
    <t xml:space="preserve">62/864,775 </t>
  </si>
  <si>
    <t xml:space="preserve">62/904,766 </t>
  </si>
  <si>
    <t xml:space="preserve">10-2020-0064608 </t>
  </si>
  <si>
    <t xml:space="preserve">61/912,988 </t>
  </si>
  <si>
    <t xml:space="preserve">61/826,178 </t>
  </si>
  <si>
    <t xml:space="preserve">10-2019-0094013 </t>
  </si>
  <si>
    <t xml:space="preserve">10-2018-0152981 </t>
  </si>
  <si>
    <t xml:space="preserve">10-2019-0153369 </t>
  </si>
  <si>
    <t xml:space="preserve">62/820,917 </t>
  </si>
  <si>
    <t xml:space="preserve">10-2019-0081578 </t>
  </si>
  <si>
    <t xml:space="preserve">10-2020-0082062 </t>
  </si>
  <si>
    <t xml:space="preserve">62/836,376 </t>
  </si>
  <si>
    <t xml:space="preserve">10-2018-0160432 </t>
  </si>
  <si>
    <t xml:space="preserve">10-2019-0019512 </t>
  </si>
  <si>
    <t xml:space="preserve">10-2019-0048097 </t>
  </si>
  <si>
    <t xml:space="preserve">201910364617.4 </t>
  </si>
  <si>
    <t xml:space="preserve">16/665,831 </t>
  </si>
  <si>
    <t xml:space="preserve">62/770,313 </t>
  </si>
  <si>
    <t xml:space="preserve">10-2019-0080463 </t>
  </si>
  <si>
    <t xml:space="preserve">10-2019-0000995 </t>
  </si>
  <si>
    <t xml:space="preserve">201910356653.6 </t>
  </si>
  <si>
    <t xml:space="preserve">62/850,168 </t>
  </si>
  <si>
    <t xml:space="preserve">16/808,939 </t>
  </si>
  <si>
    <t xml:space="preserve">10-2019-0115694 </t>
  </si>
  <si>
    <t xml:space="preserve">10 2018 133 045.6 </t>
  </si>
  <si>
    <t xml:space="preserve">2019902042 </t>
  </si>
  <si>
    <t xml:space="preserve">62/799,974 </t>
  </si>
  <si>
    <t xml:space="preserve">62/357,890 </t>
  </si>
  <si>
    <t xml:space="preserve">201910432191.1 </t>
  </si>
  <si>
    <t xml:space="preserve">10-2019-0072846 </t>
  </si>
  <si>
    <t xml:space="preserve">62/818,859 </t>
  </si>
  <si>
    <t xml:space="preserve">201910118205.2 </t>
  </si>
  <si>
    <t xml:space="preserve">61/296,163 </t>
  </si>
  <si>
    <t xml:space="preserve">10-2011-0004015 </t>
  </si>
  <si>
    <t xml:space="preserve">62/826,712 </t>
  </si>
  <si>
    <t xml:space="preserve">62/906,434 </t>
  </si>
  <si>
    <t xml:space="preserve">201910011266.9 </t>
  </si>
  <si>
    <t xml:space="preserve">10-2019-0003578 </t>
  </si>
  <si>
    <t xml:space="preserve">10-2019-0017303 </t>
  </si>
  <si>
    <t xml:space="preserve">10-2019-0017490 </t>
  </si>
  <si>
    <t xml:space="preserve">10-2019-0037696 </t>
  </si>
  <si>
    <t xml:space="preserve">10201900357Q </t>
  </si>
  <si>
    <t xml:space="preserve">62/856,479 </t>
  </si>
  <si>
    <t xml:space="preserve">P201930045 </t>
  </si>
  <si>
    <t xml:space="preserve">10-2019-0006511 </t>
  </si>
  <si>
    <t xml:space="preserve">10-2019-0037000 </t>
  </si>
  <si>
    <t xml:space="preserve">10-2019-0040400 </t>
  </si>
  <si>
    <t xml:space="preserve">10-2019-0064959 </t>
  </si>
  <si>
    <t xml:space="preserve">10-2019-0075316 </t>
  </si>
  <si>
    <t xml:space="preserve">10-2019-0081764 </t>
  </si>
  <si>
    <t xml:space="preserve">10-2019-0125746 </t>
  </si>
  <si>
    <t xml:space="preserve">62/180,459 </t>
  </si>
  <si>
    <t xml:space="preserve">62/781,835 </t>
  </si>
  <si>
    <t xml:space="preserve">62/853,331 </t>
  </si>
  <si>
    <t xml:space="preserve">2018-246145 </t>
  </si>
  <si>
    <t xml:space="preserve">10-2019-0056177 </t>
  </si>
  <si>
    <t xml:space="preserve">10-2018-0174190 </t>
  </si>
  <si>
    <t xml:space="preserve">10-2019-0047373 </t>
  </si>
  <si>
    <t xml:space="preserve">201811002548.4 </t>
  </si>
  <si>
    <t xml:space="preserve">61/351,827 </t>
  </si>
  <si>
    <t xml:space="preserve">61/352,322 </t>
  </si>
  <si>
    <t xml:space="preserve">61/452,578 </t>
  </si>
  <si>
    <t xml:space="preserve">62/769,946 </t>
  </si>
  <si>
    <t xml:space="preserve">201811444611.X </t>
  </si>
  <si>
    <t xml:space="preserve">10-2018-0100359 </t>
  </si>
  <si>
    <t xml:space="preserve">10-2019-0104641 </t>
  </si>
  <si>
    <t xml:space="preserve">2018-246149 </t>
  </si>
  <si>
    <t xml:space="preserve">10-2019-0026970 </t>
  </si>
  <si>
    <t xml:space="preserve">10-2019-0028930 </t>
  </si>
  <si>
    <t xml:space="preserve">10-2019-0030088 </t>
  </si>
  <si>
    <t xml:space="preserve">2019-034888 </t>
  </si>
  <si>
    <t xml:space="preserve">62/771,526 </t>
  </si>
  <si>
    <t xml:space="preserve">PCT/US2018/065465 </t>
  </si>
  <si>
    <t xml:space="preserve">62/702,486 </t>
  </si>
  <si>
    <t xml:space="preserve">PCT/US2019/018592 </t>
  </si>
  <si>
    <t xml:space="preserve">10-2018-0170914 </t>
  </si>
  <si>
    <t xml:space="preserve">62/797,306 </t>
  </si>
  <si>
    <t xml:space="preserve">62/839,995 </t>
  </si>
  <si>
    <t xml:space="preserve">62/868,493 </t>
  </si>
  <si>
    <t xml:space="preserve">16/460,177 </t>
  </si>
  <si>
    <t xml:space="preserve">62/903,649 </t>
  </si>
  <si>
    <t xml:space="preserve">18215121.7 </t>
  </si>
  <si>
    <t xml:space="preserve">19196006.1 </t>
  </si>
  <si>
    <t xml:space="preserve">19187709.1 </t>
  </si>
  <si>
    <t xml:space="preserve">10-2018-0174189 </t>
  </si>
  <si>
    <t xml:space="preserve">10-2019-0053588 </t>
  </si>
  <si>
    <t xml:space="preserve">10-2019-0074413 </t>
  </si>
  <si>
    <t xml:space="preserve">10-2019-0094181 </t>
  </si>
  <si>
    <t xml:space="preserve">62/913,135 </t>
  </si>
  <si>
    <t xml:space="preserve">62/747,055 </t>
  </si>
  <si>
    <t xml:space="preserve">16/653,455 </t>
  </si>
  <si>
    <t xml:space="preserve">62/812,161 </t>
  </si>
  <si>
    <t xml:space="preserve">62/915,005 </t>
  </si>
  <si>
    <t xml:space="preserve">62/747,130 </t>
  </si>
  <si>
    <t xml:space="preserve">62/747,099 </t>
  </si>
  <si>
    <t xml:space="preserve">62/812,148 </t>
  </si>
  <si>
    <t xml:space="preserve">62/727,225 </t>
  </si>
  <si>
    <t xml:space="preserve">13199006.1 </t>
  </si>
  <si>
    <t xml:space="preserve">2018-229356 </t>
  </si>
  <si>
    <t xml:space="preserve">2019-100042 </t>
  </si>
  <si>
    <t xml:space="preserve">2019-162640 </t>
  </si>
  <si>
    <t xml:space="preserve">2013-267548 </t>
  </si>
  <si>
    <t xml:space="preserve">2018-246150 </t>
  </si>
  <si>
    <t xml:space="preserve">10-2018-0113971 </t>
  </si>
  <si>
    <t xml:space="preserve">10-2018-0173850 </t>
  </si>
  <si>
    <t xml:space="preserve">10-2019-0005454 </t>
  </si>
  <si>
    <t xml:space="preserve">10-2019-0057603 </t>
  </si>
  <si>
    <t xml:space="preserve">1858573 </t>
  </si>
  <si>
    <t xml:space="preserve">1874020 </t>
  </si>
  <si>
    <t xml:space="preserve">1813789.3 </t>
  </si>
  <si>
    <t xml:space="preserve">2018-152126 </t>
  </si>
  <si>
    <t xml:space="preserve">62/726,162 </t>
  </si>
  <si>
    <t xml:space="preserve">10-2018-0114339 </t>
  </si>
  <si>
    <t xml:space="preserve">2018-149567 </t>
  </si>
  <si>
    <t xml:space="preserve">10-2018-0087701 </t>
  </si>
  <si>
    <t xml:space="preserve">201810920403.6 </t>
  </si>
  <si>
    <t xml:space="preserve">2018-147182 </t>
  </si>
  <si>
    <t xml:space="preserve">62/753,339 </t>
  </si>
  <si>
    <t xml:space="preserve">62/868,550 </t>
  </si>
  <si>
    <t xml:space="preserve">10-2018-0114340 </t>
  </si>
  <si>
    <t xml:space="preserve">62/774,852 </t>
  </si>
  <si>
    <t xml:space="preserve">62/633,575 </t>
  </si>
  <si>
    <t xml:space="preserve">18191554.7 </t>
  </si>
  <si>
    <t xml:space="preserve">10-2018-0079536 </t>
  </si>
  <si>
    <t xml:space="preserve">102018000007835 </t>
  </si>
  <si>
    <t xml:space="preserve">10-2018-0126782 </t>
  </si>
  <si>
    <t xml:space="preserve">10-2018-0137704 </t>
  </si>
  <si>
    <t xml:space="preserve">10-2019-0000479 </t>
  </si>
  <si>
    <t xml:space="preserve">10-2019-0016537 </t>
  </si>
  <si>
    <t xml:space="preserve">10-2020-0104947 </t>
  </si>
  <si>
    <t xml:space="preserve">2014-081454 </t>
  </si>
  <si>
    <t xml:space="preserve">62/686,579 </t>
  </si>
  <si>
    <t xml:space="preserve">62/746,338 </t>
  </si>
  <si>
    <t xml:space="preserve">10-2018-0054148 </t>
  </si>
  <si>
    <t xml:space="preserve">10-2018-0093859 </t>
  </si>
  <si>
    <t xml:space="preserve">10-2018-0096384 </t>
  </si>
  <si>
    <t xml:space="preserve">10-2018-0114425 </t>
  </si>
  <si>
    <t xml:space="preserve">10-2018-0054588 </t>
  </si>
  <si>
    <t xml:space="preserve">10-2018-0059797 </t>
  </si>
  <si>
    <t xml:space="preserve">10-2018-0067786 </t>
  </si>
  <si>
    <t xml:space="preserve">10-2018-0076740 </t>
  </si>
  <si>
    <t xml:space="preserve">201831034607 </t>
  </si>
  <si>
    <t xml:space="preserve">2017-253685 </t>
  </si>
  <si>
    <t xml:space="preserve">201811016594 </t>
  </si>
  <si>
    <t xml:space="preserve">10-2018-0031401 </t>
  </si>
  <si>
    <t xml:space="preserve">10-2018-0031402 </t>
  </si>
  <si>
    <t xml:space="preserve">10-2018-0031403 </t>
  </si>
  <si>
    <t xml:space="preserve">10-2018-0009657 </t>
  </si>
  <si>
    <t xml:space="preserve">10-2018-0024881 </t>
  </si>
  <si>
    <t xml:space="preserve">10-2018-0024956 </t>
  </si>
  <si>
    <t xml:space="preserve">2018903066 </t>
  </si>
  <si>
    <t xml:space="preserve">2018903463 </t>
  </si>
  <si>
    <t xml:space="preserve">2017-231998 </t>
  </si>
  <si>
    <t xml:space="preserve">17 62074 </t>
  </si>
  <si>
    <t xml:space="preserve">62/687,913 </t>
  </si>
  <si>
    <t xml:space="preserve">61/907,965 </t>
  </si>
  <si>
    <t xml:space="preserve">62/038,121 </t>
  </si>
  <si>
    <t xml:space="preserve">62/567,706 </t>
  </si>
  <si>
    <t xml:space="preserve">62/673,526 </t>
  </si>
  <si>
    <t xml:space="preserve">PCT/CN2017/097496 </t>
  </si>
  <si>
    <t xml:space="preserve">62/673,533 </t>
  </si>
  <si>
    <t xml:space="preserve">1413333.4 </t>
  </si>
  <si>
    <t xml:space="preserve">62/564,070 </t>
  </si>
  <si>
    <t xml:space="preserve">62/714,196 </t>
  </si>
  <si>
    <t xml:space="preserve">2018-142425 </t>
  </si>
  <si>
    <t xml:space="preserve">1855239 </t>
  </si>
  <si>
    <t xml:space="preserve">62/532,767 </t>
  </si>
  <si>
    <t xml:space="preserve">PCT/CN2018/083110 </t>
  </si>
  <si>
    <t xml:space="preserve">201710309345.9 </t>
  </si>
  <si>
    <t xml:space="preserve">2018-135190 </t>
  </si>
  <si>
    <t xml:space="preserve">201710073164.0 </t>
  </si>
  <si>
    <t xml:space="preserve">201810549268.9 </t>
  </si>
  <si>
    <t xml:space="preserve">62/446,682 </t>
  </si>
  <si>
    <t xml:space="preserve">62/504,204 </t>
  </si>
  <si>
    <t xml:space="preserve">62/543,683 </t>
  </si>
  <si>
    <t xml:space="preserve">PCT/CN2017/111742 </t>
  </si>
  <si>
    <t xml:space="preserve">10-2017-0121006 </t>
  </si>
  <si>
    <t xml:space="preserve">10-2018-0071825 </t>
  </si>
  <si>
    <t xml:space="preserve">62/665,065 </t>
  </si>
  <si>
    <t xml:space="preserve">201710808057.8 </t>
  </si>
  <si>
    <t xml:space="preserve">62/380,710 </t>
  </si>
  <si>
    <t xml:space="preserve">62/666,919 </t>
  </si>
  <si>
    <t xml:space="preserve">10-2017-0115232 </t>
  </si>
  <si>
    <t xml:space="preserve">10-2017-0119178 </t>
  </si>
  <si>
    <t xml:space="preserve">10-2017-0163637 </t>
  </si>
  <si>
    <t xml:space="preserve">10-2018-0004324 </t>
  </si>
  <si>
    <t xml:space="preserve">2018-087761 </t>
  </si>
  <si>
    <t xml:space="preserve">62/639,988 </t>
  </si>
  <si>
    <t xml:space="preserve">62/690,933 </t>
  </si>
  <si>
    <t xml:space="preserve">10-2016-0046275 </t>
  </si>
  <si>
    <t xml:space="preserve">10-2016-0117332 </t>
  </si>
  <si>
    <t xml:space="preserve">201810157530.5 </t>
  </si>
  <si>
    <t xml:space="preserve">16305032.1 </t>
  </si>
  <si>
    <t xml:space="preserve">1762257 </t>
  </si>
  <si>
    <t xml:space="preserve">62/621,082 </t>
  </si>
  <si>
    <t xml:space="preserve">62/516,931 </t>
  </si>
  <si>
    <t xml:space="preserve">62/240,276 </t>
  </si>
  <si>
    <t xml:space="preserve">2016901555 </t>
  </si>
  <si>
    <t xml:space="preserve">62/607,101 </t>
  </si>
  <si>
    <t xml:space="preserve">62/594,342 </t>
  </si>
  <si>
    <t xml:space="preserve">10-2018-0060445 </t>
  </si>
  <si>
    <t xml:space="preserve">PA 2017 00733 </t>
  </si>
  <si>
    <t xml:space="preserve">10-2017-0128129 </t>
  </si>
  <si>
    <t xml:space="preserve">10-2018-0072370 </t>
  </si>
  <si>
    <t xml:space="preserve">10-2018-0113942 </t>
  </si>
  <si>
    <t xml:space="preserve">2017-190713 </t>
  </si>
  <si>
    <t xml:space="preserve">62/594,883 </t>
  </si>
  <si>
    <t xml:space="preserve">62/650,613 </t>
  </si>
  <si>
    <t xml:space="preserve">62/716,804 </t>
  </si>
  <si>
    <t xml:space="preserve">15/483,588 </t>
  </si>
  <si>
    <t xml:space="preserve">62/503,118 </t>
  </si>
  <si>
    <t xml:space="preserve">201611183638.9 </t>
  </si>
  <si>
    <t xml:space="preserve">62/331,044 </t>
  </si>
  <si>
    <t xml:space="preserve">10-2017-0110660 </t>
  </si>
  <si>
    <t xml:space="preserve">10-2017-0056440 </t>
  </si>
  <si>
    <t xml:space="preserve">62/523,563 </t>
  </si>
  <si>
    <t xml:space="preserve">62/527,724 </t>
  </si>
  <si>
    <t xml:space="preserve">62/583,748 </t>
  </si>
  <si>
    <t xml:space="preserve">2016-045368 </t>
  </si>
  <si>
    <t xml:space="preserve">2016-211879 </t>
  </si>
  <si>
    <t xml:space="preserve">2010-230610U </t>
  </si>
  <si>
    <t xml:space="preserve">2017-124682 </t>
  </si>
  <si>
    <t xml:space="preserve">62/460,562 </t>
  </si>
  <si>
    <t xml:space="preserve">62/479,169 </t>
  </si>
  <si>
    <t xml:space="preserve">62/551,645 </t>
  </si>
  <si>
    <t xml:space="preserve">62/551,647 </t>
  </si>
  <si>
    <t xml:space="preserve">62/551,668 </t>
  </si>
  <si>
    <t xml:space="preserve">17176462.4 </t>
  </si>
  <si>
    <t xml:space="preserve">62/447,332 </t>
  </si>
  <si>
    <t xml:space="preserve">10-2016-0003804 </t>
  </si>
  <si>
    <t xml:space="preserve">10201606130V </t>
  </si>
  <si>
    <t xml:space="preserve">2017-189647 </t>
  </si>
  <si>
    <t xml:space="preserve">201710214876.X </t>
  </si>
  <si>
    <t xml:space="preserve">62/616,733 </t>
  </si>
  <si>
    <t xml:space="preserve">62/540,692 </t>
  </si>
  <si>
    <t xml:space="preserve">10-2010-0003559 </t>
  </si>
  <si>
    <t xml:space="preserve">10-2017-0086113 </t>
  </si>
  <si>
    <t xml:space="preserve">10-2017-0171377 </t>
  </si>
  <si>
    <t xml:space="preserve">62/575,248 </t>
  </si>
  <si>
    <t xml:space="preserve">62/488,366 </t>
  </si>
  <si>
    <t xml:space="preserve">62/469,912 </t>
  </si>
  <si>
    <t xml:space="preserve">62/453,437 </t>
  </si>
  <si>
    <t xml:space="preserve">2016-212030 </t>
  </si>
  <si>
    <t xml:space="preserve">61/824,683 </t>
  </si>
  <si>
    <t xml:space="preserve">201510848415.9 </t>
  </si>
  <si>
    <t xml:space="preserve">201610125524.2 </t>
  </si>
  <si>
    <t xml:space="preserve">201610125500.7 </t>
  </si>
  <si>
    <t xml:space="preserve">201610125623.0 </t>
  </si>
  <si>
    <t xml:space="preserve">201610125911.6 </t>
  </si>
  <si>
    <t xml:space="preserve">15194367.7 </t>
  </si>
  <si>
    <t xml:space="preserve">16189502.4 </t>
  </si>
  <si>
    <t xml:space="preserve">1708735.4 </t>
  </si>
  <si>
    <t xml:space="preserve">1606009.7 </t>
  </si>
  <si>
    <t xml:space="preserve">10-2012-0039270 </t>
  </si>
  <si>
    <t xml:space="preserve">10-2013-0041807 </t>
  </si>
  <si>
    <t xml:space="preserve">20170497 </t>
  </si>
  <si>
    <t xml:space="preserve">2018466 </t>
  </si>
  <si>
    <t xml:space="preserve">2017515 </t>
  </si>
  <si>
    <t xml:space="preserve">2017567 </t>
  </si>
  <si>
    <t xml:space="preserve">10-2016-0035473 </t>
  </si>
  <si>
    <t xml:space="preserve">10-2016-0052691 </t>
  </si>
  <si>
    <t xml:space="preserve">10-2016-0052694 </t>
  </si>
  <si>
    <t xml:space="preserve">10-2016-0052706 </t>
  </si>
  <si>
    <t xml:space="preserve">10-2017-0050048 </t>
  </si>
  <si>
    <t xml:space="preserve">10-2017-0050050 </t>
  </si>
  <si>
    <t xml:space="preserve">10-2017-0050053 </t>
  </si>
  <si>
    <t xml:space="preserve">62/257,623 </t>
  </si>
  <si>
    <t xml:space="preserve">15/270,339 </t>
  </si>
  <si>
    <t xml:space="preserve">62/417,091 </t>
  </si>
  <si>
    <t xml:space="preserve">15/348,068 </t>
  </si>
  <si>
    <t xml:space="preserve">13004991.9 </t>
  </si>
  <si>
    <t xml:space="preserve">14175612.2 </t>
  </si>
  <si>
    <t xml:space="preserve">62/277,756 </t>
  </si>
  <si>
    <t xml:space="preserve">2015905023 </t>
  </si>
  <si>
    <t xml:space="preserve">62/073,326 </t>
  </si>
  <si>
    <t xml:space="preserve">61/744,332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</si>
</sst>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92D050"/>
        <bgColor indexed="64"/>
      </patternFill>
    </fill>
  </fills>
  <borders count="13">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Border="1"/>
    <xf numFmtId="14" fontId="0" fillId="0" borderId="0" xfId="0" applyNumberFormat="1" applyBorder="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xf numFmtId="0" fontId="0" fillId="0" borderId="2" xfId="0" applyNumberFormat="1" applyBorder="1"/>
    <xf numFmtId="14" fontId="0" fillId="0" borderId="2" xfId="0" applyNumberFormat="1" applyBorder="1"/>
    <xf numFmtId="14" fontId="0" fillId="0" borderId="7" xfId="0" applyNumberFormat="1" applyBorder="1"/>
    <xf numFmtId="0" fontId="0" fillId="0" borderId="8" xfId="0" applyBorder="1"/>
    <xf numFmtId="0" fontId="0" fillId="0" borderId="9" xfId="0" applyNumberFormat="1" applyBorder="1"/>
    <xf numFmtId="14" fontId="0" fillId="0" borderId="9" xfId="0" applyNumberFormat="1" applyBorder="1"/>
    <xf numFmtId="14" fontId="0" fillId="0" borderId="10" xfId="0" applyNumberFormat="1" applyBorder="1"/>
    <xf numFmtId="0" fontId="0" fillId="0" borderId="2" xfId="0" applyNumberFormat="1" applyBorder="1" applyAlignment="1">
      <alignment horizontal="center"/>
    </xf>
    <xf numFmtId="0" fontId="0" fillId="0" borderId="9" xfId="0" applyNumberFormat="1" applyBorder="1" applyAlignment="1">
      <alignment horizontal="center"/>
    </xf>
    <xf numFmtId="0" fontId="0" fillId="3" borderId="2" xfId="0" applyNumberFormat="1" applyFont="1" applyFill="1" applyBorder="1"/>
    <xf numFmtId="0" fontId="0" fillId="3" borderId="2" xfId="0" applyNumberFormat="1" applyFont="1" applyFill="1" applyBorder="1" applyAlignment="1">
      <alignment horizontal="center"/>
    </xf>
    <xf numFmtId="0" fontId="0" fillId="0" borderId="2" xfId="0" applyNumberFormat="1" applyFont="1" applyBorder="1"/>
    <xf numFmtId="0" fontId="0" fillId="0" borderId="2" xfId="0" applyNumberFormat="1" applyFont="1" applyBorder="1" applyAlignment="1">
      <alignment horizontal="center"/>
    </xf>
    <xf numFmtId="0" fontId="0" fillId="3" borderId="6" xfId="0" applyNumberFormat="1" applyFont="1" applyFill="1" applyBorder="1"/>
    <xf numFmtId="0" fontId="0" fillId="0" borderId="6" xfId="0" applyNumberFormat="1" applyFont="1" applyBorder="1"/>
    <xf numFmtId="14" fontId="0" fillId="3" borderId="7" xfId="0" applyNumberFormat="1" applyFont="1" applyFill="1" applyBorder="1"/>
    <xf numFmtId="14" fontId="0" fillId="0" borderId="7" xfId="0" applyNumberFormat="1" applyFont="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8" xfId="0" applyNumberFormat="1" applyFont="1" applyBorder="1"/>
    <xf numFmtId="0" fontId="0" fillId="0" borderId="9" xfId="0" applyNumberFormat="1" applyFont="1" applyBorder="1" applyAlignment="1">
      <alignment horizontal="center"/>
    </xf>
    <xf numFmtId="0" fontId="0" fillId="0" borderId="9" xfId="0" applyNumberFormat="1" applyFont="1" applyBorder="1"/>
    <xf numFmtId="14" fontId="0" fillId="0" borderId="10" xfId="0" applyNumberFormat="1" applyFont="1" applyBorder="1"/>
    <xf numFmtId="0" fontId="0" fillId="4" borderId="2" xfId="0" applyNumberFormat="1" applyFill="1" applyBorder="1"/>
    <xf numFmtId="0" fontId="0" fillId="4" borderId="9" xfId="0" applyNumberFormat="1" applyFill="1" applyBorder="1"/>
    <xf numFmtId="0" fontId="0" fillId="0" borderId="1" xfId="0" applyNumberFormat="1" applyFont="1" applyFill="1" applyBorder="1"/>
    <xf numFmtId="14" fontId="0" fillId="0" borderId="1" xfId="0" applyNumberFormat="1" applyFont="1" applyFill="1" applyBorder="1"/>
    <xf numFmtId="0" fontId="0" fillId="0" borderId="12" xfId="0" applyNumberFormat="1" applyFont="1" applyFill="1" applyBorder="1"/>
    <xf numFmtId="14" fontId="0" fillId="0" borderId="12" xfId="0" applyNumberFormat="1" applyFont="1" applyFill="1" applyBorder="1"/>
    <xf numFmtId="0" fontId="0" fillId="0" borderId="6" xfId="0" applyNumberFormat="1" applyFill="1" applyBorder="1"/>
    <xf numFmtId="0" fontId="0" fillId="0" borderId="2" xfId="0" applyNumberFormat="1" applyFont="1" applyFill="1" applyBorder="1"/>
    <xf numFmtId="14" fontId="0" fillId="0" borderId="2" xfId="0" applyNumberFormat="1" applyFont="1" applyFill="1" applyBorder="1"/>
    <xf numFmtId="0" fontId="0" fillId="0" borderId="2" xfId="0" applyNumberFormat="1" applyFill="1" applyBorder="1"/>
    <xf numFmtId="14" fontId="0" fillId="0" borderId="7" xfId="0" applyNumberFormat="1" applyFill="1" applyBorder="1"/>
    <xf numFmtId="0" fontId="0" fillId="0" borderId="8" xfId="0" applyNumberFormat="1" applyFill="1" applyBorder="1"/>
    <xf numFmtId="0" fontId="0" fillId="0" borderId="3" xfId="0" applyFill="1" applyBorder="1"/>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xf numFmtId="0" fontId="1" fillId="0" borderId="11" xfId="0" applyFont="1" applyFill="1" applyBorder="1"/>
    <xf numFmtId="0" fontId="0" fillId="0" borderId="4" xfId="0" applyFill="1" applyBorder="1"/>
    <xf numFmtId="0" fontId="1" fillId="0" borderId="4" xfId="0" applyFont="1" applyFill="1" applyBorder="1"/>
    <xf numFmtId="0" fontId="0" fillId="0" borderId="0" xfId="0" applyNumberFormat="1" applyFont="1" applyFill="1" applyBorder="1"/>
    <xf numFmtId="0" fontId="0" fillId="0" borderId="1" xfId="0" applyFill="1" applyBorder="1"/>
    <xf numFmtId="0" fontId="0" fillId="4" borderId="2" xfId="0" applyNumberFormat="1" applyFont="1" applyFill="1" applyBorder="1"/>
    <xf numFmtId="0" fontId="0" fillId="4" borderId="9" xfId="0" applyNumberFormat="1" applyFont="1" applyFill="1" applyBorder="1"/>
    <xf numFmtId="14" fontId="0" fillId="4" borderId="2" xfId="0" applyNumberFormat="1" applyFont="1" applyFill="1" applyBorder="1"/>
    <xf numFmtId="14" fontId="0" fillId="4" borderId="9" xfId="0" applyNumberFormat="1" applyFont="1" applyFill="1" applyBorder="1"/>
    <xf numFmtId="14" fontId="0" fillId="4" borderId="7" xfId="0" applyNumberFormat="1" applyFill="1" applyBorder="1"/>
    <xf numFmtId="14" fontId="0" fillId="4" borderId="10" xfId="0" applyNumberFormat="1" applyFill="1" applyBorder="1"/>
  </cellXfs>
  <cellStyles count="1">
    <cellStyle name="Normal" xfId="0" builtinId="0"/>
  </cellStyles>
  <dxfs count="67">
    <dxf>
      <numFmt numFmtId="0" formatCode="General"/>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ill>
        <patternFill patternType="none">
          <bgColor auto="1"/>
        </patternFill>
      </fill>
      <border diagonalUp="0" diagonalDown="0" outline="0">
        <left style="thin">
          <color indexed="64"/>
        </left>
        <right style="thin">
          <color indexed="64"/>
        </right>
        <top/>
        <bottom/>
      </border>
    </dxf>
    <dxf>
      <numFmt numFmtId="19" formatCode="dd/mm/yyyy"/>
      <fill>
        <patternFill patternType="none">
          <bgColor auto="1"/>
        </patternFill>
      </fill>
      <border diagonalUp="0" diagonalDown="0" outline="0">
        <left style="thin">
          <color indexed="64"/>
        </left>
        <right/>
        <top style="thin">
          <color indexed="64"/>
        </top>
        <bottom style="thin">
          <color indexed="64"/>
        </bottom>
      </border>
    </dxf>
    <dxf>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none">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theme="9" tint="0.79998168889431442"/>
          <bgColor auto="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theme="9" tint="0.79998168889431442"/>
          <bgColor auto="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theme="9" tint="0.79998168889431442"/>
          <bgColor auto="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none">
          <bgColor auto="1"/>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color rgb="FF9C0006"/>
      </font>
      <fill>
        <patternFill>
          <bgColor rgb="FFFFC7CE"/>
        </patternFill>
      </fill>
    </dxf>
    <dxf>
      <numFmt numFmtId="19" formatCode="dd/mm/yyyy"/>
    </dxf>
    <dxf>
      <numFmt numFmtId="19" formatCode="dd/mm/yyyy"/>
    </dxf>
    <dxf>
      <numFmt numFmtId="19" formatCode="dd/mm/yyyy"/>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9" tint="0.79998168889431442"/>
          <bgColor theme="9" tint="0.7999816888943144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Html\patent_report_20250608_161305.xlsx" TargetMode="External"/><Relationship Id="rId1" Type="http://schemas.openxmlformats.org/officeDocument/2006/relationships/externalLinkPath" Target="file:///G:\Html\patent_report_20250608_161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tents"/>
    </sheetNames>
    <sheetDataSet>
      <sheetData sheetId="0"/>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815A983-1D00-4F26-A567-B5429EAEFCB4}" autoFormatId="16" applyNumberFormats="0" applyBorderFormats="0" applyFontFormats="0" applyPatternFormats="0" applyAlignmentFormats="0" applyWidthHeightFormats="0">
  <queryTableRefresh nextId="11" unboundColumnsRight="3">
    <queryTableFields count="10">
      <queryTableField id="1" name="ID" tableColumnId="1"/>
      <queryTableField id="2" name="(30) Chi tiết về dữ liệu ưu tiên.1.1" tableColumnId="2"/>
      <queryTableField id="3" name="(30) Chi tiết về dữ liệu ưu tiên.1.2" tableColumnId="3"/>
      <queryTableField id="4" name="(30) Chi tiết về dữ liệu ưu tiên.2" tableColumnId="4"/>
      <queryTableField id="5" name="Column2.2.1" tableColumnId="5"/>
      <queryTableField id="6" name="Column2.1" tableColumnId="6"/>
      <queryTableField id="7" name="Column1.1" tableColumnId="7"/>
      <queryTableField id="8" dataBound="0" tableColumnId="8"/>
      <queryTableField id="9" dataBound="0" tableColumnId="9"/>
      <queryTableField id="10"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31FEEE0-DC6B-4643-93E1-EB989880BB1F}" autoFormatId="16" applyNumberFormats="0" applyBorderFormats="0" applyFontFormats="0" applyPatternFormats="0" applyAlignmentFormats="0" applyWidthHeightFormats="0">
  <queryTableRefresh nextId="21" unboundColumnsRight="2">
    <queryTableFields count="13">
      <queryTableField id="1" name="Index" tableColumnId="1"/>
      <queryTableField id="2" name="Attribute.1" tableColumnId="2"/>
      <queryTableField id="3" name="ID" tableColumnId="3"/>
      <queryTableField id="19" dataBound="0" tableColumnId="17"/>
      <queryTableField id="20" dataBound="0" tableColumnId="18"/>
      <queryTableField id="9" name="WipoPublish Priority Country" tableColumnId="9"/>
      <queryTableField id="10" name="WipoPublish" tableColumnId="10"/>
      <queryTableField id="13" name="WipoPublish Priority Date" tableColumnId="13"/>
      <queryTableField id="12" name="Column2.2" tableColumnId="12"/>
      <queryTableField id="11" name="Column2.1" tableColumnId="11"/>
      <queryTableField id="14" name="Column12.1" tableColumnId="14"/>
      <queryTableField id="17" dataBound="0" tableColumnId="15"/>
      <queryTableField id="18"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2CEF0E-A373-4F93-8AF7-3414FF43C7C1}" name="Table1__2" displayName="Table1__2" ref="A1:J678" tableType="queryTable" totalsRowShown="0" headerRowDxfId="4" dataDxfId="3" headerRowBorderDxfId="13" tableBorderDxfId="14" totalsRowBorderDxfId="12">
  <autoFilter ref="A1:J678" xr:uid="{C62CEF0E-A373-4F93-8AF7-3414FF43C7C1}"/>
  <sortState xmlns:xlrd2="http://schemas.microsoft.com/office/spreadsheetml/2017/richdata2" ref="A2:J678">
    <sortCondition ref="J1:J678"/>
  </sortState>
  <tableColumns count="10">
    <tableColumn id="1" xr3:uid="{50193FFE-91F4-4251-8028-4AFD7C1E8091}" uniqueName="1" name="ID" queryTableFieldId="1" dataDxfId="11"/>
    <tableColumn id="2" xr3:uid="{4681AD39-4074-4F22-AAE3-8401D4CCAECB}" uniqueName="2" name="Priority Country_x000a_WipoPublish" queryTableFieldId="2" dataDxfId="10"/>
    <tableColumn id="3" xr3:uid="{2880509C-B719-4810-A3A2-A85F7BCBFD76}" uniqueName="3" name="Priority No._x000a_WipoPublish" queryTableFieldId="3" dataDxfId="9"/>
    <tableColumn id="4" xr3:uid="{6629869E-C7C6-4ED0-9B51-DCA518981577}" uniqueName="4" name="Priority Date_x000a_WipoPublish" queryTableFieldId="4" dataDxfId="8"/>
    <tableColumn id="5" xr3:uid="{94E7509F-AB43-4D5D-993E-CF444814DFBE}" uniqueName="5" name="Priority country_x000a_PatentsScope" queryTableFieldId="5" dataDxfId="7"/>
    <tableColumn id="6" xr3:uid="{8F72973F-249C-4D9E-8E34-71ED7AA69641}" uniqueName="6" name="Priority No._x000a_PatentScope" queryTableFieldId="6" dataDxfId="6"/>
    <tableColumn id="7" xr3:uid="{4B73B5D0-710C-4B84-A880-CD31F4A57E61}" uniqueName="7" name="Priority_x000a_PatentScope" queryTableFieldId="7" dataDxfId="5"/>
    <tableColumn id="8" xr3:uid="{B8274BB8-C329-4742-A381-2B57D59E7818}" uniqueName="8" name="Column1" queryTableFieldId="8" dataDxfId="2">
      <calculatedColumnFormula>IF(TRIM(Table1__2[[#This Row],[Priority No.
WipoPublish]])=TRIM(Table1__2[[#This Row],[Priority No.
PatentScope]]),"ok","")</calculatedColumnFormula>
    </tableColumn>
    <tableColumn id="9" xr3:uid="{08E21072-592C-453E-91F7-27A11121938D}" uniqueName="9" name="Column2" queryTableFieldId="9" dataDxfId="1">
      <calculatedColumnFormula>IF(Table1__2[[#This Row],[Priority Date
WipoPublish]]=Table1__2[[#This Row],[Priority
PatentScope]],"ok","")</calculatedColumnFormula>
    </tableColumn>
    <tableColumn id="10" xr3:uid="{5E17C6B0-6EAF-4D84-9C37-463DF65D61A0}" uniqueName="10" name="Column3" queryTableFieldId="10" dataDxfId="0">
      <calculatedColumnFormula>IF(Table1__2[[#This Row],[Priority Country
WipoPublish]]=Table1__2[[#This Row],[Priority country
PatentsScope]],"ok","")</calculatedColumnFormula>
    </tableColumn>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A843EF-5263-4264-BAA0-757B78AEFEE6}" name="Table1_1" displayName="Table1_1" ref="A1:M678" tableType="queryTable" totalsRowShown="0" headerRowDxfId="32" headerRowBorderDxfId="30" tableBorderDxfId="31" totalsRowBorderDxfId="29">
  <autoFilter ref="A1:M678" xr:uid="{EDA843EF-5263-4264-BAA0-757B78AEFEE6}"/>
  <sortState xmlns:xlrd2="http://schemas.microsoft.com/office/spreadsheetml/2017/richdata2" ref="A2:M678">
    <sortCondition ref="M1:M678"/>
  </sortState>
  <tableColumns count="13">
    <tableColumn id="1" xr3:uid="{995FC288-625F-4EAB-ABBA-2CC5770589A4}" uniqueName="1" name="Index" queryTableFieldId="1" dataDxfId="28"/>
    <tableColumn id="2" xr3:uid="{6866054F-E929-4F22-850F-2EEEB46892A1}" uniqueName="2" name="Attribute.1" queryTableFieldId="2" dataDxfId="27"/>
    <tableColumn id="3" xr3:uid="{02DD2F92-5BAB-47B9-99BA-C4C35CAEC44A}" uniqueName="3" name="ID" queryTableFieldId="3" dataDxfId="26"/>
    <tableColumn id="17" xr3:uid="{79D43A56-CDFB-4F6E-A25E-FBC084F6D286}" uniqueName="17" name="Column3" queryTableFieldId="19" dataDxfId="25"/>
    <tableColumn id="18" xr3:uid="{893B5C0D-63A3-4717-BA6F-D319863B983F}" uniqueName="18" name="Column4" queryTableFieldId="20" dataDxfId="24"/>
    <tableColumn id="9" xr3:uid="{FE2CA84B-67B1-4271-B3A1-9FA15D674458}" uniqueName="9" name="Priority Country_x000a_WipoPublish" queryTableFieldId="9" dataDxfId="23"/>
    <tableColumn id="10" xr3:uid="{D0E7E494-EEE6-4A97-9E33-40AED37726E9}" uniqueName="10" name="Priority No._x000a_WipoPublish" queryTableFieldId="10" dataDxfId="22"/>
    <tableColumn id="13" xr3:uid="{3C552F31-25F9-4CE1-8F28-B383B2F5DCD6}" uniqueName="13" name="Priority Date_x000a_WipoPublish" queryTableFieldId="13" dataDxfId="21"/>
    <tableColumn id="12" xr3:uid="{B9689D60-ABAC-4762-AC6B-BC0F7C3C02E6}" uniqueName="12" name="Priority country_x000a_PatentsScope" queryTableFieldId="12" dataDxfId="20"/>
    <tableColumn id="11" xr3:uid="{98538109-772D-4F40-AE11-1F3CF969C8BE}" uniqueName="11" name="Priority No._x000a_PatentScope" queryTableFieldId="11" dataDxfId="19"/>
    <tableColumn id="14" xr3:uid="{D745BB30-2DD9-437B-89BB-0CA5E154BD93}" uniqueName="14" name="Priority_x000a_PatentScope" queryTableFieldId="14" dataDxfId="18"/>
    <tableColumn id="15" xr3:uid="{9DC96FDA-3681-44C2-9584-99A20FEB9114}" uniqueName="15" name="Column1" queryTableFieldId="17" dataDxfId="17"/>
    <tableColumn id="16" xr3:uid="{A363E30A-9548-40D5-993B-8A81140FE132}" uniqueName="16" name="Column2" queryTableFieldId="18"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B5859A-984F-43B1-92C5-33368CEF4904}" name="Table3" displayName="Table3" ref="O1:R678" totalsRowShown="0" headerRowDxfId="59" headerRowBorderDxfId="65" tableBorderDxfId="66" totalsRowBorderDxfId="64">
  <autoFilter ref="O1:R678" xr:uid="{4CB5859A-984F-43B1-92C5-33368CEF4904}"/>
  <sortState xmlns:xlrd2="http://schemas.microsoft.com/office/spreadsheetml/2017/richdata2" ref="O2:R678">
    <sortCondition descending="1" ref="O1:O678"/>
  </sortState>
  <tableColumns count="4">
    <tableColumn id="1" xr3:uid="{E4754608-2A4A-474F-AF47-7AE289674F65}" name="ID" dataDxfId="63"/>
    <tableColumn id="2" xr3:uid="{1E23C980-EBE3-4FBC-9F9D-A987176DE4E0}" name="Priority Country_x000a_WipoPublish" dataDxfId="62"/>
    <tableColumn id="3" xr3:uid="{EED72AAF-A334-4278-B64E-F6E0F9D740AD}" name="Priority No._x000a_WipoPublish" dataDxfId="61"/>
    <tableColumn id="4" xr3:uid="{B9DC65E6-90BD-409D-90F0-6B51356D18E5}" name="Priority Date_x000a_WipoPublish" dataDxfId="6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48234-0F83-445F-9C51-5DCE86A34238}" name="Table1" displayName="Table1" ref="A4:Y460" totalsRowShown="0" dataDxfId="35">
  <autoFilter ref="A4:Y460" xr:uid="{3A948234-0F83-445F-9C51-5DCE86A34238}"/>
  <tableColumns count="25">
    <tableColumn id="1" xr3:uid="{D9D34A3A-8D04-4E66-B524-89F3DEE0949B}" name="ID" dataDxfId="58"/>
    <tableColumn id="2" xr3:uid="{1CB43F06-1F64-419A-8521-A37D351C9E41}" name="Image" dataDxfId="57"/>
    <tableColumn id="3" xr3:uid="{B420038F-2307-494E-9F8A-1A95CB16BE0E}" name="Loại đơn" dataDxfId="56"/>
    <tableColumn id="4" xr3:uid="{B54A4C26-D3EA-4B00-B146-E2308C4AD606}" name="Loại đơn PCT" dataDxfId="55"/>
    <tableColumn id="5" xr3:uid="{1B7D64DE-1D6F-4DDF-8E0D-205789084385}" name="(10) Số bằng và ngày cấp" dataDxfId="54"/>
    <tableColumn id="6" xr3:uid="{9EAB0A90-A9FE-4811-9FE1-FFFD9345BBCF}" name="Trạng thái" dataDxfId="53"/>
    <tableColumn id="7" xr3:uid="{4D1182C5-4DCB-4298-AD59-C2E5A63F89A1}" name="(180) Ngày hết hạn" dataDxfId="52"/>
    <tableColumn id="8" xr3:uid="{16C1E236-0041-422E-8DC1-13821E9529DA}" name="(20) Số đơn và Ngày nộp đơn" dataDxfId="51"/>
    <tableColumn id="9" xr3:uid="{C30F8942-6BED-44B8-8342-9C1B422C22FD}" name="(40) Số công bố và ngày công bố" dataDxfId="50"/>
    <tableColumn id="10" xr3:uid="{2E511326-9EC8-4770-90FB-362E82682366}" name="(86) Số đơn và ngày nộp đơn PCT" dataDxfId="49"/>
    <tableColumn id="11" xr3:uid="{535FBEEE-4921-49A7-BC1E-2399241E4D84}" name="(87) Số công bố và ngày công bố đơn PCT" dataDxfId="48"/>
    <tableColumn id="12" xr3:uid="{C43D25A6-9ED0-4625-80C0-F75DB6A81B68}" name="(85) Ngày vào pha quốc gia" dataDxfId="47"/>
    <tableColumn id="13" xr3:uid="{81347783-617C-40D1-9C97-699F0A6AB89B}" name="(30) Chi tiết về dữ liệu ưu tiên" dataDxfId="46"/>
    <tableColumn id="25" xr3:uid="{04B256FC-CEF3-4C23-B1D6-D52541D40FD8}" name="Column2" dataDxfId="34">
      <calculatedColumnFormula>_xlfn.XLOOKUP(LEFT(Table1[[#This Row],[(86) Số đơn và ngày nộp đơn PCT]],17),[1]!Table1[(21) Application number:],[1]!Table1[(31) Priority number(s):],"",0,1)</calculatedColumnFormula>
    </tableColumn>
    <tableColumn id="24" xr3:uid="{93A9291C-B35E-4FFE-ABF4-7830DD3C4AB2}" name="Column1" dataDxfId="33">
      <calculatedColumnFormula>_xlfn.XLOOKUP(LEFT(Table1[[#This Row],[(86) Số đơn và ngày nộp đơn PCT]],17),[1]!Table1[(21) Application number:],[1]!Table1[(32) Priority date(s):],"",0,1)</calculatedColumnFormula>
    </tableColumn>
    <tableColumn id="14" xr3:uid="{88722D8A-5CC7-4B79-98D0-F9043BA4C36B}" name="(51) Phân loại IPC" dataDxfId="45"/>
    <tableColumn id="15" xr3:uid="{64A82863-4CE1-4C5E-95E0-A5D915914586}" name="Phân loại CPC" dataDxfId="44"/>
    <tableColumn id="16" xr3:uid="{1ACDF141-31C8-44A9-BE24-CEBA934CE74D}" name="(71/73) Chủ đơn/Chủ bằng" dataDxfId="43"/>
    <tableColumn id="17" xr3:uid="{0AD6C9E5-DDF0-40CA-8DBD-0B60C23E4EC6}" name="(72) Tác giả sáng chế" dataDxfId="42"/>
    <tableColumn id="18" xr3:uid="{499607BD-D1B5-4389-B52E-34F16B59F4CC}" name="(74) Đại diện SHCN" dataDxfId="41"/>
    <tableColumn id="19" xr3:uid="{2C54C0C5-43A3-4FF3-96E1-510B2118EC15}" name="(73) Địa chỉ nhận thư" dataDxfId="40"/>
    <tableColumn id="20" xr3:uid="{A2DEB988-D7AD-4F36-9BE8-381E3AD1AD9A}" name="(54) Tên" dataDxfId="39"/>
    <tableColumn id="21" xr3:uid="{A1BB1F52-780E-4FE8-9C1A-934B29568210}" name="(57) Tóm tắt" dataDxfId="38"/>
    <tableColumn id="22" xr3:uid="{CD21AB26-D0F1-4AAC-8B4E-A87C95A0C725}" name="(58) Các tài liệu đối chứng" dataDxfId="37"/>
    <tableColumn id="23" xr3:uid="{07923C9E-50B9-4774-84AB-42698AC8762D}" name="Tiến trình"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9B4F-DDDA-4063-A5F3-6474C8DF8B04}">
  <dimension ref="A1:L678"/>
  <sheetViews>
    <sheetView tabSelected="1" zoomScale="145" zoomScaleNormal="145" workbookViewId="0">
      <selection activeCell="E7" sqref="E7:E678"/>
    </sheetView>
  </sheetViews>
  <sheetFormatPr defaultRowHeight="14.4" x14ac:dyDescent="0.3"/>
  <cols>
    <col min="1" max="1" width="12.33203125" style="47" bestFit="1" customWidth="1"/>
    <col min="2" max="2" width="13" style="47" customWidth="1"/>
    <col min="3" max="3" width="17" style="47" bestFit="1" customWidth="1"/>
    <col min="4" max="4" width="13" style="47" customWidth="1"/>
    <col min="5" max="5" width="17.33203125" style="47" customWidth="1"/>
    <col min="6" max="6" width="19.21875" style="47" bestFit="1" customWidth="1"/>
    <col min="7" max="7" width="17.33203125" style="47" customWidth="1"/>
    <col min="8" max="9" width="8.88671875" style="47"/>
    <col min="10" max="11" width="31" style="47" customWidth="1"/>
    <col min="12" max="12" width="29.44140625" style="47" customWidth="1"/>
    <col min="13" max="16384" width="8.88671875" style="47"/>
  </cols>
  <sheetData>
    <row r="1" spans="1:12" ht="86.4" x14ac:dyDescent="0.3">
      <c r="A1" s="44" t="s">
        <v>0</v>
      </c>
      <c r="B1" s="45" t="s">
        <v>6341</v>
      </c>
      <c r="C1" s="45" t="s">
        <v>6340</v>
      </c>
      <c r="D1" s="45" t="s">
        <v>6337</v>
      </c>
      <c r="E1" s="45" t="s">
        <v>6338</v>
      </c>
      <c r="F1" s="45" t="s">
        <v>6339</v>
      </c>
      <c r="G1" s="46" t="s">
        <v>6336</v>
      </c>
      <c r="H1" s="49" t="s">
        <v>5567</v>
      </c>
      <c r="I1" s="50" t="s">
        <v>6332</v>
      </c>
      <c r="J1" s="50" t="s">
        <v>6334</v>
      </c>
      <c r="K1" s="48"/>
      <c r="L1" s="48"/>
    </row>
    <row r="2" spans="1:12" x14ac:dyDescent="0.3">
      <c r="A2" s="38" t="s">
        <v>1474</v>
      </c>
      <c r="B2" s="39" t="s">
        <v>5703</v>
      </c>
      <c r="C2" s="39" t="s">
        <v>5829</v>
      </c>
      <c r="D2" s="40">
        <v>44272</v>
      </c>
      <c r="E2" s="41"/>
      <c r="F2" s="41" t="s">
        <v>6333</v>
      </c>
      <c r="G2" s="42"/>
      <c r="H2" s="47" t="str">
        <f>IF(TRIM(Table1__2[[#This Row],[Priority No.
WipoPublish]])=TRIM(Table1__2[[#This Row],[Priority No.
PatentScope]]),"ok","")</f>
        <v/>
      </c>
      <c r="I2" s="51" t="str">
        <f>IF(Table1__2[[#This Row],[Priority Date
WipoPublish]]=Table1__2[[#This Row],[Priority
PatentScope]],"ok","")</f>
        <v/>
      </c>
      <c r="J2" s="34" t="str">
        <f>IF(Table1__2[[#This Row],[Priority Country
WipoPublish]]=Table1__2[[#This Row],[Priority country
PatentsScope]],"ok","")</f>
        <v/>
      </c>
      <c r="K2" s="34"/>
      <c r="L2" s="35"/>
    </row>
    <row r="3" spans="1:12" x14ac:dyDescent="0.3">
      <c r="A3" s="38" t="s">
        <v>1112</v>
      </c>
      <c r="B3" s="39" t="s">
        <v>5686</v>
      </c>
      <c r="C3" s="39" t="s">
        <v>5792</v>
      </c>
      <c r="D3" s="40">
        <v>42535</v>
      </c>
      <c r="E3" s="41"/>
      <c r="F3" s="41" t="s">
        <v>6333</v>
      </c>
      <c r="G3" s="42"/>
      <c r="H3" s="47" t="str">
        <f>IF(TRIM(Table1__2[[#This Row],[Priority No.
WipoPublish]])=TRIM(Table1__2[[#This Row],[Priority No.
PatentScope]]),"ok","")</f>
        <v/>
      </c>
      <c r="I3" s="34" t="str">
        <f>IF(Table1__2[[#This Row],[Priority Date
WipoPublish]]=Table1__2[[#This Row],[Priority
PatentScope]],"ok","")</f>
        <v/>
      </c>
      <c r="J3" s="34" t="str">
        <f>IF(Table1__2[[#This Row],[Priority Country
WipoPublish]]=Table1__2[[#This Row],[Priority country
PatentsScope]],"ok","")</f>
        <v/>
      </c>
      <c r="K3" s="34"/>
      <c r="L3" s="35"/>
    </row>
    <row r="4" spans="1:12" x14ac:dyDescent="0.3">
      <c r="A4" s="38" t="s">
        <v>1705</v>
      </c>
      <c r="B4" s="39" t="s">
        <v>5686</v>
      </c>
      <c r="C4" s="39" t="s">
        <v>5851</v>
      </c>
      <c r="D4" s="40">
        <v>43929</v>
      </c>
      <c r="E4" s="41"/>
      <c r="F4" s="41" t="s">
        <v>6333</v>
      </c>
      <c r="G4" s="42"/>
      <c r="H4" s="47" t="str">
        <f>IF(TRIM(Table1__2[[#This Row],[Priority No.
WipoPublish]])=TRIM(Table1__2[[#This Row],[Priority No.
PatentScope]]),"ok","")</f>
        <v/>
      </c>
      <c r="I4" s="34" t="str">
        <f>IF(Table1__2[[#This Row],[Priority Date
WipoPublish]]=Table1__2[[#This Row],[Priority
PatentScope]],"ok","")</f>
        <v/>
      </c>
      <c r="J4" s="34" t="str">
        <f>IF(Table1__2[[#This Row],[Priority Country
WipoPublish]]=Table1__2[[#This Row],[Priority country
PatentsScope]],"ok","")</f>
        <v/>
      </c>
      <c r="K4" s="34"/>
      <c r="L4" s="35"/>
    </row>
    <row r="5" spans="1:12" x14ac:dyDescent="0.3">
      <c r="A5" s="38" t="s">
        <v>1928</v>
      </c>
      <c r="B5" s="39" t="s">
        <v>5686</v>
      </c>
      <c r="C5" s="39" t="s">
        <v>5868</v>
      </c>
      <c r="D5" s="40">
        <v>43872</v>
      </c>
      <c r="E5" s="41"/>
      <c r="F5" s="41" t="s">
        <v>6333</v>
      </c>
      <c r="G5" s="42"/>
      <c r="H5" s="47" t="str">
        <f>IF(TRIM(Table1__2[[#This Row],[Priority No.
WipoPublish]])=TRIM(Table1__2[[#This Row],[Priority No.
PatentScope]]),"ok","")</f>
        <v/>
      </c>
      <c r="I5" s="34" t="str">
        <f>IF(Table1__2[[#This Row],[Priority Date
WipoPublish]]=Table1__2[[#This Row],[Priority
PatentScope]],"ok","")</f>
        <v/>
      </c>
      <c r="J5" s="34" t="str">
        <f>IF(Table1__2[[#This Row],[Priority Country
WipoPublish]]=Table1__2[[#This Row],[Priority country
PatentsScope]],"ok","")</f>
        <v/>
      </c>
      <c r="K5" s="34"/>
      <c r="L5" s="35"/>
    </row>
    <row r="6" spans="1:12" x14ac:dyDescent="0.3">
      <c r="A6" s="38" t="s">
        <v>3593</v>
      </c>
      <c r="B6" s="39" t="s">
        <v>5686</v>
      </c>
      <c r="C6" s="39" t="s">
        <v>6071</v>
      </c>
      <c r="D6" s="40">
        <v>43544</v>
      </c>
      <c r="E6" s="41"/>
      <c r="F6" s="41" t="s">
        <v>6333</v>
      </c>
      <c r="G6" s="42"/>
      <c r="H6" s="47" t="str">
        <f>IF(TRIM(Table1__2[[#This Row],[Priority No.
WipoPublish]])=TRIM(Table1__2[[#This Row],[Priority No.
PatentScope]]),"ok","")</f>
        <v/>
      </c>
      <c r="I6" s="34" t="str">
        <f>IF(Table1__2[[#This Row],[Priority Date
WipoPublish]]=Table1__2[[#This Row],[Priority
PatentScope]],"ok","")</f>
        <v/>
      </c>
      <c r="J6" s="34" t="str">
        <f>IF(Table1__2[[#This Row],[Priority Country
WipoPublish]]=Table1__2[[#This Row],[Priority country
PatentsScope]],"ok","")</f>
        <v/>
      </c>
      <c r="K6" s="34"/>
      <c r="L6" s="35"/>
    </row>
    <row r="7" spans="1:12" x14ac:dyDescent="0.3">
      <c r="A7" s="38" t="s">
        <v>1376</v>
      </c>
      <c r="B7" s="53" t="s">
        <v>5691</v>
      </c>
      <c r="C7" s="39" t="s">
        <v>5820</v>
      </c>
      <c r="D7" s="55">
        <v>43119</v>
      </c>
      <c r="E7" s="32" t="s">
        <v>5691</v>
      </c>
      <c r="F7" s="41" t="s">
        <v>6466</v>
      </c>
      <c r="G7" s="57">
        <v>43119</v>
      </c>
      <c r="H7" s="47" t="str">
        <f>IF(TRIM(Table1__2[[#This Row],[Priority No.
WipoPublish]])=TRIM(Table1__2[[#This Row],[Priority No.
PatentScope]]),"ok","")</f>
        <v/>
      </c>
      <c r="I7" s="34" t="str">
        <f>IF(Table1__2[[#This Row],[Priority Date
WipoPublish]]=Table1__2[[#This Row],[Priority
PatentScope]],"ok","")</f>
        <v>ok</v>
      </c>
      <c r="J7" s="34" t="str">
        <f>IF(Table1__2[[#This Row],[Priority Country
WipoPublish]]=Table1__2[[#This Row],[Priority country
PatentsScope]],"ok","")</f>
        <v>ok</v>
      </c>
      <c r="K7" s="34"/>
      <c r="L7" s="35"/>
    </row>
    <row r="8" spans="1:12" x14ac:dyDescent="0.3">
      <c r="A8" s="38" t="s">
        <v>1438</v>
      </c>
      <c r="B8" s="53" t="s">
        <v>5719</v>
      </c>
      <c r="C8" s="39" t="s">
        <v>5825</v>
      </c>
      <c r="D8" s="55">
        <v>44012</v>
      </c>
      <c r="E8" s="32" t="s">
        <v>5719</v>
      </c>
      <c r="F8" s="41" t="s">
        <v>6471</v>
      </c>
      <c r="G8" s="57">
        <v>44012</v>
      </c>
      <c r="H8" s="47" t="str">
        <f>IF(TRIM(Table1__2[[#This Row],[Priority No.
WipoPublish]])=TRIM(Table1__2[[#This Row],[Priority No.
PatentScope]]),"ok","")</f>
        <v/>
      </c>
      <c r="I8" s="34" t="str">
        <f>IF(Table1__2[[#This Row],[Priority Date
WipoPublish]]=Table1__2[[#This Row],[Priority
PatentScope]],"ok","")</f>
        <v>ok</v>
      </c>
      <c r="J8" s="34" t="str">
        <f>IF(Table1__2[[#This Row],[Priority Country
WipoPublish]]=Table1__2[[#This Row],[Priority country
PatentsScope]],"ok","")</f>
        <v>ok</v>
      </c>
      <c r="K8" s="34"/>
      <c r="L8" s="35"/>
    </row>
    <row r="9" spans="1:12" x14ac:dyDescent="0.3">
      <c r="A9" s="38" t="s">
        <v>430</v>
      </c>
      <c r="B9" s="53" t="s">
        <v>5686</v>
      </c>
      <c r="C9" s="39" t="s">
        <v>5731</v>
      </c>
      <c r="D9" s="55">
        <v>43952</v>
      </c>
      <c r="E9" s="32" t="s">
        <v>5686</v>
      </c>
      <c r="F9" s="41" t="s">
        <v>6379</v>
      </c>
      <c r="G9" s="57">
        <v>43952</v>
      </c>
      <c r="H9" s="47" t="str">
        <f>IF(TRIM(Table1__2[[#This Row],[Priority No.
WipoPublish]])=TRIM(Table1__2[[#This Row],[Priority No.
PatentScope]]),"ok","")</f>
        <v/>
      </c>
      <c r="I9" s="34" t="str">
        <f>IF(Table1__2[[#This Row],[Priority Date
WipoPublish]]=Table1__2[[#This Row],[Priority
PatentScope]],"ok","")</f>
        <v>ok</v>
      </c>
      <c r="J9" s="34" t="str">
        <f>IF(Table1__2[[#This Row],[Priority Country
WipoPublish]]=Table1__2[[#This Row],[Priority country
PatentsScope]],"ok","")</f>
        <v>ok</v>
      </c>
      <c r="K9" s="34"/>
      <c r="L9" s="35"/>
    </row>
    <row r="10" spans="1:12" x14ac:dyDescent="0.3">
      <c r="A10" s="38" t="s">
        <v>454</v>
      </c>
      <c r="B10" s="53" t="s">
        <v>5719</v>
      </c>
      <c r="C10" s="39" t="s">
        <v>5733</v>
      </c>
      <c r="D10" s="55">
        <v>43910</v>
      </c>
      <c r="E10" s="32" t="s">
        <v>5719</v>
      </c>
      <c r="F10" s="41" t="s">
        <v>6382</v>
      </c>
      <c r="G10" s="57">
        <v>43910</v>
      </c>
      <c r="H10" s="47" t="str">
        <f>IF(TRIM(Table1__2[[#This Row],[Priority No.
WipoPublish]])=TRIM(Table1__2[[#This Row],[Priority No.
PatentScope]]),"ok","")</f>
        <v/>
      </c>
      <c r="I10" s="34" t="str">
        <f>IF(Table1__2[[#This Row],[Priority Date
WipoPublish]]=Table1__2[[#This Row],[Priority
PatentScope]],"ok","")</f>
        <v>ok</v>
      </c>
      <c r="J10" s="34" t="str">
        <f>IF(Table1__2[[#This Row],[Priority Country
WipoPublish]]=Table1__2[[#This Row],[Priority country
PatentsScope]],"ok","")</f>
        <v>ok</v>
      </c>
      <c r="K10" s="34"/>
      <c r="L10" s="35"/>
    </row>
    <row r="11" spans="1:12" x14ac:dyDescent="0.3">
      <c r="A11" s="38" t="s">
        <v>2823</v>
      </c>
      <c r="B11" s="53" t="s">
        <v>5686</v>
      </c>
      <c r="C11" s="39" t="s">
        <v>5970</v>
      </c>
      <c r="D11" s="55">
        <v>42342</v>
      </c>
      <c r="E11" s="32" t="s">
        <v>5686</v>
      </c>
      <c r="F11" s="41" t="s">
        <v>6610</v>
      </c>
      <c r="G11" s="57">
        <v>42342</v>
      </c>
      <c r="H11" s="47" t="str">
        <f>IF(TRIM(Table1__2[[#This Row],[Priority No.
WipoPublish]])=TRIM(Table1__2[[#This Row],[Priority No.
PatentScope]]),"ok","")</f>
        <v/>
      </c>
      <c r="I11" s="34" t="str">
        <f>IF(Table1__2[[#This Row],[Priority Date
WipoPublish]]=Table1__2[[#This Row],[Priority
PatentScope]],"ok","")</f>
        <v>ok</v>
      </c>
      <c r="J11" s="34" t="str">
        <f>IF(Table1__2[[#This Row],[Priority Country
WipoPublish]]=Table1__2[[#This Row],[Priority country
PatentsScope]],"ok","")</f>
        <v>ok</v>
      </c>
      <c r="K11" s="34"/>
      <c r="L11" s="35"/>
    </row>
    <row r="12" spans="1:12" x14ac:dyDescent="0.3">
      <c r="A12" s="38" t="s">
        <v>2823</v>
      </c>
      <c r="B12" s="53" t="s">
        <v>5686</v>
      </c>
      <c r="C12" s="39" t="s">
        <v>5969</v>
      </c>
      <c r="D12" s="55">
        <v>42342</v>
      </c>
      <c r="E12" s="32" t="s">
        <v>5686</v>
      </c>
      <c r="F12" s="41" t="s">
        <v>6609</v>
      </c>
      <c r="G12" s="57">
        <v>42342</v>
      </c>
      <c r="H12" s="47" t="str">
        <f>IF(TRIM(Table1__2[[#This Row],[Priority No.
WipoPublish]])=TRIM(Table1__2[[#This Row],[Priority No.
PatentScope]]),"ok","")</f>
        <v/>
      </c>
      <c r="I12" s="34" t="str">
        <f>IF(Table1__2[[#This Row],[Priority Date
WipoPublish]]=Table1__2[[#This Row],[Priority
PatentScope]],"ok","")</f>
        <v>ok</v>
      </c>
      <c r="J12" s="34" t="str">
        <f>IF(Table1__2[[#This Row],[Priority Country
WipoPublish]]=Table1__2[[#This Row],[Priority country
PatentsScope]],"ok","")</f>
        <v>ok</v>
      </c>
      <c r="K12" s="34"/>
      <c r="L12" s="35"/>
    </row>
    <row r="13" spans="1:12" x14ac:dyDescent="0.3">
      <c r="A13" s="38" t="s">
        <v>2823</v>
      </c>
      <c r="B13" s="53" t="s">
        <v>5686</v>
      </c>
      <c r="C13" s="39" t="s">
        <v>5968</v>
      </c>
      <c r="D13" s="55">
        <v>42342</v>
      </c>
      <c r="E13" s="32" t="s">
        <v>5686</v>
      </c>
      <c r="F13" s="41" t="s">
        <v>6608</v>
      </c>
      <c r="G13" s="57">
        <v>42342</v>
      </c>
      <c r="H13" s="47" t="str">
        <f>IF(TRIM(Table1__2[[#This Row],[Priority No.
WipoPublish]])=TRIM(Table1__2[[#This Row],[Priority No.
PatentScope]]),"ok","")</f>
        <v/>
      </c>
      <c r="I13" s="34" t="str">
        <f>IF(Table1__2[[#This Row],[Priority Date
WipoPublish]]=Table1__2[[#This Row],[Priority
PatentScope]],"ok","")</f>
        <v>ok</v>
      </c>
      <c r="J13" s="34" t="str">
        <f>IF(Table1__2[[#This Row],[Priority Country
WipoPublish]]=Table1__2[[#This Row],[Priority country
PatentsScope]],"ok","")</f>
        <v>ok</v>
      </c>
      <c r="K13" s="34"/>
      <c r="L13" s="35"/>
    </row>
    <row r="14" spans="1:12" x14ac:dyDescent="0.3">
      <c r="A14" s="38" t="s">
        <v>2643</v>
      </c>
      <c r="B14" s="53" t="s">
        <v>5719</v>
      </c>
      <c r="C14" s="39" t="s">
        <v>5941</v>
      </c>
      <c r="D14" s="55">
        <v>43692</v>
      </c>
      <c r="E14" s="32" t="s">
        <v>5719</v>
      </c>
      <c r="F14" s="41" t="s">
        <v>6582</v>
      </c>
      <c r="G14" s="57">
        <v>43692</v>
      </c>
      <c r="H14" s="47" t="str">
        <f>IF(TRIM(Table1__2[[#This Row],[Priority No.
WipoPublish]])=TRIM(Table1__2[[#This Row],[Priority No.
PatentScope]]),"ok","")</f>
        <v/>
      </c>
      <c r="I14" s="34" t="str">
        <f>IF(Table1__2[[#This Row],[Priority Date
WipoPublish]]=Table1__2[[#This Row],[Priority
PatentScope]],"ok","")</f>
        <v>ok</v>
      </c>
      <c r="J14" s="34" t="str">
        <f>IF(Table1__2[[#This Row],[Priority Country
WipoPublish]]=Table1__2[[#This Row],[Priority country
PatentsScope]],"ok","")</f>
        <v>ok</v>
      </c>
      <c r="K14" s="34"/>
      <c r="L14" s="35"/>
    </row>
    <row r="15" spans="1:12" x14ac:dyDescent="0.3">
      <c r="A15" s="38" t="s">
        <v>3359</v>
      </c>
      <c r="B15" s="53" t="s">
        <v>5691</v>
      </c>
      <c r="C15" s="39" t="s">
        <v>6042</v>
      </c>
      <c r="D15" s="55">
        <v>43965</v>
      </c>
      <c r="E15" s="32" t="s">
        <v>5691</v>
      </c>
      <c r="F15" s="41" t="s">
        <v>6681</v>
      </c>
      <c r="G15" s="57">
        <v>43965</v>
      </c>
      <c r="H15" s="47" t="str">
        <f>IF(TRIM(Table1__2[[#This Row],[Priority No.
WipoPublish]])=TRIM(Table1__2[[#This Row],[Priority No.
PatentScope]]),"ok","")</f>
        <v/>
      </c>
      <c r="I15" s="34" t="str">
        <f>IF(Table1__2[[#This Row],[Priority Date
WipoPublish]]=Table1__2[[#This Row],[Priority
PatentScope]],"ok","")</f>
        <v>ok</v>
      </c>
      <c r="J15" s="34" t="str">
        <f>IF(Table1__2[[#This Row],[Priority Country
WipoPublish]]=Table1__2[[#This Row],[Priority country
PatentsScope]],"ok","")</f>
        <v>ok</v>
      </c>
      <c r="K15" s="34"/>
      <c r="L15" s="35"/>
    </row>
    <row r="16" spans="1:12" x14ac:dyDescent="0.3">
      <c r="A16" s="38" t="s">
        <v>3359</v>
      </c>
      <c r="B16" s="53" t="s">
        <v>5691</v>
      </c>
      <c r="C16" s="39" t="s">
        <v>6039</v>
      </c>
      <c r="D16" s="55">
        <v>43692</v>
      </c>
      <c r="E16" s="32" t="s">
        <v>5691</v>
      </c>
      <c r="F16" s="41" t="s">
        <v>6680</v>
      </c>
      <c r="G16" s="57">
        <v>43692</v>
      </c>
      <c r="H16" s="47" t="str">
        <f>IF(TRIM(Table1__2[[#This Row],[Priority No.
WipoPublish]])=TRIM(Table1__2[[#This Row],[Priority No.
PatentScope]]),"ok","")</f>
        <v/>
      </c>
      <c r="I16" s="34" t="str">
        <f>IF(Table1__2[[#This Row],[Priority Date
WipoPublish]]=Table1__2[[#This Row],[Priority
PatentScope]],"ok","")</f>
        <v>ok</v>
      </c>
      <c r="J16" s="34" t="str">
        <f>IF(Table1__2[[#This Row],[Priority Country
WipoPublish]]=Table1__2[[#This Row],[Priority country
PatentsScope]],"ok","")</f>
        <v>ok</v>
      </c>
      <c r="K16" s="34"/>
      <c r="L16" s="35"/>
    </row>
    <row r="17" spans="1:12" x14ac:dyDescent="0.3">
      <c r="A17" s="38" t="s">
        <v>3359</v>
      </c>
      <c r="B17" s="53" t="s">
        <v>5691</v>
      </c>
      <c r="C17" s="39" t="s">
        <v>6040</v>
      </c>
      <c r="D17" s="55">
        <v>43691</v>
      </c>
      <c r="E17" s="32" t="s">
        <v>5691</v>
      </c>
      <c r="F17" s="41" t="s">
        <v>6679</v>
      </c>
      <c r="G17" s="57">
        <v>43691</v>
      </c>
      <c r="H17" s="47" t="str">
        <f>IF(TRIM(Table1__2[[#This Row],[Priority No.
WipoPublish]])=TRIM(Table1__2[[#This Row],[Priority No.
PatentScope]]),"ok","")</f>
        <v/>
      </c>
      <c r="I17" s="34" t="str">
        <f>IF(Table1__2[[#This Row],[Priority Date
WipoPublish]]=Table1__2[[#This Row],[Priority
PatentScope]],"ok","")</f>
        <v>ok</v>
      </c>
      <c r="J17" s="34" t="str">
        <f>IF(Table1__2[[#This Row],[Priority Country
WipoPublish]]=Table1__2[[#This Row],[Priority country
PatentsScope]],"ok","")</f>
        <v>ok</v>
      </c>
      <c r="K17" s="34"/>
      <c r="L17" s="35"/>
    </row>
    <row r="18" spans="1:12" x14ac:dyDescent="0.3">
      <c r="A18" s="38" t="s">
        <v>3359</v>
      </c>
      <c r="B18" s="53" t="s">
        <v>5691</v>
      </c>
      <c r="C18" s="39" t="s">
        <v>6041</v>
      </c>
      <c r="D18" s="55">
        <v>43678</v>
      </c>
      <c r="E18" s="32" t="s">
        <v>5691</v>
      </c>
      <c r="F18" s="41" t="s">
        <v>6678</v>
      </c>
      <c r="G18" s="57">
        <v>43678</v>
      </c>
      <c r="H18" s="47" t="str">
        <f>IF(TRIM(Table1__2[[#This Row],[Priority No.
WipoPublish]])=TRIM(Table1__2[[#This Row],[Priority No.
PatentScope]]),"ok","")</f>
        <v/>
      </c>
      <c r="I18" s="34" t="str">
        <f>IF(Table1__2[[#This Row],[Priority Date
WipoPublish]]=Table1__2[[#This Row],[Priority
PatentScope]],"ok","")</f>
        <v>ok</v>
      </c>
      <c r="J18" s="34" t="str">
        <f>IF(Table1__2[[#This Row],[Priority Country
WipoPublish]]=Table1__2[[#This Row],[Priority country
PatentsScope]],"ok","")</f>
        <v>ok</v>
      </c>
      <c r="K18" s="34"/>
      <c r="L18" s="35"/>
    </row>
    <row r="19" spans="1:12" x14ac:dyDescent="0.3">
      <c r="A19" s="38" t="s">
        <v>2810</v>
      </c>
      <c r="B19" s="53" t="s">
        <v>5691</v>
      </c>
      <c r="C19" s="39" t="s">
        <v>5963</v>
      </c>
      <c r="D19" s="55">
        <v>43661</v>
      </c>
      <c r="E19" s="32" t="s">
        <v>5691</v>
      </c>
      <c r="F19" s="41" t="s">
        <v>6604</v>
      </c>
      <c r="G19" s="57">
        <v>43661</v>
      </c>
      <c r="H19" s="47" t="str">
        <f>IF(TRIM(Table1__2[[#This Row],[Priority No.
WipoPublish]])=TRIM(Table1__2[[#This Row],[Priority No.
PatentScope]]),"ok","")</f>
        <v/>
      </c>
      <c r="I19" s="34" t="str">
        <f>IF(Table1__2[[#This Row],[Priority Date
WipoPublish]]=Table1__2[[#This Row],[Priority
PatentScope]],"ok","")</f>
        <v>ok</v>
      </c>
      <c r="J19" s="34" t="str">
        <f>IF(Table1__2[[#This Row],[Priority Country
WipoPublish]]=Table1__2[[#This Row],[Priority country
PatentsScope]],"ok","")</f>
        <v>ok</v>
      </c>
      <c r="K19" s="34"/>
      <c r="L19" s="35"/>
    </row>
    <row r="20" spans="1:12" x14ac:dyDescent="0.3">
      <c r="A20" s="38" t="s">
        <v>596</v>
      </c>
      <c r="B20" s="53" t="s">
        <v>5719</v>
      </c>
      <c r="C20" s="39" t="s">
        <v>5743</v>
      </c>
      <c r="D20" s="55">
        <v>43649</v>
      </c>
      <c r="E20" s="32" t="s">
        <v>5719</v>
      </c>
      <c r="F20" s="41" t="s">
        <v>6392</v>
      </c>
      <c r="G20" s="57">
        <v>43649</v>
      </c>
      <c r="H20" s="47" t="str">
        <f>IF(TRIM(Table1__2[[#This Row],[Priority No.
WipoPublish]])=TRIM(Table1__2[[#This Row],[Priority No.
PatentScope]]),"ok","")</f>
        <v/>
      </c>
      <c r="I20" s="34" t="str">
        <f>IF(Table1__2[[#This Row],[Priority Date
WipoPublish]]=Table1__2[[#This Row],[Priority
PatentScope]],"ok","")</f>
        <v>ok</v>
      </c>
      <c r="J20" s="34" t="str">
        <f>IF(Table1__2[[#This Row],[Priority Country
WipoPublish]]=Table1__2[[#This Row],[Priority country
PatentsScope]],"ok","")</f>
        <v>ok</v>
      </c>
      <c r="K20" s="34"/>
      <c r="L20" s="35"/>
    </row>
    <row r="21" spans="1:12" x14ac:dyDescent="0.3">
      <c r="A21" s="38" t="s">
        <v>3878</v>
      </c>
      <c r="B21" s="53" t="s">
        <v>5691</v>
      </c>
      <c r="C21" s="39" t="s">
        <v>6108</v>
      </c>
      <c r="D21" s="55">
        <v>43599</v>
      </c>
      <c r="E21" s="32" t="s">
        <v>5691</v>
      </c>
      <c r="F21" s="41" t="s">
        <v>6744</v>
      </c>
      <c r="G21" s="57">
        <v>43599</v>
      </c>
      <c r="H21" s="47" t="str">
        <f>IF(TRIM(Table1__2[[#This Row],[Priority No.
WipoPublish]])=TRIM(Table1__2[[#This Row],[Priority No.
PatentScope]]),"ok","")</f>
        <v/>
      </c>
      <c r="I21" s="34" t="str">
        <f>IF(Table1__2[[#This Row],[Priority Date
WipoPublish]]=Table1__2[[#This Row],[Priority
PatentScope]],"ok","")</f>
        <v>ok</v>
      </c>
      <c r="J21" s="34" t="str">
        <f>IF(Table1__2[[#This Row],[Priority Country
WipoPublish]]=Table1__2[[#This Row],[Priority country
PatentsScope]],"ok","")</f>
        <v>ok</v>
      </c>
      <c r="K21" s="34"/>
      <c r="L21" s="35"/>
    </row>
    <row r="22" spans="1:12" x14ac:dyDescent="0.3">
      <c r="A22" s="38" t="s">
        <v>380</v>
      </c>
      <c r="B22" s="53" t="s">
        <v>5688</v>
      </c>
      <c r="C22" s="39" t="s">
        <v>5726</v>
      </c>
      <c r="D22" s="55">
        <v>43494</v>
      </c>
      <c r="E22" s="32" t="s">
        <v>5688</v>
      </c>
      <c r="F22" s="41" t="s">
        <v>6375</v>
      </c>
      <c r="G22" s="57">
        <v>43494</v>
      </c>
      <c r="H22" s="47" t="str">
        <f>IF(TRIM(Table1__2[[#This Row],[Priority No.
WipoPublish]])=TRIM(Table1__2[[#This Row],[Priority No.
PatentScope]]),"ok","")</f>
        <v/>
      </c>
      <c r="I22" s="34" t="str">
        <f>IF(Table1__2[[#This Row],[Priority Date
WipoPublish]]=Table1__2[[#This Row],[Priority
PatentScope]],"ok","")</f>
        <v>ok</v>
      </c>
      <c r="J22" s="34" t="str">
        <f>IF(Table1__2[[#This Row],[Priority Country
WipoPublish]]=Table1__2[[#This Row],[Priority country
PatentsScope]],"ok","")</f>
        <v>ok</v>
      </c>
      <c r="K22" s="34"/>
      <c r="L22" s="35"/>
    </row>
    <row r="23" spans="1:12" x14ac:dyDescent="0.3">
      <c r="A23" s="38" t="s">
        <v>4031</v>
      </c>
      <c r="B23" s="53" t="s">
        <v>5686</v>
      </c>
      <c r="C23" s="39" t="s">
        <v>6127</v>
      </c>
      <c r="D23" s="55">
        <v>43515</v>
      </c>
      <c r="E23" s="32" t="s">
        <v>5686</v>
      </c>
      <c r="F23" s="41" t="s">
        <v>6763</v>
      </c>
      <c r="G23" s="57">
        <v>43515</v>
      </c>
      <c r="H23" s="47" t="str">
        <f>IF(TRIM(Table1__2[[#This Row],[Priority No.
WipoPublish]])=TRIM(Table1__2[[#This Row],[Priority No.
PatentScope]]),"ok","")</f>
        <v/>
      </c>
      <c r="I23" s="34" t="str">
        <f>IF(Table1__2[[#This Row],[Priority Date
WipoPublish]]=Table1__2[[#This Row],[Priority
PatentScope]],"ok","")</f>
        <v>ok</v>
      </c>
      <c r="J23" s="34" t="str">
        <f>IF(Table1__2[[#This Row],[Priority Country
WipoPublish]]=Table1__2[[#This Row],[Priority country
PatentsScope]],"ok","")</f>
        <v>ok</v>
      </c>
      <c r="K23" s="34"/>
      <c r="L23" s="35"/>
    </row>
    <row r="24" spans="1:12" x14ac:dyDescent="0.3">
      <c r="A24" s="38" t="s">
        <v>4031</v>
      </c>
      <c r="B24" s="53" t="s">
        <v>5686</v>
      </c>
      <c r="C24" s="39" t="s">
        <v>6126</v>
      </c>
      <c r="D24" s="55">
        <v>43447</v>
      </c>
      <c r="E24" s="32" t="s">
        <v>5686</v>
      </c>
      <c r="F24" s="41" t="s">
        <v>6761</v>
      </c>
      <c r="G24" s="57">
        <v>43447</v>
      </c>
      <c r="H24" s="47" t="str">
        <f>IF(TRIM(Table1__2[[#This Row],[Priority No.
WipoPublish]])=TRIM(Table1__2[[#This Row],[Priority No.
PatentScope]]),"ok","")</f>
        <v/>
      </c>
      <c r="I24" s="34" t="str">
        <f>IF(Table1__2[[#This Row],[Priority Date
WipoPublish]]=Table1__2[[#This Row],[Priority
PatentScope]],"ok","")</f>
        <v>ok</v>
      </c>
      <c r="J24" s="34" t="str">
        <f>IF(Table1__2[[#This Row],[Priority Country
WipoPublish]]=Table1__2[[#This Row],[Priority country
PatentsScope]],"ok","")</f>
        <v>ok</v>
      </c>
      <c r="K24" s="34"/>
      <c r="L24" s="35"/>
    </row>
    <row r="25" spans="1:12" x14ac:dyDescent="0.3">
      <c r="A25" s="38" t="s">
        <v>4745</v>
      </c>
      <c r="B25" s="53" t="s">
        <v>5719</v>
      </c>
      <c r="C25" s="39" t="s">
        <v>6222</v>
      </c>
      <c r="D25" s="55">
        <v>43203</v>
      </c>
      <c r="E25" s="32" t="s">
        <v>5719</v>
      </c>
      <c r="F25" s="41" t="s">
        <v>6856</v>
      </c>
      <c r="G25" s="57">
        <v>43203</v>
      </c>
      <c r="H25" s="47" t="str">
        <f>IF(TRIM(Table1__2[[#This Row],[Priority No.
WipoPublish]])=TRIM(Table1__2[[#This Row],[Priority No.
PatentScope]]),"ok","")</f>
        <v/>
      </c>
      <c r="I25" s="34" t="str">
        <f>IF(Table1__2[[#This Row],[Priority Date
WipoPublish]]=Table1__2[[#This Row],[Priority
PatentScope]],"ok","")</f>
        <v>ok</v>
      </c>
      <c r="J25" s="34" t="str">
        <f>IF(Table1__2[[#This Row],[Priority Country
WipoPublish]]=Table1__2[[#This Row],[Priority country
PatentsScope]],"ok","")</f>
        <v>ok</v>
      </c>
      <c r="K25" s="34"/>
      <c r="L25" s="35"/>
    </row>
    <row r="26" spans="1:12" x14ac:dyDescent="0.3">
      <c r="A26" s="38" t="s">
        <v>4814</v>
      </c>
      <c r="B26" s="53" t="s">
        <v>5719</v>
      </c>
      <c r="C26" s="39" t="s">
        <v>6230</v>
      </c>
      <c r="D26" s="55">
        <v>43056</v>
      </c>
      <c r="E26" s="32" t="s">
        <v>5719</v>
      </c>
      <c r="F26" s="41" t="s">
        <v>6864</v>
      </c>
      <c r="G26" s="57">
        <v>43056</v>
      </c>
      <c r="H26" s="47" t="str">
        <f>IF(TRIM(Table1__2[[#This Row],[Priority No.
WipoPublish]])=TRIM(Table1__2[[#This Row],[Priority No.
PatentScope]]),"ok","")</f>
        <v/>
      </c>
      <c r="I26" s="34" t="str">
        <f>IF(Table1__2[[#This Row],[Priority Date
WipoPublish]]=Table1__2[[#This Row],[Priority
PatentScope]],"ok","")</f>
        <v>ok</v>
      </c>
      <c r="J26" s="34" t="str">
        <f>IF(Table1__2[[#This Row],[Priority Country
WipoPublish]]=Table1__2[[#This Row],[Priority country
PatentsScope]],"ok","")</f>
        <v>ok</v>
      </c>
      <c r="K26" s="34"/>
      <c r="L26" s="35"/>
    </row>
    <row r="27" spans="1:12" x14ac:dyDescent="0.3">
      <c r="A27" s="38" t="s">
        <v>4827</v>
      </c>
      <c r="B27" s="53" t="s">
        <v>5691</v>
      </c>
      <c r="C27" s="39" t="s">
        <v>6231</v>
      </c>
      <c r="D27" s="55">
        <v>43273</v>
      </c>
      <c r="E27" s="32" t="s">
        <v>5691</v>
      </c>
      <c r="F27" s="41" t="s">
        <v>6866</v>
      </c>
      <c r="G27" s="57">
        <v>43273</v>
      </c>
      <c r="H27" s="47" t="str">
        <f>IF(TRIM(Table1__2[[#This Row],[Priority No.
WipoPublish]])=TRIM(Table1__2[[#This Row],[Priority No.
PatentScope]]),"ok","")</f>
        <v/>
      </c>
      <c r="I27" s="34" t="str">
        <f>IF(Table1__2[[#This Row],[Priority Date
WipoPublish]]=Table1__2[[#This Row],[Priority
PatentScope]],"ok","")</f>
        <v>ok</v>
      </c>
      <c r="J27" s="34" t="str">
        <f>IF(Table1__2[[#This Row],[Priority Country
WipoPublish]]=Table1__2[[#This Row],[Priority country
PatentsScope]],"ok","")</f>
        <v>ok</v>
      </c>
      <c r="K27" s="34"/>
      <c r="L27" s="35"/>
    </row>
    <row r="28" spans="1:12" x14ac:dyDescent="0.3">
      <c r="A28" s="38" t="s">
        <v>4827</v>
      </c>
      <c r="B28" s="53" t="s">
        <v>5691</v>
      </c>
      <c r="C28" s="39" t="s">
        <v>6232</v>
      </c>
      <c r="D28" s="55">
        <v>42998</v>
      </c>
      <c r="E28" s="32" t="s">
        <v>5691</v>
      </c>
      <c r="F28" s="41" t="s">
        <v>6865</v>
      </c>
      <c r="G28" s="57">
        <v>42998</v>
      </c>
      <c r="H28" s="47" t="str">
        <f>IF(TRIM(Table1__2[[#This Row],[Priority No.
WipoPublish]])=TRIM(Table1__2[[#This Row],[Priority No.
PatentScope]]),"ok","")</f>
        <v/>
      </c>
      <c r="I28" s="34" t="str">
        <f>IF(Table1__2[[#This Row],[Priority Date
WipoPublish]]=Table1__2[[#This Row],[Priority
PatentScope]],"ok","")</f>
        <v>ok</v>
      </c>
      <c r="J28" s="34" t="str">
        <f>IF(Table1__2[[#This Row],[Priority Country
WipoPublish]]=Table1__2[[#This Row],[Priority country
PatentsScope]],"ok","")</f>
        <v>ok</v>
      </c>
      <c r="K28" s="34"/>
      <c r="L28" s="35"/>
    </row>
    <row r="29" spans="1:12" x14ac:dyDescent="0.3">
      <c r="A29" s="38" t="s">
        <v>4644</v>
      </c>
      <c r="B29" s="53" t="s">
        <v>5719</v>
      </c>
      <c r="C29" s="39" t="s">
        <v>6213</v>
      </c>
      <c r="D29" s="55">
        <v>42962</v>
      </c>
      <c r="E29" s="32" t="s">
        <v>5719</v>
      </c>
      <c r="F29" s="41" t="s">
        <v>6848</v>
      </c>
      <c r="G29" s="57">
        <v>42962</v>
      </c>
      <c r="H29" s="47" t="str">
        <f>IF(TRIM(Table1__2[[#This Row],[Priority No.
WipoPublish]])=TRIM(Table1__2[[#This Row],[Priority No.
PatentScope]]),"ok","")</f>
        <v/>
      </c>
      <c r="I29" s="34" t="str">
        <f>IF(Table1__2[[#This Row],[Priority Date
WipoPublish]]=Table1__2[[#This Row],[Priority
PatentScope]],"ok","")</f>
        <v>ok</v>
      </c>
      <c r="J29" s="34" t="str">
        <f>IF(Table1__2[[#This Row],[Priority Country
WipoPublish]]=Table1__2[[#This Row],[Priority country
PatentsScope]],"ok","")</f>
        <v>ok</v>
      </c>
      <c r="K29" s="34"/>
      <c r="L29" s="35"/>
    </row>
    <row r="30" spans="1:12" x14ac:dyDescent="0.3">
      <c r="A30" s="38" t="s">
        <v>1778</v>
      </c>
      <c r="B30" s="53" t="s">
        <v>5719</v>
      </c>
      <c r="C30" s="53" t="s">
        <v>5856</v>
      </c>
      <c r="D30" s="55">
        <v>44012</v>
      </c>
      <c r="E30" s="32" t="s">
        <v>5719</v>
      </c>
      <c r="F30" s="32" t="s">
        <v>6499</v>
      </c>
      <c r="G30" s="57">
        <v>44012</v>
      </c>
      <c r="H30" s="47" t="str">
        <f>IF(TRIM(Table1__2[[#This Row],[Priority No.
WipoPublish]])=TRIM(Table1__2[[#This Row],[Priority No.
PatentScope]]),"ok","")</f>
        <v>ok</v>
      </c>
      <c r="I30" s="52" t="str">
        <f>IF(Table1__2[[#This Row],[Priority Date
WipoPublish]]=Table1__2[[#This Row],[Priority
PatentScope]],"ok","")</f>
        <v>ok</v>
      </c>
      <c r="J30" s="34" t="str">
        <f>IF(Table1__2[[#This Row],[Priority Country
WipoPublish]]=Table1__2[[#This Row],[Priority country
PatentsScope]],"ok","")</f>
        <v>ok</v>
      </c>
      <c r="K30" s="34"/>
      <c r="L30" s="35"/>
    </row>
    <row r="31" spans="1:12" x14ac:dyDescent="0.3">
      <c r="A31" s="38" t="s">
        <v>2315</v>
      </c>
      <c r="B31" s="53"/>
      <c r="C31" s="53"/>
      <c r="D31" s="55"/>
      <c r="E31" s="32"/>
      <c r="F31" s="32" t="s">
        <v>6333</v>
      </c>
      <c r="G31" s="57"/>
      <c r="H31" s="47" t="str">
        <f>IF(TRIM(Table1__2[[#This Row],[Priority No.
WipoPublish]])=TRIM(Table1__2[[#This Row],[Priority No.
PatentScope]]),"ok","")</f>
        <v>ok</v>
      </c>
      <c r="I31" s="34" t="str">
        <f>IF(Table1__2[[#This Row],[Priority Date
WipoPublish]]=Table1__2[[#This Row],[Priority
PatentScope]],"ok","")</f>
        <v>ok</v>
      </c>
      <c r="J31" s="34" t="str">
        <f>IF(Table1__2[[#This Row],[Priority Country
WipoPublish]]=Table1__2[[#This Row],[Priority country
PatentsScope]],"ok","")</f>
        <v>ok</v>
      </c>
      <c r="K31" s="34"/>
      <c r="L31" s="35"/>
    </row>
    <row r="32" spans="1:12" x14ac:dyDescent="0.3">
      <c r="A32" s="38" t="s">
        <v>193</v>
      </c>
      <c r="B32" s="53" t="s">
        <v>5686</v>
      </c>
      <c r="C32" s="53" t="s">
        <v>5711</v>
      </c>
      <c r="D32" s="55">
        <v>42977</v>
      </c>
      <c r="E32" s="32" t="s">
        <v>5686</v>
      </c>
      <c r="F32" s="32" t="s">
        <v>6361</v>
      </c>
      <c r="G32" s="57">
        <v>42977</v>
      </c>
      <c r="H32" s="47" t="str">
        <f>IF(TRIM(Table1__2[[#This Row],[Priority No.
WipoPublish]])=TRIM(Table1__2[[#This Row],[Priority No.
PatentScope]]),"ok","")</f>
        <v>ok</v>
      </c>
      <c r="I32" s="34" t="str">
        <f>IF(Table1__2[[#This Row],[Priority Date
WipoPublish]]=Table1__2[[#This Row],[Priority
PatentScope]],"ok","")</f>
        <v>ok</v>
      </c>
      <c r="J32" s="34" t="str">
        <f>IF(Table1__2[[#This Row],[Priority Country
WipoPublish]]=Table1__2[[#This Row],[Priority country
PatentsScope]],"ok","")</f>
        <v>ok</v>
      </c>
      <c r="K32" s="34"/>
      <c r="L32" s="35"/>
    </row>
    <row r="33" spans="1:12" x14ac:dyDescent="0.3">
      <c r="A33" s="38" t="s">
        <v>987</v>
      </c>
      <c r="B33" s="53" t="s">
        <v>5686</v>
      </c>
      <c r="C33" s="53" t="s">
        <v>5782</v>
      </c>
      <c r="D33" s="55">
        <v>43241</v>
      </c>
      <c r="E33" s="32" t="s">
        <v>5686</v>
      </c>
      <c r="F33" s="32" t="s">
        <v>6430</v>
      </c>
      <c r="G33" s="57">
        <v>43241</v>
      </c>
      <c r="H33" s="47" t="str">
        <f>IF(TRIM(Table1__2[[#This Row],[Priority No.
WipoPublish]])=TRIM(Table1__2[[#This Row],[Priority No.
PatentScope]]),"ok","")</f>
        <v>ok</v>
      </c>
      <c r="I33" s="34" t="str">
        <f>IF(Table1__2[[#This Row],[Priority Date
WipoPublish]]=Table1__2[[#This Row],[Priority
PatentScope]],"ok","")</f>
        <v>ok</v>
      </c>
      <c r="J33" s="34" t="str">
        <f>IF(Table1__2[[#This Row],[Priority Country
WipoPublish]]=Table1__2[[#This Row],[Priority country
PatentsScope]],"ok","")</f>
        <v>ok</v>
      </c>
      <c r="K33" s="34"/>
      <c r="L33" s="35"/>
    </row>
    <row r="34" spans="1:12" x14ac:dyDescent="0.3">
      <c r="A34" s="38" t="s">
        <v>973</v>
      </c>
      <c r="B34" s="53"/>
      <c r="C34" s="53"/>
      <c r="D34" s="55"/>
      <c r="E34" s="32"/>
      <c r="F34" s="32" t="s">
        <v>6333</v>
      </c>
      <c r="G34" s="57"/>
      <c r="H34" s="47" t="str">
        <f>IF(TRIM(Table1__2[[#This Row],[Priority No.
WipoPublish]])=TRIM(Table1__2[[#This Row],[Priority No.
PatentScope]]),"ok","")</f>
        <v>ok</v>
      </c>
      <c r="I34" s="34" t="str">
        <f>IF(Table1__2[[#This Row],[Priority Date
WipoPublish]]=Table1__2[[#This Row],[Priority
PatentScope]],"ok","")</f>
        <v>ok</v>
      </c>
      <c r="J34" s="34" t="str">
        <f>IF(Table1__2[[#This Row],[Priority Country
WipoPublish]]=Table1__2[[#This Row],[Priority country
PatentsScope]],"ok","")</f>
        <v>ok</v>
      </c>
      <c r="K34" s="34"/>
      <c r="L34" s="35"/>
    </row>
    <row r="35" spans="1:12" x14ac:dyDescent="0.3">
      <c r="A35" s="38" t="s">
        <v>1013</v>
      </c>
      <c r="B35" s="53" t="s">
        <v>5686</v>
      </c>
      <c r="C35" s="53" t="s">
        <v>5784</v>
      </c>
      <c r="D35" s="55">
        <v>41092</v>
      </c>
      <c r="E35" s="32" t="s">
        <v>5686</v>
      </c>
      <c r="F35" s="32" t="s">
        <v>6432</v>
      </c>
      <c r="G35" s="57">
        <v>41092</v>
      </c>
      <c r="H35" s="47" t="str">
        <f>IF(TRIM(Table1__2[[#This Row],[Priority No.
WipoPublish]])=TRIM(Table1__2[[#This Row],[Priority No.
PatentScope]]),"ok","")</f>
        <v>ok</v>
      </c>
      <c r="I35" s="34" t="str">
        <f>IF(Table1__2[[#This Row],[Priority Date
WipoPublish]]=Table1__2[[#This Row],[Priority
PatentScope]],"ok","")</f>
        <v>ok</v>
      </c>
      <c r="J35" s="34" t="str">
        <f>IF(Table1__2[[#This Row],[Priority Country
WipoPublish]]=Table1__2[[#This Row],[Priority country
PatentsScope]],"ok","")</f>
        <v>ok</v>
      </c>
      <c r="K35" s="34"/>
      <c r="L35" s="35"/>
    </row>
    <row r="36" spans="1:12" x14ac:dyDescent="0.3">
      <c r="A36" s="38" t="s">
        <v>1051</v>
      </c>
      <c r="B36" s="53" t="s">
        <v>5691</v>
      </c>
      <c r="C36" s="53" t="s">
        <v>5787</v>
      </c>
      <c r="D36" s="55">
        <v>44253</v>
      </c>
      <c r="E36" s="32" t="s">
        <v>5691</v>
      </c>
      <c r="F36" s="32" t="s">
        <v>6435</v>
      </c>
      <c r="G36" s="57">
        <v>44253</v>
      </c>
      <c r="H36" s="47" t="str">
        <f>IF(TRIM(Table1__2[[#This Row],[Priority No.
WipoPublish]])=TRIM(Table1__2[[#This Row],[Priority No.
PatentScope]]),"ok","")</f>
        <v>ok</v>
      </c>
      <c r="I36" s="34" t="str">
        <f>IF(Table1__2[[#This Row],[Priority Date
WipoPublish]]=Table1__2[[#This Row],[Priority
PatentScope]],"ok","")</f>
        <v>ok</v>
      </c>
      <c r="J36" s="34" t="str">
        <f>IF(Table1__2[[#This Row],[Priority Country
WipoPublish]]=Table1__2[[#This Row],[Priority country
PatentsScope]],"ok","")</f>
        <v>ok</v>
      </c>
      <c r="K36" s="34"/>
      <c r="L36" s="35"/>
    </row>
    <row r="37" spans="1:12" x14ac:dyDescent="0.3">
      <c r="A37" s="38" t="s">
        <v>79</v>
      </c>
      <c r="B37" s="53" t="s">
        <v>5688</v>
      </c>
      <c r="C37" s="53" t="s">
        <v>5697</v>
      </c>
      <c r="D37" s="55">
        <v>42122</v>
      </c>
      <c r="E37" s="32" t="s">
        <v>5688</v>
      </c>
      <c r="F37" s="32" t="s">
        <v>6350</v>
      </c>
      <c r="G37" s="57">
        <v>42122</v>
      </c>
      <c r="H37" s="47" t="str">
        <f>IF(TRIM(Table1__2[[#This Row],[Priority No.
WipoPublish]])=TRIM(Table1__2[[#This Row],[Priority No.
PatentScope]]),"ok","")</f>
        <v>ok</v>
      </c>
      <c r="I37" s="34" t="str">
        <f>IF(Table1__2[[#This Row],[Priority Date
WipoPublish]]=Table1__2[[#This Row],[Priority
PatentScope]],"ok","")</f>
        <v>ok</v>
      </c>
      <c r="J37" s="34" t="str">
        <f>IF(Table1__2[[#This Row],[Priority Country
WipoPublish]]=Table1__2[[#This Row],[Priority country
PatentsScope]],"ok","")</f>
        <v>ok</v>
      </c>
      <c r="K37" s="34"/>
      <c r="L37" s="35"/>
    </row>
    <row r="38" spans="1:12" x14ac:dyDescent="0.3">
      <c r="A38" s="38" t="s">
        <v>79</v>
      </c>
      <c r="B38" s="53" t="s">
        <v>5688</v>
      </c>
      <c r="C38" s="53" t="s">
        <v>5696</v>
      </c>
      <c r="D38" s="55">
        <v>42121</v>
      </c>
      <c r="E38" s="32" t="s">
        <v>5688</v>
      </c>
      <c r="F38" s="32" t="s">
        <v>6349</v>
      </c>
      <c r="G38" s="57">
        <v>42121</v>
      </c>
      <c r="H38" s="47" t="str">
        <f>IF(TRIM(Table1__2[[#This Row],[Priority No.
WipoPublish]])=TRIM(Table1__2[[#This Row],[Priority No.
PatentScope]]),"ok","")</f>
        <v>ok</v>
      </c>
      <c r="I38" s="34" t="str">
        <f>IF(Table1__2[[#This Row],[Priority Date
WipoPublish]]=Table1__2[[#This Row],[Priority
PatentScope]],"ok","")</f>
        <v>ok</v>
      </c>
      <c r="J38" s="34" t="str">
        <f>IF(Table1__2[[#This Row],[Priority Country
WipoPublish]]=Table1__2[[#This Row],[Priority country
PatentsScope]],"ok","")</f>
        <v>ok</v>
      </c>
      <c r="K38" s="34"/>
      <c r="L38" s="35"/>
    </row>
    <row r="39" spans="1:12" x14ac:dyDescent="0.3">
      <c r="A39" s="38" t="s">
        <v>79</v>
      </c>
      <c r="B39" s="53" t="s">
        <v>5688</v>
      </c>
      <c r="C39" s="53" t="s">
        <v>5695</v>
      </c>
      <c r="D39" s="55">
        <v>42118</v>
      </c>
      <c r="E39" s="32" t="s">
        <v>5688</v>
      </c>
      <c r="F39" s="32" t="s">
        <v>6348</v>
      </c>
      <c r="G39" s="57">
        <v>42118</v>
      </c>
      <c r="H39" s="47" t="str">
        <f>IF(TRIM(Table1__2[[#This Row],[Priority No.
WipoPublish]])=TRIM(Table1__2[[#This Row],[Priority No.
PatentScope]]),"ok","")</f>
        <v>ok</v>
      </c>
      <c r="I39" s="34" t="str">
        <f>IF(Table1__2[[#This Row],[Priority Date
WipoPublish]]=Table1__2[[#This Row],[Priority
PatentScope]],"ok","")</f>
        <v>ok</v>
      </c>
      <c r="J39" s="34" t="str">
        <f>IF(Table1__2[[#This Row],[Priority Country
WipoPublish]]=Table1__2[[#This Row],[Priority country
PatentsScope]],"ok","")</f>
        <v>ok</v>
      </c>
      <c r="K39" s="34"/>
      <c r="L39" s="35"/>
    </row>
    <row r="40" spans="1:12" x14ac:dyDescent="0.3">
      <c r="A40" s="38" t="s">
        <v>1000</v>
      </c>
      <c r="B40" s="53" t="s">
        <v>5691</v>
      </c>
      <c r="C40" s="53" t="s">
        <v>5783</v>
      </c>
      <c r="D40" s="55">
        <v>44413</v>
      </c>
      <c r="E40" s="32" t="s">
        <v>5691</v>
      </c>
      <c r="F40" s="32" t="s">
        <v>6431</v>
      </c>
      <c r="G40" s="57">
        <v>44413</v>
      </c>
      <c r="H40" s="47" t="str">
        <f>IF(TRIM(Table1__2[[#This Row],[Priority No.
WipoPublish]])=TRIM(Table1__2[[#This Row],[Priority No.
PatentScope]]),"ok","")</f>
        <v>ok</v>
      </c>
      <c r="I40" s="34" t="str">
        <f>IF(Table1__2[[#This Row],[Priority Date
WipoPublish]]=Table1__2[[#This Row],[Priority
PatentScope]],"ok","")</f>
        <v>ok</v>
      </c>
      <c r="J40" s="34" t="str">
        <f>IF(Table1__2[[#This Row],[Priority Country
WipoPublish]]=Table1__2[[#This Row],[Priority country
PatentsScope]],"ok","")</f>
        <v>ok</v>
      </c>
      <c r="K40" s="34"/>
      <c r="L40" s="35"/>
    </row>
    <row r="41" spans="1:12" x14ac:dyDescent="0.3">
      <c r="A41" s="38" t="s">
        <v>40</v>
      </c>
      <c r="B41" s="53" t="s">
        <v>5688</v>
      </c>
      <c r="C41" s="53" t="s">
        <v>5689</v>
      </c>
      <c r="D41" s="55">
        <v>44244</v>
      </c>
      <c r="E41" s="32" t="s">
        <v>5688</v>
      </c>
      <c r="F41" s="32" t="s">
        <v>6343</v>
      </c>
      <c r="G41" s="57">
        <v>44244</v>
      </c>
      <c r="H41" s="47" t="str">
        <f>IF(TRIM(Table1__2[[#This Row],[Priority No.
WipoPublish]])=TRIM(Table1__2[[#This Row],[Priority No.
PatentScope]]),"ok","")</f>
        <v>ok</v>
      </c>
      <c r="I41" s="34" t="str">
        <f>IF(Table1__2[[#This Row],[Priority Date
WipoPublish]]=Table1__2[[#This Row],[Priority
PatentScope]],"ok","")</f>
        <v>ok</v>
      </c>
      <c r="J41" s="34" t="str">
        <f>IF(Table1__2[[#This Row],[Priority Country
WipoPublish]]=Table1__2[[#This Row],[Priority country
PatentsScope]],"ok","")</f>
        <v>ok</v>
      </c>
      <c r="K41" s="34"/>
      <c r="L41" s="35"/>
    </row>
    <row r="42" spans="1:12" x14ac:dyDescent="0.3">
      <c r="A42" s="38" t="s">
        <v>206</v>
      </c>
      <c r="B42" s="53" t="s">
        <v>5688</v>
      </c>
      <c r="C42" s="53" t="s">
        <v>5712</v>
      </c>
      <c r="D42" s="55">
        <v>42808</v>
      </c>
      <c r="E42" s="32" t="s">
        <v>5688</v>
      </c>
      <c r="F42" s="32" t="s">
        <v>6362</v>
      </c>
      <c r="G42" s="57">
        <v>42808</v>
      </c>
      <c r="H42" s="47" t="str">
        <f>IF(TRIM(Table1__2[[#This Row],[Priority No.
WipoPublish]])=TRIM(Table1__2[[#This Row],[Priority No.
PatentScope]]),"ok","")</f>
        <v>ok</v>
      </c>
      <c r="I42" s="34" t="str">
        <f>IF(Table1__2[[#This Row],[Priority Date
WipoPublish]]=Table1__2[[#This Row],[Priority
PatentScope]],"ok","")</f>
        <v>ok</v>
      </c>
      <c r="J42" s="34" t="str">
        <f>IF(Table1__2[[#This Row],[Priority Country
WipoPublish]]=Table1__2[[#This Row],[Priority country
PatentsScope]],"ok","")</f>
        <v>ok</v>
      </c>
      <c r="K42" s="34"/>
      <c r="L42" s="35"/>
    </row>
    <row r="43" spans="1:12" x14ac:dyDescent="0.3">
      <c r="A43" s="38" t="s">
        <v>1075</v>
      </c>
      <c r="B43" s="53" t="s">
        <v>5719</v>
      </c>
      <c r="C43" s="53" t="s">
        <v>5789</v>
      </c>
      <c r="D43" s="55">
        <v>44235</v>
      </c>
      <c r="E43" s="32" t="s">
        <v>5719</v>
      </c>
      <c r="F43" s="32" t="s">
        <v>6437</v>
      </c>
      <c r="G43" s="57">
        <v>44235</v>
      </c>
      <c r="H43" s="47" t="str">
        <f>IF(TRIM(Table1__2[[#This Row],[Priority No.
WipoPublish]])=TRIM(Table1__2[[#This Row],[Priority No.
PatentScope]]),"ok","")</f>
        <v>ok</v>
      </c>
      <c r="I43" s="34" t="str">
        <f>IF(Table1__2[[#This Row],[Priority Date
WipoPublish]]=Table1__2[[#This Row],[Priority
PatentScope]],"ok","")</f>
        <v>ok</v>
      </c>
      <c r="J43" s="34" t="str">
        <f>IF(Table1__2[[#This Row],[Priority Country
WipoPublish]]=Table1__2[[#This Row],[Priority country
PatentsScope]],"ok","")</f>
        <v>ok</v>
      </c>
      <c r="K43" s="34"/>
      <c r="L43" s="35"/>
    </row>
    <row r="44" spans="1:12" x14ac:dyDescent="0.3">
      <c r="A44" s="38" t="s">
        <v>1026</v>
      </c>
      <c r="B44" s="53" t="s">
        <v>5691</v>
      </c>
      <c r="C44" s="53" t="s">
        <v>5785</v>
      </c>
      <c r="D44" s="55">
        <v>44449</v>
      </c>
      <c r="E44" s="32" t="s">
        <v>5691</v>
      </c>
      <c r="F44" s="32" t="s">
        <v>6433</v>
      </c>
      <c r="G44" s="57">
        <v>44449</v>
      </c>
      <c r="H44" s="47" t="str">
        <f>IF(TRIM(Table1__2[[#This Row],[Priority No.
WipoPublish]])=TRIM(Table1__2[[#This Row],[Priority No.
PatentScope]]),"ok","")</f>
        <v>ok</v>
      </c>
      <c r="I44" s="34" t="str">
        <f>IF(Table1__2[[#This Row],[Priority Date
WipoPublish]]=Table1__2[[#This Row],[Priority
PatentScope]],"ok","")</f>
        <v>ok</v>
      </c>
      <c r="J44" s="34" t="str">
        <f>IF(Table1__2[[#This Row],[Priority Country
WipoPublish]]=Table1__2[[#This Row],[Priority country
PatentsScope]],"ok","")</f>
        <v>ok</v>
      </c>
      <c r="K44" s="34"/>
      <c r="L44" s="35"/>
    </row>
    <row r="45" spans="1:12" x14ac:dyDescent="0.3">
      <c r="A45" s="38" t="s">
        <v>54</v>
      </c>
      <c r="B45" s="53" t="s">
        <v>5686</v>
      </c>
      <c r="C45" s="53" t="s">
        <v>5690</v>
      </c>
      <c r="D45" s="55">
        <v>43259</v>
      </c>
      <c r="E45" s="32" t="s">
        <v>5686</v>
      </c>
      <c r="F45" s="32" t="s">
        <v>6344</v>
      </c>
      <c r="G45" s="57">
        <v>43259</v>
      </c>
      <c r="H45" s="47" t="str">
        <f>IF(TRIM(Table1__2[[#This Row],[Priority No.
WipoPublish]])=TRIM(Table1__2[[#This Row],[Priority No.
PatentScope]]),"ok","")</f>
        <v>ok</v>
      </c>
      <c r="I45" s="34" t="str">
        <f>IF(Table1__2[[#This Row],[Priority Date
WipoPublish]]=Table1__2[[#This Row],[Priority
PatentScope]],"ok","")</f>
        <v>ok</v>
      </c>
      <c r="J45" s="34" t="str">
        <f>IF(Table1__2[[#This Row],[Priority Country
WipoPublish]]=Table1__2[[#This Row],[Priority country
PatentsScope]],"ok","")</f>
        <v>ok</v>
      </c>
      <c r="K45" s="34"/>
      <c r="L45" s="35"/>
    </row>
    <row r="46" spans="1:12" x14ac:dyDescent="0.3">
      <c r="A46" s="38" t="s">
        <v>1186</v>
      </c>
      <c r="B46" s="53" t="s">
        <v>5719</v>
      </c>
      <c r="C46" s="53" t="s">
        <v>5800</v>
      </c>
      <c r="D46" s="55">
        <v>44224</v>
      </c>
      <c r="E46" s="32" t="s">
        <v>5719</v>
      </c>
      <c r="F46" s="32" t="s">
        <v>6447</v>
      </c>
      <c r="G46" s="57">
        <v>44224</v>
      </c>
      <c r="H46" s="47" t="str">
        <f>IF(TRIM(Table1__2[[#This Row],[Priority No.
WipoPublish]])=TRIM(Table1__2[[#This Row],[Priority No.
PatentScope]]),"ok","")</f>
        <v>ok</v>
      </c>
      <c r="I46" s="34" t="str">
        <f>IF(Table1__2[[#This Row],[Priority Date
WipoPublish]]=Table1__2[[#This Row],[Priority
PatentScope]],"ok","")</f>
        <v>ok</v>
      </c>
      <c r="J46" s="34" t="str">
        <f>IF(Table1__2[[#This Row],[Priority Country
WipoPublish]]=Table1__2[[#This Row],[Priority country
PatentsScope]],"ok","")</f>
        <v>ok</v>
      </c>
      <c r="K46" s="34"/>
      <c r="L46" s="35"/>
    </row>
    <row r="47" spans="1:12" x14ac:dyDescent="0.3">
      <c r="A47" s="38" t="s">
        <v>1064</v>
      </c>
      <c r="B47" s="53" t="s">
        <v>5691</v>
      </c>
      <c r="C47" s="53" t="s">
        <v>5788</v>
      </c>
      <c r="D47" s="55">
        <v>44186</v>
      </c>
      <c r="E47" s="32" t="s">
        <v>5691</v>
      </c>
      <c r="F47" s="32" t="s">
        <v>6436</v>
      </c>
      <c r="G47" s="57">
        <v>44186</v>
      </c>
      <c r="H47" s="47" t="str">
        <f>IF(TRIM(Table1__2[[#This Row],[Priority No.
WipoPublish]])=TRIM(Table1__2[[#This Row],[Priority No.
PatentScope]]),"ok","")</f>
        <v>ok</v>
      </c>
      <c r="I47" s="34" t="str">
        <f>IF(Table1__2[[#This Row],[Priority Date
WipoPublish]]=Table1__2[[#This Row],[Priority
PatentScope]],"ok","")</f>
        <v>ok</v>
      </c>
      <c r="J47" s="34" t="str">
        <f>IF(Table1__2[[#This Row],[Priority Country
WipoPublish]]=Table1__2[[#This Row],[Priority country
PatentsScope]],"ok","")</f>
        <v>ok</v>
      </c>
      <c r="K47" s="34"/>
      <c r="L47" s="35"/>
    </row>
    <row r="48" spans="1:12" x14ac:dyDescent="0.3">
      <c r="A48" s="38" t="s">
        <v>281</v>
      </c>
      <c r="B48" s="53" t="s">
        <v>5691</v>
      </c>
      <c r="C48" s="53" t="s">
        <v>5718</v>
      </c>
      <c r="D48" s="55">
        <v>44207</v>
      </c>
      <c r="E48" s="32" t="s">
        <v>5691</v>
      </c>
      <c r="F48" s="32" t="s">
        <v>6368</v>
      </c>
      <c r="G48" s="57">
        <v>44207</v>
      </c>
      <c r="H48" s="47" t="str">
        <f>IF(TRIM(Table1__2[[#This Row],[Priority No.
WipoPublish]])=TRIM(Table1__2[[#This Row],[Priority No.
PatentScope]]),"ok","")</f>
        <v>ok</v>
      </c>
      <c r="I48" s="34" t="str">
        <f>IF(Table1__2[[#This Row],[Priority Date
WipoPublish]]=Table1__2[[#This Row],[Priority
PatentScope]],"ok","")</f>
        <v>ok</v>
      </c>
      <c r="J48" s="34" t="str">
        <f>IF(Table1__2[[#This Row],[Priority Country
WipoPublish]]=Table1__2[[#This Row],[Priority country
PatentsScope]],"ok","")</f>
        <v>ok</v>
      </c>
      <c r="K48" s="34"/>
      <c r="L48" s="35"/>
    </row>
    <row r="49" spans="1:12" x14ac:dyDescent="0.3">
      <c r="A49" s="38" t="s">
        <v>1039</v>
      </c>
      <c r="B49" s="53" t="s">
        <v>5688</v>
      </c>
      <c r="C49" s="53" t="s">
        <v>5786</v>
      </c>
      <c r="D49" s="55">
        <v>44187</v>
      </c>
      <c r="E49" s="32" t="s">
        <v>5688</v>
      </c>
      <c r="F49" s="32" t="s">
        <v>6434</v>
      </c>
      <c r="G49" s="57">
        <v>44187</v>
      </c>
      <c r="H49" s="47" t="str">
        <f>IF(TRIM(Table1__2[[#This Row],[Priority No.
WipoPublish]])=TRIM(Table1__2[[#This Row],[Priority No.
PatentScope]]),"ok","")</f>
        <v>ok</v>
      </c>
      <c r="I49" s="34" t="str">
        <f>IF(Table1__2[[#This Row],[Priority Date
WipoPublish]]=Table1__2[[#This Row],[Priority
PatentScope]],"ok","")</f>
        <v>ok</v>
      </c>
      <c r="J49" s="34" t="str">
        <f>IF(Table1__2[[#This Row],[Priority Country
WipoPublish]]=Table1__2[[#This Row],[Priority country
PatentsScope]],"ok","")</f>
        <v>ok</v>
      </c>
      <c r="K49" s="34"/>
      <c r="L49" s="35"/>
    </row>
    <row r="50" spans="1:12" x14ac:dyDescent="0.3">
      <c r="A50" s="38" t="s">
        <v>1088</v>
      </c>
      <c r="B50" s="53" t="s">
        <v>5688</v>
      </c>
      <c r="C50" s="53" t="s">
        <v>5790</v>
      </c>
      <c r="D50" s="55">
        <v>44180</v>
      </c>
      <c r="E50" s="32" t="s">
        <v>5688</v>
      </c>
      <c r="F50" s="32" t="s">
        <v>6438</v>
      </c>
      <c r="G50" s="57">
        <v>44180</v>
      </c>
      <c r="H50" s="47" t="str">
        <f>IF(TRIM(Table1__2[[#This Row],[Priority No.
WipoPublish]])=TRIM(Table1__2[[#This Row],[Priority No.
PatentScope]]),"ok","")</f>
        <v>ok</v>
      </c>
      <c r="I50" s="34" t="str">
        <f>IF(Table1__2[[#This Row],[Priority Date
WipoPublish]]=Table1__2[[#This Row],[Priority
PatentScope]],"ok","")</f>
        <v>ok</v>
      </c>
      <c r="J50" s="34" t="str">
        <f>IF(Table1__2[[#This Row],[Priority Country
WipoPublish]]=Table1__2[[#This Row],[Priority country
PatentsScope]],"ok","")</f>
        <v>ok</v>
      </c>
      <c r="K50" s="34"/>
      <c r="L50" s="35"/>
    </row>
    <row r="51" spans="1:12" x14ac:dyDescent="0.3">
      <c r="A51" s="38" t="s">
        <v>243</v>
      </c>
      <c r="B51" s="53" t="s">
        <v>5691</v>
      </c>
      <c r="C51" s="53" t="s">
        <v>5715</v>
      </c>
      <c r="D51" s="55">
        <v>44172</v>
      </c>
      <c r="E51" s="32" t="s">
        <v>5691</v>
      </c>
      <c r="F51" s="32" t="s">
        <v>6365</v>
      </c>
      <c r="G51" s="57">
        <v>44172</v>
      </c>
      <c r="H51" s="47" t="str">
        <f>IF(TRIM(Table1__2[[#This Row],[Priority No.
WipoPublish]])=TRIM(Table1__2[[#This Row],[Priority No.
PatentScope]]),"ok","")</f>
        <v>ok</v>
      </c>
      <c r="I51" s="34" t="str">
        <f>IF(Table1__2[[#This Row],[Priority Date
WipoPublish]]=Table1__2[[#This Row],[Priority
PatentScope]],"ok","")</f>
        <v>ok</v>
      </c>
      <c r="J51" s="34" t="str">
        <f>IF(Table1__2[[#This Row],[Priority Country
WipoPublish]]=Table1__2[[#This Row],[Priority country
PatentsScope]],"ok","")</f>
        <v>ok</v>
      </c>
      <c r="K51" s="34"/>
      <c r="L51" s="35"/>
    </row>
    <row r="52" spans="1:12" x14ac:dyDescent="0.3">
      <c r="A52" s="38" t="s">
        <v>1161</v>
      </c>
      <c r="B52" s="53" t="s">
        <v>5686</v>
      </c>
      <c r="C52" s="53" t="s">
        <v>5797</v>
      </c>
      <c r="D52" s="55">
        <v>44162</v>
      </c>
      <c r="E52" s="32" t="s">
        <v>5686</v>
      </c>
      <c r="F52" s="32" t="s">
        <v>6444</v>
      </c>
      <c r="G52" s="57">
        <v>44162</v>
      </c>
      <c r="H52" s="47" t="str">
        <f>IF(TRIM(Table1__2[[#This Row],[Priority No.
WipoPublish]])=TRIM(Table1__2[[#This Row],[Priority No.
PatentScope]]),"ok","")</f>
        <v>ok</v>
      </c>
      <c r="I52" s="34" t="str">
        <f>IF(Table1__2[[#This Row],[Priority Date
WipoPublish]]=Table1__2[[#This Row],[Priority
PatentScope]],"ok","")</f>
        <v>ok</v>
      </c>
      <c r="J52" s="34" t="str">
        <f>IF(Table1__2[[#This Row],[Priority Country
WipoPublish]]=Table1__2[[#This Row],[Priority country
PatentsScope]],"ok","")</f>
        <v>ok</v>
      </c>
      <c r="K52" s="34"/>
      <c r="L52" s="35"/>
    </row>
    <row r="53" spans="1:12" x14ac:dyDescent="0.3">
      <c r="A53" s="38" t="s">
        <v>1266</v>
      </c>
      <c r="B53" s="53" t="s">
        <v>5686</v>
      </c>
      <c r="C53" s="53" t="s">
        <v>5806</v>
      </c>
      <c r="D53" s="55">
        <v>44159</v>
      </c>
      <c r="E53" s="32" t="s">
        <v>5686</v>
      </c>
      <c r="F53" s="32" t="s">
        <v>6453</v>
      </c>
      <c r="G53" s="57">
        <v>44159</v>
      </c>
      <c r="H53" s="47" t="str">
        <f>IF(TRIM(Table1__2[[#This Row],[Priority No.
WipoPublish]])=TRIM(Table1__2[[#This Row],[Priority No.
PatentScope]]),"ok","")</f>
        <v>ok</v>
      </c>
      <c r="I53" s="34" t="str">
        <f>IF(Table1__2[[#This Row],[Priority Date
WipoPublish]]=Table1__2[[#This Row],[Priority
PatentScope]],"ok","")</f>
        <v>ok</v>
      </c>
      <c r="J53" s="34" t="str">
        <f>IF(Table1__2[[#This Row],[Priority Country
WipoPublish]]=Table1__2[[#This Row],[Priority country
PatentsScope]],"ok","")</f>
        <v>ok</v>
      </c>
      <c r="K53" s="34"/>
      <c r="L53" s="35"/>
    </row>
    <row r="54" spans="1:12" x14ac:dyDescent="0.3">
      <c r="A54" s="38" t="s">
        <v>91</v>
      </c>
      <c r="B54" s="53" t="s">
        <v>5698</v>
      </c>
      <c r="C54" s="53" t="s">
        <v>5699</v>
      </c>
      <c r="D54" s="55">
        <v>44123</v>
      </c>
      <c r="E54" s="32" t="s">
        <v>5698</v>
      </c>
      <c r="F54" s="32" t="s">
        <v>6351</v>
      </c>
      <c r="G54" s="57">
        <v>44123</v>
      </c>
      <c r="H54" s="47" t="str">
        <f>IF(TRIM(Table1__2[[#This Row],[Priority No.
WipoPublish]])=TRIM(Table1__2[[#This Row],[Priority No.
PatentScope]]),"ok","")</f>
        <v>ok</v>
      </c>
      <c r="I54" s="34" t="str">
        <f>IF(Table1__2[[#This Row],[Priority Date
WipoPublish]]=Table1__2[[#This Row],[Priority
PatentScope]],"ok","")</f>
        <v>ok</v>
      </c>
      <c r="J54" s="34" t="str">
        <f>IF(Table1__2[[#This Row],[Priority Country
WipoPublish]]=Table1__2[[#This Row],[Priority country
PatentsScope]],"ok","")</f>
        <v>ok</v>
      </c>
      <c r="K54" s="34"/>
      <c r="L54" s="35"/>
    </row>
    <row r="55" spans="1:12" x14ac:dyDescent="0.3">
      <c r="A55" s="38" t="s">
        <v>1239</v>
      </c>
      <c r="B55" s="53" t="s">
        <v>5719</v>
      </c>
      <c r="C55" s="53" t="s">
        <v>5804</v>
      </c>
      <c r="D55" s="55">
        <v>44119</v>
      </c>
      <c r="E55" s="32" t="s">
        <v>5719</v>
      </c>
      <c r="F55" s="32" t="s">
        <v>6451</v>
      </c>
      <c r="G55" s="57">
        <v>44119</v>
      </c>
      <c r="H55" s="47" t="str">
        <f>IF(TRIM(Table1__2[[#This Row],[Priority No.
WipoPublish]])=TRIM(Table1__2[[#This Row],[Priority No.
PatentScope]]),"ok","")</f>
        <v>ok</v>
      </c>
      <c r="I55" s="34" t="str">
        <f>IF(Table1__2[[#This Row],[Priority Date
WipoPublish]]=Table1__2[[#This Row],[Priority
PatentScope]],"ok","")</f>
        <v>ok</v>
      </c>
      <c r="J55" s="34" t="str">
        <f>IF(Table1__2[[#This Row],[Priority Country
WipoPublish]]=Table1__2[[#This Row],[Priority country
PatentsScope]],"ok","")</f>
        <v>ok</v>
      </c>
      <c r="K55" s="34"/>
      <c r="L55" s="35"/>
    </row>
    <row r="56" spans="1:12" x14ac:dyDescent="0.3">
      <c r="A56" s="38" t="s">
        <v>1414</v>
      </c>
      <c r="B56" s="53" t="s">
        <v>5691</v>
      </c>
      <c r="C56" s="53" t="s">
        <v>5823</v>
      </c>
      <c r="D56" s="55">
        <v>44195</v>
      </c>
      <c r="E56" s="32" t="s">
        <v>5691</v>
      </c>
      <c r="F56" s="32" t="s">
        <v>6469</v>
      </c>
      <c r="G56" s="57">
        <v>44195</v>
      </c>
      <c r="H56" s="47" t="str">
        <f>IF(TRIM(Table1__2[[#This Row],[Priority No.
WipoPublish]])=TRIM(Table1__2[[#This Row],[Priority No.
PatentScope]]),"ok","")</f>
        <v>ok</v>
      </c>
      <c r="I56" s="34" t="str">
        <f>IF(Table1__2[[#This Row],[Priority Date
WipoPublish]]=Table1__2[[#This Row],[Priority
PatentScope]],"ok","")</f>
        <v>ok</v>
      </c>
      <c r="J56" s="34" t="str">
        <f>IF(Table1__2[[#This Row],[Priority Country
WipoPublish]]=Table1__2[[#This Row],[Priority country
PatentsScope]],"ok","")</f>
        <v>ok</v>
      </c>
      <c r="K56" s="34"/>
      <c r="L56" s="35"/>
    </row>
    <row r="57" spans="1:12" x14ac:dyDescent="0.3">
      <c r="A57" s="38" t="s">
        <v>180</v>
      </c>
      <c r="B57" s="53" t="s">
        <v>5688</v>
      </c>
      <c r="C57" s="53" t="s">
        <v>5710</v>
      </c>
      <c r="D57" s="55">
        <v>44104</v>
      </c>
      <c r="E57" s="32" t="s">
        <v>5688</v>
      </c>
      <c r="F57" s="32" t="s">
        <v>6360</v>
      </c>
      <c r="G57" s="57">
        <v>44104</v>
      </c>
      <c r="H57" s="47" t="str">
        <f>IF(TRIM(Table1__2[[#This Row],[Priority No.
WipoPublish]])=TRIM(Table1__2[[#This Row],[Priority No.
PatentScope]]),"ok","")</f>
        <v>ok</v>
      </c>
      <c r="I57" s="34" t="str">
        <f>IF(Table1__2[[#This Row],[Priority Date
WipoPublish]]=Table1__2[[#This Row],[Priority
PatentScope]],"ok","")</f>
        <v>ok</v>
      </c>
      <c r="J57" s="34" t="str">
        <f>IF(Table1__2[[#This Row],[Priority Country
WipoPublish]]=Table1__2[[#This Row],[Priority country
PatentsScope]],"ok","")</f>
        <v>ok</v>
      </c>
      <c r="K57" s="34"/>
      <c r="L57" s="35"/>
    </row>
    <row r="58" spans="1:12" x14ac:dyDescent="0.3">
      <c r="A58" s="38" t="s">
        <v>1174</v>
      </c>
      <c r="B58" s="53" t="s">
        <v>5686</v>
      </c>
      <c r="C58" s="53" t="s">
        <v>5798</v>
      </c>
      <c r="D58" s="55">
        <v>43846</v>
      </c>
      <c r="E58" s="32" t="s">
        <v>5686</v>
      </c>
      <c r="F58" s="32" t="s">
        <v>6446</v>
      </c>
      <c r="G58" s="57">
        <v>43846</v>
      </c>
      <c r="H58" s="47" t="str">
        <f>IF(TRIM(Table1__2[[#This Row],[Priority No.
WipoPublish]])=TRIM(Table1__2[[#This Row],[Priority No.
PatentScope]]),"ok","")</f>
        <v>ok</v>
      </c>
      <c r="I58" s="34" t="str">
        <f>IF(Table1__2[[#This Row],[Priority Date
WipoPublish]]=Table1__2[[#This Row],[Priority
PatentScope]],"ok","")</f>
        <v>ok</v>
      </c>
      <c r="J58" s="34" t="str">
        <f>IF(Table1__2[[#This Row],[Priority Country
WipoPublish]]=Table1__2[[#This Row],[Priority country
PatentsScope]],"ok","")</f>
        <v>ok</v>
      </c>
      <c r="K58" s="34"/>
      <c r="L58" s="35"/>
    </row>
    <row r="59" spans="1:12" x14ac:dyDescent="0.3">
      <c r="A59" s="38" t="s">
        <v>1174</v>
      </c>
      <c r="B59" s="53" t="s">
        <v>5686</v>
      </c>
      <c r="C59" s="53" t="s">
        <v>5799</v>
      </c>
      <c r="D59" s="55">
        <v>43642</v>
      </c>
      <c r="E59" s="32" t="s">
        <v>5686</v>
      </c>
      <c r="F59" s="32" t="s">
        <v>6445</v>
      </c>
      <c r="G59" s="57">
        <v>43642</v>
      </c>
      <c r="H59" s="47" t="str">
        <f>IF(TRIM(Table1__2[[#This Row],[Priority No.
WipoPublish]])=TRIM(Table1__2[[#This Row],[Priority No.
PatentScope]]),"ok","")</f>
        <v>ok</v>
      </c>
      <c r="I59" s="34" t="str">
        <f>IF(Table1__2[[#This Row],[Priority Date
WipoPublish]]=Table1__2[[#This Row],[Priority
PatentScope]],"ok","")</f>
        <v>ok</v>
      </c>
      <c r="J59" s="34" t="str">
        <f>IF(Table1__2[[#This Row],[Priority Country
WipoPublish]]=Table1__2[[#This Row],[Priority country
PatentsScope]],"ok","")</f>
        <v>ok</v>
      </c>
      <c r="K59" s="34"/>
      <c r="L59" s="35"/>
    </row>
    <row r="60" spans="1:12" x14ac:dyDescent="0.3">
      <c r="A60" s="38" t="s">
        <v>1214</v>
      </c>
      <c r="B60" s="53" t="s">
        <v>5688</v>
      </c>
      <c r="C60" s="53" t="s">
        <v>5802</v>
      </c>
      <c r="D60" s="55">
        <v>44104</v>
      </c>
      <c r="E60" s="32" t="s">
        <v>5688</v>
      </c>
      <c r="F60" s="32" t="s">
        <v>6449</v>
      </c>
      <c r="G60" s="57">
        <v>44104</v>
      </c>
      <c r="H60" s="47" t="str">
        <f>IF(TRIM(Table1__2[[#This Row],[Priority No.
WipoPublish]])=TRIM(Table1__2[[#This Row],[Priority No.
PatentScope]]),"ok","")</f>
        <v>ok</v>
      </c>
      <c r="I60" s="34" t="str">
        <f>IF(Table1__2[[#This Row],[Priority Date
WipoPublish]]=Table1__2[[#This Row],[Priority
PatentScope]],"ok","")</f>
        <v>ok</v>
      </c>
      <c r="J60" s="34" t="str">
        <f>IF(Table1__2[[#This Row],[Priority Country
WipoPublish]]=Table1__2[[#This Row],[Priority country
PatentsScope]],"ok","")</f>
        <v>ok</v>
      </c>
      <c r="K60" s="34"/>
      <c r="L60" s="35"/>
    </row>
    <row r="61" spans="1:12" x14ac:dyDescent="0.3">
      <c r="A61" s="38" t="s">
        <v>354</v>
      </c>
      <c r="B61" s="53" t="s">
        <v>5686</v>
      </c>
      <c r="C61" s="53" t="s">
        <v>5724</v>
      </c>
      <c r="D61" s="55">
        <v>44188</v>
      </c>
      <c r="E61" s="32" t="s">
        <v>5686</v>
      </c>
      <c r="F61" s="32" t="s">
        <v>6373</v>
      </c>
      <c r="G61" s="57">
        <v>44188</v>
      </c>
      <c r="H61" s="47" t="str">
        <f>IF(TRIM(Table1__2[[#This Row],[Priority No.
WipoPublish]])=TRIM(Table1__2[[#This Row],[Priority No.
PatentScope]]),"ok","")</f>
        <v>ok</v>
      </c>
      <c r="I61" s="34" t="str">
        <f>IF(Table1__2[[#This Row],[Priority Date
WipoPublish]]=Table1__2[[#This Row],[Priority
PatentScope]],"ok","")</f>
        <v>ok</v>
      </c>
      <c r="J61" s="34" t="str">
        <f>IF(Table1__2[[#This Row],[Priority Country
WipoPublish]]=Table1__2[[#This Row],[Priority country
PatentsScope]],"ok","")</f>
        <v>ok</v>
      </c>
      <c r="K61" s="34"/>
      <c r="L61" s="35"/>
    </row>
    <row r="62" spans="1:12" x14ac:dyDescent="0.3">
      <c r="A62" s="38" t="s">
        <v>1099</v>
      </c>
      <c r="B62" s="53" t="s">
        <v>5691</v>
      </c>
      <c r="C62" s="53" t="s">
        <v>5791</v>
      </c>
      <c r="D62" s="55">
        <v>44116</v>
      </c>
      <c r="E62" s="32" t="s">
        <v>5691</v>
      </c>
      <c r="F62" s="32" t="s">
        <v>6439</v>
      </c>
      <c r="G62" s="57">
        <v>44116</v>
      </c>
      <c r="H62" s="47" t="str">
        <f>IF(TRIM(Table1__2[[#This Row],[Priority No.
WipoPublish]])=TRIM(Table1__2[[#This Row],[Priority No.
PatentScope]]),"ok","")</f>
        <v>ok</v>
      </c>
      <c r="I62" s="34" t="str">
        <f>IF(Table1__2[[#This Row],[Priority Date
WipoPublish]]=Table1__2[[#This Row],[Priority
PatentScope]],"ok","")</f>
        <v>ok</v>
      </c>
      <c r="J62" s="34" t="str">
        <f>IF(Table1__2[[#This Row],[Priority Country
WipoPublish]]=Table1__2[[#This Row],[Priority country
PatentsScope]],"ok","")</f>
        <v>ok</v>
      </c>
      <c r="K62" s="34"/>
      <c r="L62" s="35"/>
    </row>
    <row r="63" spans="1:12" x14ac:dyDescent="0.3">
      <c r="A63" s="38" t="s">
        <v>256</v>
      </c>
      <c r="B63" s="53" t="s">
        <v>5688</v>
      </c>
      <c r="C63" s="53" t="s">
        <v>5716</v>
      </c>
      <c r="D63" s="55">
        <v>44104</v>
      </c>
      <c r="E63" s="32" t="s">
        <v>5688</v>
      </c>
      <c r="F63" s="32" t="s">
        <v>6366</v>
      </c>
      <c r="G63" s="57">
        <v>44104</v>
      </c>
      <c r="H63" s="47" t="str">
        <f>IF(TRIM(Table1__2[[#This Row],[Priority No.
WipoPublish]])=TRIM(Table1__2[[#This Row],[Priority No.
PatentScope]]),"ok","")</f>
        <v>ok</v>
      </c>
      <c r="I63" s="34" t="str">
        <f>IF(Table1__2[[#This Row],[Priority Date
WipoPublish]]=Table1__2[[#This Row],[Priority
PatentScope]],"ok","")</f>
        <v>ok</v>
      </c>
      <c r="J63" s="34" t="str">
        <f>IF(Table1__2[[#This Row],[Priority Country
WipoPublish]]=Table1__2[[#This Row],[Priority country
PatentsScope]],"ok","")</f>
        <v>ok</v>
      </c>
      <c r="K63" s="34"/>
      <c r="L63" s="35"/>
    </row>
    <row r="64" spans="1:12" x14ac:dyDescent="0.3">
      <c r="A64" s="38" t="s">
        <v>1252</v>
      </c>
      <c r="B64" s="53" t="s">
        <v>5688</v>
      </c>
      <c r="C64" s="53" t="s">
        <v>5805</v>
      </c>
      <c r="D64" s="55">
        <v>44097</v>
      </c>
      <c r="E64" s="32" t="s">
        <v>5688</v>
      </c>
      <c r="F64" s="32" t="s">
        <v>6452</v>
      </c>
      <c r="G64" s="57">
        <v>44097</v>
      </c>
      <c r="H64" s="47" t="str">
        <f>IF(TRIM(Table1__2[[#This Row],[Priority No.
WipoPublish]])=TRIM(Table1__2[[#This Row],[Priority No.
PatentScope]]),"ok","")</f>
        <v>ok</v>
      </c>
      <c r="I64" s="34" t="str">
        <f>IF(Table1__2[[#This Row],[Priority Date
WipoPublish]]=Table1__2[[#This Row],[Priority
PatentScope]],"ok","")</f>
        <v>ok</v>
      </c>
      <c r="J64" s="34" t="str">
        <f>IF(Table1__2[[#This Row],[Priority Country
WipoPublish]]=Table1__2[[#This Row],[Priority country
PatentsScope]],"ok","")</f>
        <v>ok</v>
      </c>
      <c r="K64" s="34"/>
      <c r="L64" s="35"/>
    </row>
    <row r="65" spans="1:12" x14ac:dyDescent="0.3">
      <c r="A65" s="38" t="s">
        <v>1136</v>
      </c>
      <c r="B65" s="53" t="s">
        <v>5691</v>
      </c>
      <c r="C65" s="53" t="s">
        <v>5794</v>
      </c>
      <c r="D65" s="55">
        <v>44111</v>
      </c>
      <c r="E65" s="32" t="s">
        <v>5691</v>
      </c>
      <c r="F65" s="32" t="s">
        <v>6441</v>
      </c>
      <c r="G65" s="57">
        <v>44111</v>
      </c>
      <c r="H65" s="47" t="str">
        <f>IF(TRIM(Table1__2[[#This Row],[Priority No.
WipoPublish]])=TRIM(Table1__2[[#This Row],[Priority No.
PatentScope]]),"ok","")</f>
        <v>ok</v>
      </c>
      <c r="I65" s="34" t="str">
        <f>IF(Table1__2[[#This Row],[Priority Date
WipoPublish]]=Table1__2[[#This Row],[Priority
PatentScope]],"ok","")</f>
        <v>ok</v>
      </c>
      <c r="J65" s="34" t="str">
        <f>IF(Table1__2[[#This Row],[Priority Country
WipoPublish]]=Table1__2[[#This Row],[Priority country
PatentsScope]],"ok","")</f>
        <v>ok</v>
      </c>
      <c r="K65" s="34"/>
      <c r="L65" s="35"/>
    </row>
    <row r="66" spans="1:12" x14ac:dyDescent="0.3">
      <c r="A66" s="38" t="s">
        <v>1226</v>
      </c>
      <c r="B66" s="53" t="s">
        <v>5691</v>
      </c>
      <c r="C66" s="53" t="s">
        <v>5803</v>
      </c>
      <c r="D66" s="55">
        <v>44082</v>
      </c>
      <c r="E66" s="32" t="s">
        <v>5691</v>
      </c>
      <c r="F66" s="32" t="s">
        <v>6450</v>
      </c>
      <c r="G66" s="57">
        <v>44082</v>
      </c>
      <c r="H66" s="47" t="str">
        <f>IF(TRIM(Table1__2[[#This Row],[Priority No.
WipoPublish]])=TRIM(Table1__2[[#This Row],[Priority No.
PatentScope]]),"ok","")</f>
        <v>ok</v>
      </c>
      <c r="I66" s="34" t="str">
        <f>IF(Table1__2[[#This Row],[Priority Date
WipoPublish]]=Table1__2[[#This Row],[Priority
PatentScope]],"ok","")</f>
        <v>ok</v>
      </c>
      <c r="J66" s="34" t="str">
        <f>IF(Table1__2[[#This Row],[Priority Country
WipoPublish]]=Table1__2[[#This Row],[Priority country
PatentsScope]],"ok","")</f>
        <v>ok</v>
      </c>
      <c r="K66" s="34"/>
      <c r="L66" s="35"/>
    </row>
    <row r="67" spans="1:12" x14ac:dyDescent="0.3">
      <c r="A67" s="38" t="s">
        <v>2089</v>
      </c>
      <c r="B67" s="53" t="s">
        <v>5688</v>
      </c>
      <c r="C67" s="53" t="s">
        <v>5883</v>
      </c>
      <c r="D67" s="55">
        <v>44083</v>
      </c>
      <c r="E67" s="32" t="s">
        <v>5688</v>
      </c>
      <c r="F67" s="32" t="s">
        <v>6524</v>
      </c>
      <c r="G67" s="57">
        <v>44083</v>
      </c>
      <c r="H67" s="47" t="str">
        <f>IF(TRIM(Table1__2[[#This Row],[Priority No.
WipoPublish]])=TRIM(Table1__2[[#This Row],[Priority No.
PatentScope]]),"ok","")</f>
        <v>ok</v>
      </c>
      <c r="I67" s="34" t="str">
        <f>IF(Table1__2[[#This Row],[Priority Date
WipoPublish]]=Table1__2[[#This Row],[Priority
PatentScope]],"ok","")</f>
        <v>ok</v>
      </c>
      <c r="J67" s="34" t="str">
        <f>IF(Table1__2[[#This Row],[Priority Country
WipoPublish]]=Table1__2[[#This Row],[Priority country
PatentsScope]],"ok","")</f>
        <v>ok</v>
      </c>
      <c r="K67" s="34"/>
      <c r="L67" s="35"/>
    </row>
    <row r="68" spans="1:12" x14ac:dyDescent="0.3">
      <c r="A68" s="38" t="s">
        <v>67</v>
      </c>
      <c r="B68" s="53" t="s">
        <v>5691</v>
      </c>
      <c r="C68" s="53" t="s">
        <v>5692</v>
      </c>
      <c r="D68" s="55">
        <v>41261</v>
      </c>
      <c r="E68" s="32" t="s">
        <v>5691</v>
      </c>
      <c r="F68" s="32" t="s">
        <v>6347</v>
      </c>
      <c r="G68" s="57">
        <v>41261</v>
      </c>
      <c r="H68" s="47" t="str">
        <f>IF(TRIM(Table1__2[[#This Row],[Priority No.
WipoPublish]])=TRIM(Table1__2[[#This Row],[Priority No.
PatentScope]]),"ok","")</f>
        <v>ok</v>
      </c>
      <c r="I68" s="34" t="str">
        <f>IF(Table1__2[[#This Row],[Priority Date
WipoPublish]]=Table1__2[[#This Row],[Priority
PatentScope]],"ok","")</f>
        <v>ok</v>
      </c>
      <c r="J68" s="34" t="str">
        <f>IF(Table1__2[[#This Row],[Priority Country
WipoPublish]]=Table1__2[[#This Row],[Priority country
PatentsScope]],"ok","")</f>
        <v>ok</v>
      </c>
      <c r="K68" s="34"/>
      <c r="L68" s="35"/>
    </row>
    <row r="69" spans="1:12" x14ac:dyDescent="0.3">
      <c r="A69" s="38" t="s">
        <v>67</v>
      </c>
      <c r="B69" s="53" t="s">
        <v>5691</v>
      </c>
      <c r="C69" s="53" t="s">
        <v>5693</v>
      </c>
      <c r="D69" s="55">
        <v>40919</v>
      </c>
      <c r="E69" s="32" t="s">
        <v>5691</v>
      </c>
      <c r="F69" s="32" t="s">
        <v>6346</v>
      </c>
      <c r="G69" s="57">
        <v>40919</v>
      </c>
      <c r="H69" s="47" t="str">
        <f>IF(TRIM(Table1__2[[#This Row],[Priority No.
WipoPublish]])=TRIM(Table1__2[[#This Row],[Priority No.
PatentScope]]),"ok","")</f>
        <v>ok</v>
      </c>
      <c r="I69" s="34" t="str">
        <f>IF(Table1__2[[#This Row],[Priority Date
WipoPublish]]=Table1__2[[#This Row],[Priority
PatentScope]],"ok","")</f>
        <v>ok</v>
      </c>
      <c r="J69" s="34" t="str">
        <f>IF(Table1__2[[#This Row],[Priority Country
WipoPublish]]=Table1__2[[#This Row],[Priority country
PatentsScope]],"ok","")</f>
        <v>ok</v>
      </c>
      <c r="K69" s="34"/>
      <c r="L69" s="35"/>
    </row>
    <row r="70" spans="1:12" x14ac:dyDescent="0.3">
      <c r="A70" s="38" t="s">
        <v>67</v>
      </c>
      <c r="B70" s="53" t="s">
        <v>5691</v>
      </c>
      <c r="C70" s="53" t="s">
        <v>5694</v>
      </c>
      <c r="D70" s="55">
        <v>40900</v>
      </c>
      <c r="E70" s="32" t="s">
        <v>5691</v>
      </c>
      <c r="F70" s="32" t="s">
        <v>6345</v>
      </c>
      <c r="G70" s="57">
        <v>40900</v>
      </c>
      <c r="H70" s="47" t="str">
        <f>IF(TRIM(Table1__2[[#This Row],[Priority No.
WipoPublish]])=TRIM(Table1__2[[#This Row],[Priority No.
PatentScope]]),"ok","")</f>
        <v>ok</v>
      </c>
      <c r="I70" s="34" t="str">
        <f>IF(Table1__2[[#This Row],[Priority Date
WipoPublish]]=Table1__2[[#This Row],[Priority
PatentScope]],"ok","")</f>
        <v>ok</v>
      </c>
      <c r="J70" s="34" t="str">
        <f>IF(Table1__2[[#This Row],[Priority Country
WipoPublish]]=Table1__2[[#This Row],[Priority country
PatentsScope]],"ok","")</f>
        <v>ok</v>
      </c>
      <c r="K70" s="34"/>
      <c r="L70" s="35"/>
    </row>
    <row r="71" spans="1:12" x14ac:dyDescent="0.3">
      <c r="A71" s="38" t="s">
        <v>1303</v>
      </c>
      <c r="B71" s="53" t="s">
        <v>5686</v>
      </c>
      <c r="C71" s="53" t="s">
        <v>5812</v>
      </c>
      <c r="D71" s="55">
        <v>44067</v>
      </c>
      <c r="E71" s="32" t="s">
        <v>5686</v>
      </c>
      <c r="F71" s="32" t="s">
        <v>6459</v>
      </c>
      <c r="G71" s="57">
        <v>44067</v>
      </c>
      <c r="H71" s="47" t="str">
        <f>IF(TRIM(Table1__2[[#This Row],[Priority No.
WipoPublish]])=TRIM(Table1__2[[#This Row],[Priority No.
PatentScope]]),"ok","")</f>
        <v>ok</v>
      </c>
      <c r="I71" s="34" t="str">
        <f>IF(Table1__2[[#This Row],[Priority Date
WipoPublish]]=Table1__2[[#This Row],[Priority
PatentScope]],"ok","")</f>
        <v>ok</v>
      </c>
      <c r="J71" s="34" t="str">
        <f>IF(Table1__2[[#This Row],[Priority Country
WipoPublish]]=Table1__2[[#This Row],[Priority country
PatentsScope]],"ok","")</f>
        <v>ok</v>
      </c>
      <c r="K71" s="34"/>
      <c r="L71" s="35"/>
    </row>
    <row r="72" spans="1:12" x14ac:dyDescent="0.3">
      <c r="A72" s="38" t="s">
        <v>442</v>
      </c>
      <c r="B72" s="53" t="s">
        <v>5688</v>
      </c>
      <c r="C72" s="53" t="s">
        <v>5732</v>
      </c>
      <c r="D72" s="55">
        <v>44281</v>
      </c>
      <c r="E72" s="32" t="s">
        <v>5688</v>
      </c>
      <c r="F72" s="32" t="s">
        <v>6381</v>
      </c>
      <c r="G72" s="57">
        <v>44281</v>
      </c>
      <c r="H72" s="47" t="str">
        <f>IF(TRIM(Table1__2[[#This Row],[Priority No.
WipoPublish]])=TRIM(Table1__2[[#This Row],[Priority No.
PatentScope]]),"ok","")</f>
        <v>ok</v>
      </c>
      <c r="I72" s="34" t="str">
        <f>IF(Table1__2[[#This Row],[Priority Date
WipoPublish]]=Table1__2[[#This Row],[Priority
PatentScope]],"ok","")</f>
        <v>ok</v>
      </c>
      <c r="J72" s="34" t="str">
        <f>IF(Table1__2[[#This Row],[Priority Country
WipoPublish]]=Table1__2[[#This Row],[Priority country
PatentsScope]],"ok","")</f>
        <v>ok</v>
      </c>
      <c r="K72" s="34"/>
      <c r="L72" s="35"/>
    </row>
    <row r="73" spans="1:12" x14ac:dyDescent="0.3">
      <c r="A73" s="38" t="s">
        <v>1499</v>
      </c>
      <c r="B73" s="53" t="s">
        <v>5691</v>
      </c>
      <c r="C73" s="53" t="s">
        <v>5831</v>
      </c>
      <c r="D73" s="55">
        <v>44062</v>
      </c>
      <c r="E73" s="32" t="s">
        <v>5691</v>
      </c>
      <c r="F73" s="32" t="s">
        <v>6476</v>
      </c>
      <c r="G73" s="57">
        <v>44062</v>
      </c>
      <c r="H73" s="47" t="str">
        <f>IF(TRIM(Table1__2[[#This Row],[Priority No.
WipoPublish]])=TRIM(Table1__2[[#This Row],[Priority No.
PatentScope]]),"ok","")</f>
        <v>ok</v>
      </c>
      <c r="I73" s="34" t="str">
        <f>IF(Table1__2[[#This Row],[Priority Date
WipoPublish]]=Table1__2[[#This Row],[Priority
PatentScope]],"ok","")</f>
        <v>ok</v>
      </c>
      <c r="J73" s="34" t="str">
        <f>IF(Table1__2[[#This Row],[Priority Country
WipoPublish]]=Table1__2[[#This Row],[Priority country
PatentsScope]],"ok","")</f>
        <v>ok</v>
      </c>
      <c r="K73" s="34"/>
      <c r="L73" s="35"/>
    </row>
    <row r="74" spans="1:12" x14ac:dyDescent="0.3">
      <c r="A74" s="38" t="s">
        <v>1125</v>
      </c>
      <c r="B74" s="53" t="s">
        <v>5688</v>
      </c>
      <c r="C74" s="53" t="s">
        <v>5793</v>
      </c>
      <c r="D74" s="55">
        <v>42808</v>
      </c>
      <c r="E74" s="32" t="s">
        <v>5688</v>
      </c>
      <c r="F74" s="32" t="s">
        <v>6440</v>
      </c>
      <c r="G74" s="57">
        <v>42808</v>
      </c>
      <c r="H74" s="47" t="str">
        <f>IF(TRIM(Table1__2[[#This Row],[Priority No.
WipoPublish]])=TRIM(Table1__2[[#This Row],[Priority No.
PatentScope]]),"ok","")</f>
        <v>ok</v>
      </c>
      <c r="I74" s="34" t="str">
        <f>IF(Table1__2[[#This Row],[Priority Date
WipoPublish]]=Table1__2[[#This Row],[Priority
PatentScope]],"ok","")</f>
        <v>ok</v>
      </c>
      <c r="J74" s="34" t="str">
        <f>IF(Table1__2[[#This Row],[Priority Country
WipoPublish]]=Table1__2[[#This Row],[Priority country
PatentsScope]],"ok","")</f>
        <v>ok</v>
      </c>
      <c r="K74" s="34"/>
      <c r="L74" s="35"/>
    </row>
    <row r="75" spans="1:12" x14ac:dyDescent="0.3">
      <c r="A75" s="38" t="s">
        <v>1149</v>
      </c>
      <c r="B75" s="53" t="s">
        <v>5686</v>
      </c>
      <c r="C75" s="53" t="s">
        <v>5795</v>
      </c>
      <c r="D75" s="55">
        <v>44102</v>
      </c>
      <c r="E75" s="32" t="s">
        <v>5686</v>
      </c>
      <c r="F75" s="32" t="s">
        <v>6442</v>
      </c>
      <c r="G75" s="57">
        <v>44102</v>
      </c>
      <c r="H75" s="47" t="str">
        <f>IF(TRIM(Table1__2[[#This Row],[Priority No.
WipoPublish]])=TRIM(Table1__2[[#This Row],[Priority No.
PatentScope]]),"ok","")</f>
        <v>ok</v>
      </c>
      <c r="I75" s="34" t="str">
        <f>IF(Table1__2[[#This Row],[Priority Date
WipoPublish]]=Table1__2[[#This Row],[Priority
PatentScope]],"ok","")</f>
        <v>ok</v>
      </c>
      <c r="J75" s="34" t="str">
        <f>IF(Table1__2[[#This Row],[Priority Country
WipoPublish]]=Table1__2[[#This Row],[Priority country
PatentsScope]],"ok","")</f>
        <v>ok</v>
      </c>
      <c r="K75" s="34"/>
      <c r="L75" s="35"/>
    </row>
    <row r="76" spans="1:12" x14ac:dyDescent="0.3">
      <c r="A76" s="38" t="s">
        <v>1149</v>
      </c>
      <c r="B76" s="53" t="s">
        <v>5686</v>
      </c>
      <c r="C76" s="53" t="s">
        <v>5796</v>
      </c>
      <c r="D76" s="55">
        <v>44257</v>
      </c>
      <c r="E76" s="32" t="s">
        <v>5686</v>
      </c>
      <c r="F76" s="32" t="s">
        <v>6443</v>
      </c>
      <c r="G76" s="57">
        <v>44257</v>
      </c>
      <c r="H76" s="47" t="str">
        <f>IF(TRIM(Table1__2[[#This Row],[Priority No.
WipoPublish]])=TRIM(Table1__2[[#This Row],[Priority No.
PatentScope]]),"ok","")</f>
        <v>ok</v>
      </c>
      <c r="I76" s="34" t="str">
        <f>IF(Table1__2[[#This Row],[Priority Date
WipoPublish]]=Table1__2[[#This Row],[Priority
PatentScope]],"ok","")</f>
        <v>ok</v>
      </c>
      <c r="J76" s="34" t="str">
        <f>IF(Table1__2[[#This Row],[Priority Country
WipoPublish]]=Table1__2[[#This Row],[Priority country
PatentsScope]],"ok","")</f>
        <v>ok</v>
      </c>
      <c r="K76" s="34"/>
      <c r="L76" s="35"/>
    </row>
    <row r="77" spans="1:12" x14ac:dyDescent="0.3">
      <c r="A77" s="38" t="s">
        <v>481</v>
      </c>
      <c r="B77" s="53"/>
      <c r="C77" s="53"/>
      <c r="D77" s="55"/>
      <c r="E77" s="32"/>
      <c r="F77" s="32" t="s">
        <v>6333</v>
      </c>
      <c r="G77" s="57"/>
      <c r="H77" s="47" t="str">
        <f>IF(TRIM(Table1__2[[#This Row],[Priority No.
WipoPublish]])=TRIM(Table1__2[[#This Row],[Priority No.
PatentScope]]),"ok","")</f>
        <v>ok</v>
      </c>
      <c r="I77" s="34" t="str">
        <f>IF(Table1__2[[#This Row],[Priority Date
WipoPublish]]=Table1__2[[#This Row],[Priority
PatentScope]],"ok","")</f>
        <v>ok</v>
      </c>
      <c r="J77" s="34" t="str">
        <f>IF(Table1__2[[#This Row],[Priority Country
WipoPublish]]=Table1__2[[#This Row],[Priority country
PatentsScope]],"ok","")</f>
        <v>ok</v>
      </c>
      <c r="K77" s="34"/>
      <c r="L77" s="35"/>
    </row>
    <row r="78" spans="1:12" x14ac:dyDescent="0.3">
      <c r="A78" s="38" t="s">
        <v>23</v>
      </c>
      <c r="B78" s="53" t="s">
        <v>5686</v>
      </c>
      <c r="C78" s="53" t="s">
        <v>5687</v>
      </c>
      <c r="D78" s="55">
        <v>41603</v>
      </c>
      <c r="E78" s="32" t="s">
        <v>5686</v>
      </c>
      <c r="F78" s="32" t="s">
        <v>6342</v>
      </c>
      <c r="G78" s="57">
        <v>41603</v>
      </c>
      <c r="H78" s="47" t="str">
        <f>IF(TRIM(Table1__2[[#This Row],[Priority No.
WipoPublish]])=TRIM(Table1__2[[#This Row],[Priority No.
PatentScope]]),"ok","")</f>
        <v>ok</v>
      </c>
      <c r="I78" s="34" t="str">
        <f>IF(Table1__2[[#This Row],[Priority Date
WipoPublish]]=Table1__2[[#This Row],[Priority
PatentScope]],"ok","")</f>
        <v>ok</v>
      </c>
      <c r="J78" s="34" t="str">
        <f>IF(Table1__2[[#This Row],[Priority Country
WipoPublish]]=Table1__2[[#This Row],[Priority country
PatentsScope]],"ok","")</f>
        <v>ok</v>
      </c>
      <c r="K78" s="34"/>
      <c r="L78" s="35"/>
    </row>
    <row r="79" spans="1:12" x14ac:dyDescent="0.3">
      <c r="A79" s="38" t="s">
        <v>1487</v>
      </c>
      <c r="B79" s="53" t="s">
        <v>5688</v>
      </c>
      <c r="C79" s="53" t="s">
        <v>5830</v>
      </c>
      <c r="D79" s="55">
        <v>44081</v>
      </c>
      <c r="E79" s="32" t="s">
        <v>5688</v>
      </c>
      <c r="F79" s="32" t="s">
        <v>6475</v>
      </c>
      <c r="G79" s="57">
        <v>44081</v>
      </c>
      <c r="H79" s="47" t="str">
        <f>IF(TRIM(Table1__2[[#This Row],[Priority No.
WipoPublish]])=TRIM(Table1__2[[#This Row],[Priority No.
PatentScope]]),"ok","")</f>
        <v>ok</v>
      </c>
      <c r="I79" s="34" t="str">
        <f>IF(Table1__2[[#This Row],[Priority Date
WipoPublish]]=Table1__2[[#This Row],[Priority
PatentScope]],"ok","")</f>
        <v>ok</v>
      </c>
      <c r="J79" s="34" t="str">
        <f>IF(Table1__2[[#This Row],[Priority Country
WipoPublish]]=Table1__2[[#This Row],[Priority country
PatentsScope]],"ok","")</f>
        <v>ok</v>
      </c>
      <c r="K79" s="34"/>
      <c r="L79" s="35"/>
    </row>
    <row r="80" spans="1:12" x14ac:dyDescent="0.3">
      <c r="A80" s="38" t="s">
        <v>231</v>
      </c>
      <c r="B80" s="53" t="s">
        <v>5703</v>
      </c>
      <c r="C80" s="53" t="s">
        <v>5714</v>
      </c>
      <c r="D80" s="55">
        <v>44069</v>
      </c>
      <c r="E80" s="32" t="s">
        <v>5703</v>
      </c>
      <c r="F80" s="32" t="s">
        <v>6364</v>
      </c>
      <c r="G80" s="57">
        <v>44069</v>
      </c>
      <c r="H80" s="47" t="str">
        <f>IF(TRIM(Table1__2[[#This Row],[Priority No.
WipoPublish]])=TRIM(Table1__2[[#This Row],[Priority No.
PatentScope]]),"ok","")</f>
        <v>ok</v>
      </c>
      <c r="I80" s="34" t="str">
        <f>IF(Table1__2[[#This Row],[Priority Date
WipoPublish]]=Table1__2[[#This Row],[Priority
PatentScope]],"ok","")</f>
        <v>ok</v>
      </c>
      <c r="J80" s="34" t="str">
        <f>IF(Table1__2[[#This Row],[Priority Country
WipoPublish]]=Table1__2[[#This Row],[Priority country
PatentsScope]],"ok","")</f>
        <v>ok</v>
      </c>
      <c r="K80" s="34"/>
      <c r="L80" s="35"/>
    </row>
    <row r="81" spans="1:12" x14ac:dyDescent="0.3">
      <c r="A81" s="38" t="s">
        <v>329</v>
      </c>
      <c r="B81" s="53" t="s">
        <v>5703</v>
      </c>
      <c r="C81" s="53" t="s">
        <v>5722</v>
      </c>
      <c r="D81" s="55">
        <v>44069</v>
      </c>
      <c r="E81" s="32" t="s">
        <v>5703</v>
      </c>
      <c r="F81" s="32" t="s">
        <v>6371</v>
      </c>
      <c r="G81" s="57">
        <v>44069</v>
      </c>
      <c r="H81" s="47" t="str">
        <f>IF(TRIM(Table1__2[[#This Row],[Priority No.
WipoPublish]])=TRIM(Table1__2[[#This Row],[Priority No.
PatentScope]]),"ok","")</f>
        <v>ok</v>
      </c>
      <c r="I81" s="34" t="str">
        <f>IF(Table1__2[[#This Row],[Priority Date
WipoPublish]]=Table1__2[[#This Row],[Priority
PatentScope]],"ok","")</f>
        <v>ok</v>
      </c>
      <c r="J81" s="34" t="str">
        <f>IF(Table1__2[[#This Row],[Priority Country
WipoPublish]]=Table1__2[[#This Row],[Priority country
PatentsScope]],"ok","")</f>
        <v>ok</v>
      </c>
      <c r="K81" s="34"/>
      <c r="L81" s="35"/>
    </row>
    <row r="82" spans="1:12" x14ac:dyDescent="0.3">
      <c r="A82" s="38" t="s">
        <v>1376</v>
      </c>
      <c r="B82" s="53" t="s">
        <v>5691</v>
      </c>
      <c r="C82" s="53" t="s">
        <v>5819</v>
      </c>
      <c r="D82" s="55">
        <v>42766</v>
      </c>
      <c r="E82" s="32" t="s">
        <v>5691</v>
      </c>
      <c r="F82" s="32" t="s">
        <v>6465</v>
      </c>
      <c r="G82" s="57">
        <v>42766</v>
      </c>
      <c r="H82" s="47" t="str">
        <f>IF(TRIM(Table1__2[[#This Row],[Priority No.
WipoPublish]])=TRIM(Table1__2[[#This Row],[Priority No.
PatentScope]]),"ok","")</f>
        <v>ok</v>
      </c>
      <c r="I82" s="34" t="str">
        <f>IF(Table1__2[[#This Row],[Priority Date
WipoPublish]]=Table1__2[[#This Row],[Priority
PatentScope]],"ok","")</f>
        <v>ok</v>
      </c>
      <c r="J82" s="34" t="str">
        <f>IF(Table1__2[[#This Row],[Priority Country
WipoPublish]]=Table1__2[[#This Row],[Priority country
PatentsScope]],"ok","")</f>
        <v>ok</v>
      </c>
      <c r="K82" s="34"/>
      <c r="L82" s="35"/>
    </row>
    <row r="83" spans="1:12" x14ac:dyDescent="0.3">
      <c r="A83" s="38" t="s">
        <v>317</v>
      </c>
      <c r="B83" s="53" t="s">
        <v>5688</v>
      </c>
      <c r="C83" s="53" t="s">
        <v>5721</v>
      </c>
      <c r="D83" s="55">
        <v>44033</v>
      </c>
      <c r="E83" s="32" t="s">
        <v>5688</v>
      </c>
      <c r="F83" s="32" t="s">
        <v>6370</v>
      </c>
      <c r="G83" s="57">
        <v>44033</v>
      </c>
      <c r="H83" s="47" t="str">
        <f>IF(TRIM(Table1__2[[#This Row],[Priority No.
WipoPublish]])=TRIM(Table1__2[[#This Row],[Priority No.
PatentScope]]),"ok","")</f>
        <v>ok</v>
      </c>
      <c r="I83" s="34" t="str">
        <f>IF(Table1__2[[#This Row],[Priority Date
WipoPublish]]=Table1__2[[#This Row],[Priority
PatentScope]],"ok","")</f>
        <v>ok</v>
      </c>
      <c r="J83" s="34" t="str">
        <f>IF(Table1__2[[#This Row],[Priority Country
WipoPublish]]=Table1__2[[#This Row],[Priority country
PatentsScope]],"ok","")</f>
        <v>ok</v>
      </c>
      <c r="K83" s="34"/>
      <c r="L83" s="35"/>
    </row>
    <row r="84" spans="1:12" x14ac:dyDescent="0.3">
      <c r="A84" s="38" t="s">
        <v>1291</v>
      </c>
      <c r="B84" s="53" t="s">
        <v>5686</v>
      </c>
      <c r="C84" s="53" t="s">
        <v>5811</v>
      </c>
      <c r="D84" s="55">
        <v>44071</v>
      </c>
      <c r="E84" s="32" t="s">
        <v>5686</v>
      </c>
      <c r="F84" s="32" t="s">
        <v>6457</v>
      </c>
      <c r="G84" s="57">
        <v>44071</v>
      </c>
      <c r="H84" s="47" t="str">
        <f>IF(TRIM(Table1__2[[#This Row],[Priority No.
WipoPublish]])=TRIM(Table1__2[[#This Row],[Priority No.
PatentScope]]),"ok","")</f>
        <v>ok</v>
      </c>
      <c r="I84" s="34" t="str">
        <f>IF(Table1__2[[#This Row],[Priority Date
WipoPublish]]=Table1__2[[#This Row],[Priority
PatentScope]],"ok","")</f>
        <v>ok</v>
      </c>
      <c r="J84" s="34" t="str">
        <f>IF(Table1__2[[#This Row],[Priority Country
WipoPublish]]=Table1__2[[#This Row],[Priority country
PatentsScope]],"ok","")</f>
        <v>ok</v>
      </c>
      <c r="K84" s="34"/>
      <c r="L84" s="35"/>
    </row>
    <row r="85" spans="1:12" x14ac:dyDescent="0.3">
      <c r="A85" s="38" t="s">
        <v>1291</v>
      </c>
      <c r="B85" s="53" t="s">
        <v>5686</v>
      </c>
      <c r="C85" s="53" t="s">
        <v>5810</v>
      </c>
      <c r="D85" s="55">
        <v>44433</v>
      </c>
      <c r="E85" s="32" t="s">
        <v>5686</v>
      </c>
      <c r="F85" s="32" t="s">
        <v>6458</v>
      </c>
      <c r="G85" s="57">
        <v>44433</v>
      </c>
      <c r="H85" s="47" t="str">
        <f>IF(TRIM(Table1__2[[#This Row],[Priority No.
WipoPublish]])=TRIM(Table1__2[[#This Row],[Priority No.
PatentScope]]),"ok","")</f>
        <v>ok</v>
      </c>
      <c r="I85" s="34" t="str">
        <f>IF(Table1__2[[#This Row],[Priority Date
WipoPublish]]=Table1__2[[#This Row],[Priority
PatentScope]],"ok","")</f>
        <v>ok</v>
      </c>
      <c r="J85" s="34" t="str">
        <f>IF(Table1__2[[#This Row],[Priority Country
WipoPublish]]=Table1__2[[#This Row],[Priority country
PatentsScope]],"ok","")</f>
        <v>ok</v>
      </c>
      <c r="K85" s="34"/>
      <c r="L85" s="35"/>
    </row>
    <row r="86" spans="1:12" x14ac:dyDescent="0.3">
      <c r="A86" s="38" t="s">
        <v>1512</v>
      </c>
      <c r="B86" s="53" t="s">
        <v>5703</v>
      </c>
      <c r="C86" s="53" t="s">
        <v>5832</v>
      </c>
      <c r="D86" s="55">
        <v>44054</v>
      </c>
      <c r="E86" s="32" t="s">
        <v>5703</v>
      </c>
      <c r="F86" s="32" t="s">
        <v>6477</v>
      </c>
      <c r="G86" s="57">
        <v>44054</v>
      </c>
      <c r="H86" s="47" t="str">
        <f>IF(TRIM(Table1__2[[#This Row],[Priority No.
WipoPublish]])=TRIM(Table1__2[[#This Row],[Priority No.
PatentScope]]),"ok","")</f>
        <v>ok</v>
      </c>
      <c r="I86" s="34" t="str">
        <f>IF(Table1__2[[#This Row],[Priority Date
WipoPublish]]=Table1__2[[#This Row],[Priority
PatentScope]],"ok","")</f>
        <v>ok</v>
      </c>
      <c r="J86" s="34" t="str">
        <f>IF(Table1__2[[#This Row],[Priority Country
WipoPublish]]=Table1__2[[#This Row],[Priority country
PatentsScope]],"ok","")</f>
        <v>ok</v>
      </c>
      <c r="K86" s="34"/>
      <c r="L86" s="35"/>
    </row>
    <row r="87" spans="1:12" x14ac:dyDescent="0.3">
      <c r="A87" s="38" t="s">
        <v>1549</v>
      </c>
      <c r="B87" s="53" t="s">
        <v>5691</v>
      </c>
      <c r="C87" s="53" t="s">
        <v>5837</v>
      </c>
      <c r="D87" s="55">
        <v>44172</v>
      </c>
      <c r="E87" s="32" t="s">
        <v>5691</v>
      </c>
      <c r="F87" s="32" t="s">
        <v>6482</v>
      </c>
      <c r="G87" s="57">
        <v>44172</v>
      </c>
      <c r="H87" s="47" t="str">
        <f>IF(TRIM(Table1__2[[#This Row],[Priority No.
WipoPublish]])=TRIM(Table1__2[[#This Row],[Priority No.
PatentScope]]),"ok","")</f>
        <v>ok</v>
      </c>
      <c r="I87" s="34" t="str">
        <f>IF(Table1__2[[#This Row],[Priority Date
WipoPublish]]=Table1__2[[#This Row],[Priority
PatentScope]],"ok","")</f>
        <v>ok</v>
      </c>
      <c r="J87" s="34" t="str">
        <f>IF(Table1__2[[#This Row],[Priority Country
WipoPublish]]=Table1__2[[#This Row],[Priority country
PatentsScope]],"ok","")</f>
        <v>ok</v>
      </c>
      <c r="K87" s="34"/>
      <c r="L87" s="35"/>
    </row>
    <row r="88" spans="1:12" x14ac:dyDescent="0.3">
      <c r="A88" s="38" t="s">
        <v>1401</v>
      </c>
      <c r="B88" s="53" t="s">
        <v>5691</v>
      </c>
      <c r="C88" s="53" t="s">
        <v>5822</v>
      </c>
      <c r="D88" s="55">
        <v>44214</v>
      </c>
      <c r="E88" s="32" t="s">
        <v>5691</v>
      </c>
      <c r="F88" s="32" t="s">
        <v>6468</v>
      </c>
      <c r="G88" s="57">
        <v>44214</v>
      </c>
      <c r="H88" s="47" t="str">
        <f>IF(TRIM(Table1__2[[#This Row],[Priority No.
WipoPublish]])=TRIM(Table1__2[[#This Row],[Priority No.
PatentScope]]),"ok","")</f>
        <v>ok</v>
      </c>
      <c r="I88" s="34" t="str">
        <f>IF(Table1__2[[#This Row],[Priority Date
WipoPublish]]=Table1__2[[#This Row],[Priority
PatentScope]],"ok","")</f>
        <v>ok</v>
      </c>
      <c r="J88" s="34" t="str">
        <f>IF(Table1__2[[#This Row],[Priority Country
WipoPublish]]=Table1__2[[#This Row],[Priority country
PatentsScope]],"ok","")</f>
        <v>ok</v>
      </c>
      <c r="K88" s="34"/>
      <c r="L88" s="35"/>
    </row>
    <row r="89" spans="1:12" x14ac:dyDescent="0.3">
      <c r="A89" s="38" t="s">
        <v>1350</v>
      </c>
      <c r="B89" s="53" t="s">
        <v>5816</v>
      </c>
      <c r="C89" s="53" t="s">
        <v>5817</v>
      </c>
      <c r="D89" s="55">
        <v>44021</v>
      </c>
      <c r="E89" s="32" t="s">
        <v>5816</v>
      </c>
      <c r="F89" s="32" t="s">
        <v>6463</v>
      </c>
      <c r="G89" s="57">
        <v>44021</v>
      </c>
      <c r="H89" s="47" t="str">
        <f>IF(TRIM(Table1__2[[#This Row],[Priority No.
WipoPublish]])=TRIM(Table1__2[[#This Row],[Priority No.
PatentScope]]),"ok","")</f>
        <v>ok</v>
      </c>
      <c r="I89" s="34" t="str">
        <f>IF(Table1__2[[#This Row],[Priority Date
WipoPublish]]=Table1__2[[#This Row],[Priority
PatentScope]],"ok","")</f>
        <v>ok</v>
      </c>
      <c r="J89" s="34" t="str">
        <f>IF(Table1__2[[#This Row],[Priority Country
WipoPublish]]=Table1__2[[#This Row],[Priority country
PatentsScope]],"ok","")</f>
        <v>ok</v>
      </c>
      <c r="K89" s="34"/>
      <c r="L89" s="35"/>
    </row>
    <row r="90" spans="1:12" x14ac:dyDescent="0.3">
      <c r="A90" s="38" t="s">
        <v>1279</v>
      </c>
      <c r="B90" s="53" t="s">
        <v>5686</v>
      </c>
      <c r="C90" s="53" t="s">
        <v>5809</v>
      </c>
      <c r="D90" s="55">
        <v>42272</v>
      </c>
      <c r="E90" s="32" t="s">
        <v>5686</v>
      </c>
      <c r="F90" s="32" t="s">
        <v>6456</v>
      </c>
      <c r="G90" s="57">
        <v>42272</v>
      </c>
      <c r="H90" s="47" t="str">
        <f>IF(TRIM(Table1__2[[#This Row],[Priority No.
WipoPublish]])=TRIM(Table1__2[[#This Row],[Priority No.
PatentScope]]),"ok","")</f>
        <v>ok</v>
      </c>
      <c r="I90" s="34" t="str">
        <f>IF(Table1__2[[#This Row],[Priority Date
WipoPublish]]=Table1__2[[#This Row],[Priority
PatentScope]],"ok","")</f>
        <v>ok</v>
      </c>
      <c r="J90" s="34" t="str">
        <f>IF(Table1__2[[#This Row],[Priority Country
WipoPublish]]=Table1__2[[#This Row],[Priority country
PatentsScope]],"ok","")</f>
        <v>ok</v>
      </c>
      <c r="K90" s="34"/>
      <c r="L90" s="35"/>
    </row>
    <row r="91" spans="1:12" x14ac:dyDescent="0.3">
      <c r="A91" s="38" t="s">
        <v>1279</v>
      </c>
      <c r="B91" s="53" t="s">
        <v>5686</v>
      </c>
      <c r="C91" s="53" t="s">
        <v>5808</v>
      </c>
      <c r="D91" s="55">
        <v>42055</v>
      </c>
      <c r="E91" s="32" t="s">
        <v>5686</v>
      </c>
      <c r="F91" s="32" t="s">
        <v>6455</v>
      </c>
      <c r="G91" s="57">
        <v>42055</v>
      </c>
      <c r="H91" s="47" t="str">
        <f>IF(TRIM(Table1__2[[#This Row],[Priority No.
WipoPublish]])=TRIM(Table1__2[[#This Row],[Priority No.
PatentScope]]),"ok","")</f>
        <v>ok</v>
      </c>
      <c r="I91" s="34" t="str">
        <f>IF(Table1__2[[#This Row],[Priority Date
WipoPublish]]=Table1__2[[#This Row],[Priority
PatentScope]],"ok","")</f>
        <v>ok</v>
      </c>
      <c r="J91" s="34" t="str">
        <f>IF(Table1__2[[#This Row],[Priority Country
WipoPublish]]=Table1__2[[#This Row],[Priority country
PatentsScope]],"ok","")</f>
        <v>ok</v>
      </c>
      <c r="K91" s="34"/>
      <c r="L91" s="35"/>
    </row>
    <row r="92" spans="1:12" x14ac:dyDescent="0.3">
      <c r="A92" s="38" t="s">
        <v>1279</v>
      </c>
      <c r="B92" s="53" t="s">
        <v>5686</v>
      </c>
      <c r="C92" s="53" t="s">
        <v>5807</v>
      </c>
      <c r="D92" s="55">
        <v>41915</v>
      </c>
      <c r="E92" s="32" t="s">
        <v>5686</v>
      </c>
      <c r="F92" s="32" t="s">
        <v>6454</v>
      </c>
      <c r="G92" s="57">
        <v>41915</v>
      </c>
      <c r="H92" s="47" t="str">
        <f>IF(TRIM(Table1__2[[#This Row],[Priority No.
WipoPublish]])=TRIM(Table1__2[[#This Row],[Priority No.
PatentScope]]),"ok","")</f>
        <v>ok</v>
      </c>
      <c r="I92" s="34" t="str">
        <f>IF(Table1__2[[#This Row],[Priority Date
WipoPublish]]=Table1__2[[#This Row],[Priority
PatentScope]],"ok","")</f>
        <v>ok</v>
      </c>
      <c r="J92" s="34" t="str">
        <f>IF(Table1__2[[#This Row],[Priority Country
WipoPublish]]=Table1__2[[#This Row],[Priority country
PatentsScope]],"ok","")</f>
        <v>ok</v>
      </c>
      <c r="K92" s="34"/>
      <c r="L92" s="35"/>
    </row>
    <row r="93" spans="1:12" x14ac:dyDescent="0.3">
      <c r="A93" s="38" t="s">
        <v>218</v>
      </c>
      <c r="B93" s="53" t="s">
        <v>5688</v>
      </c>
      <c r="C93" s="53" t="s">
        <v>5713</v>
      </c>
      <c r="D93" s="55">
        <v>44029</v>
      </c>
      <c r="E93" s="32" t="s">
        <v>5688</v>
      </c>
      <c r="F93" s="32" t="s">
        <v>6363</v>
      </c>
      <c r="G93" s="57">
        <v>44029</v>
      </c>
      <c r="H93" s="47" t="str">
        <f>IF(TRIM(Table1__2[[#This Row],[Priority No.
WipoPublish]])=TRIM(Table1__2[[#This Row],[Priority No.
PatentScope]]),"ok","")</f>
        <v>ok</v>
      </c>
      <c r="I93" s="34" t="str">
        <f>IF(Table1__2[[#This Row],[Priority Date
WipoPublish]]=Table1__2[[#This Row],[Priority
PatentScope]],"ok","")</f>
        <v>ok</v>
      </c>
      <c r="J93" s="34" t="str">
        <f>IF(Table1__2[[#This Row],[Priority Country
WipoPublish]]=Table1__2[[#This Row],[Priority country
PatentsScope]],"ok","")</f>
        <v>ok</v>
      </c>
      <c r="K93" s="34"/>
      <c r="L93" s="35"/>
    </row>
    <row r="94" spans="1:12" x14ac:dyDescent="0.3">
      <c r="A94" s="38" t="s">
        <v>1338</v>
      </c>
      <c r="B94" s="53" t="s">
        <v>5686</v>
      </c>
      <c r="C94" s="53" t="s">
        <v>5815</v>
      </c>
      <c r="D94" s="55">
        <v>42461</v>
      </c>
      <c r="E94" s="32" t="s">
        <v>5686</v>
      </c>
      <c r="F94" s="32" t="s">
        <v>6462</v>
      </c>
      <c r="G94" s="57">
        <v>42461</v>
      </c>
      <c r="H94" s="47" t="str">
        <f>IF(TRIM(Table1__2[[#This Row],[Priority No.
WipoPublish]])=TRIM(Table1__2[[#This Row],[Priority No.
PatentScope]]),"ok","")</f>
        <v>ok</v>
      </c>
      <c r="I94" s="34" t="str">
        <f>IF(Table1__2[[#This Row],[Priority Date
WipoPublish]]=Table1__2[[#This Row],[Priority
PatentScope]],"ok","")</f>
        <v>ok</v>
      </c>
      <c r="J94" s="34" t="str">
        <f>IF(Table1__2[[#This Row],[Priority Country
WipoPublish]]=Table1__2[[#This Row],[Priority country
PatentsScope]],"ok","")</f>
        <v>ok</v>
      </c>
      <c r="K94" s="34"/>
      <c r="L94" s="35"/>
    </row>
    <row r="95" spans="1:12" x14ac:dyDescent="0.3">
      <c r="A95" s="38" t="s">
        <v>341</v>
      </c>
      <c r="B95" s="53" t="s">
        <v>5688</v>
      </c>
      <c r="C95" s="53" t="s">
        <v>5723</v>
      </c>
      <c r="D95" s="55">
        <v>44004</v>
      </c>
      <c r="E95" s="32" t="s">
        <v>5688</v>
      </c>
      <c r="F95" s="32" t="s">
        <v>6372</v>
      </c>
      <c r="G95" s="57">
        <v>44004</v>
      </c>
      <c r="H95" s="47" t="str">
        <f>IF(TRIM(Table1__2[[#This Row],[Priority No.
WipoPublish]])=TRIM(Table1__2[[#This Row],[Priority No.
PatentScope]]),"ok","")</f>
        <v>ok</v>
      </c>
      <c r="I95" s="34" t="str">
        <f>IF(Table1__2[[#This Row],[Priority Date
WipoPublish]]=Table1__2[[#This Row],[Priority
PatentScope]],"ok","")</f>
        <v>ok</v>
      </c>
      <c r="J95" s="34" t="str">
        <f>IF(Table1__2[[#This Row],[Priority Country
WipoPublish]]=Table1__2[[#This Row],[Priority country
PatentsScope]],"ok","")</f>
        <v>ok</v>
      </c>
      <c r="K95" s="34"/>
      <c r="L95" s="35"/>
    </row>
    <row r="96" spans="1:12" x14ac:dyDescent="0.3">
      <c r="A96" s="38" t="s">
        <v>1325</v>
      </c>
      <c r="B96" s="53" t="s">
        <v>5707</v>
      </c>
      <c r="C96" s="53" t="s">
        <v>5814</v>
      </c>
      <c r="D96" s="55">
        <v>44012</v>
      </c>
      <c r="E96" s="32" t="s">
        <v>5707</v>
      </c>
      <c r="F96" s="32" t="s">
        <v>6461</v>
      </c>
      <c r="G96" s="57">
        <v>44012</v>
      </c>
      <c r="H96" s="47" t="str">
        <f>IF(TRIM(Table1__2[[#This Row],[Priority No.
WipoPublish]])=TRIM(Table1__2[[#This Row],[Priority No.
PatentScope]]),"ok","")</f>
        <v>ok</v>
      </c>
      <c r="I96" s="34" t="str">
        <f>IF(Table1__2[[#This Row],[Priority Date
WipoPublish]]=Table1__2[[#This Row],[Priority
PatentScope]],"ok","")</f>
        <v>ok</v>
      </c>
      <c r="J96" s="34" t="str">
        <f>IF(Table1__2[[#This Row],[Priority Country
WipoPublish]]=Table1__2[[#This Row],[Priority country
PatentsScope]],"ok","")</f>
        <v>ok</v>
      </c>
      <c r="K96" s="34"/>
      <c r="L96" s="35"/>
    </row>
    <row r="97" spans="1:12" x14ac:dyDescent="0.3">
      <c r="A97" s="38" t="s">
        <v>1525</v>
      </c>
      <c r="B97" s="53" t="s">
        <v>5686</v>
      </c>
      <c r="C97" s="53" t="s">
        <v>5834</v>
      </c>
      <c r="D97" s="55">
        <v>44070</v>
      </c>
      <c r="E97" s="32" t="s">
        <v>5686</v>
      </c>
      <c r="F97" s="32" t="s">
        <v>6479</v>
      </c>
      <c r="G97" s="57">
        <v>44070</v>
      </c>
      <c r="H97" s="47" t="str">
        <f>IF(TRIM(Table1__2[[#This Row],[Priority No.
WipoPublish]])=TRIM(Table1__2[[#This Row],[Priority No.
PatentScope]]),"ok","")</f>
        <v>ok</v>
      </c>
      <c r="I97" s="34" t="str">
        <f>IF(Table1__2[[#This Row],[Priority Date
WipoPublish]]=Table1__2[[#This Row],[Priority
PatentScope]],"ok","")</f>
        <v>ok</v>
      </c>
      <c r="J97" s="34" t="str">
        <f>IF(Table1__2[[#This Row],[Priority Country
WipoPublish]]=Table1__2[[#This Row],[Priority country
PatentsScope]],"ok","")</f>
        <v>ok</v>
      </c>
      <c r="K97" s="34"/>
      <c r="L97" s="35"/>
    </row>
    <row r="98" spans="1:12" x14ac:dyDescent="0.3">
      <c r="A98" s="38" t="s">
        <v>1525</v>
      </c>
      <c r="B98" s="53" t="s">
        <v>5686</v>
      </c>
      <c r="C98" s="53" t="s">
        <v>5833</v>
      </c>
      <c r="D98" s="55">
        <v>44008</v>
      </c>
      <c r="E98" s="32" t="s">
        <v>5686</v>
      </c>
      <c r="F98" s="32" t="s">
        <v>6478</v>
      </c>
      <c r="G98" s="57">
        <v>44008</v>
      </c>
      <c r="H98" s="47" t="str">
        <f>IF(TRIM(Table1__2[[#This Row],[Priority No.
WipoPublish]])=TRIM(Table1__2[[#This Row],[Priority No.
PatentScope]]),"ok","")</f>
        <v>ok</v>
      </c>
      <c r="I98" s="34" t="str">
        <f>IF(Table1__2[[#This Row],[Priority Date
WipoPublish]]=Table1__2[[#This Row],[Priority
PatentScope]],"ok","")</f>
        <v>ok</v>
      </c>
      <c r="J98" s="34" t="str">
        <f>IF(Table1__2[[#This Row],[Priority Country
WipoPublish]]=Table1__2[[#This Row],[Priority country
PatentsScope]],"ok","")</f>
        <v>ok</v>
      </c>
      <c r="K98" s="34"/>
      <c r="L98" s="35"/>
    </row>
    <row r="99" spans="1:12" x14ac:dyDescent="0.3">
      <c r="A99" s="38" t="s">
        <v>1315</v>
      </c>
      <c r="B99" s="53" t="s">
        <v>5688</v>
      </c>
      <c r="C99" s="53" t="s">
        <v>5813</v>
      </c>
      <c r="D99" s="55">
        <v>44004</v>
      </c>
      <c r="E99" s="32" t="s">
        <v>5688</v>
      </c>
      <c r="F99" s="32" t="s">
        <v>6460</v>
      </c>
      <c r="G99" s="57">
        <v>44004</v>
      </c>
      <c r="H99" s="47" t="str">
        <f>IF(TRIM(Table1__2[[#This Row],[Priority No.
WipoPublish]])=TRIM(Table1__2[[#This Row],[Priority No.
PatentScope]]),"ok","")</f>
        <v>ok</v>
      </c>
      <c r="I99" s="34" t="str">
        <f>IF(Table1__2[[#This Row],[Priority Date
WipoPublish]]=Table1__2[[#This Row],[Priority
PatentScope]],"ok","")</f>
        <v>ok</v>
      </c>
      <c r="J99" s="34" t="str">
        <f>IF(Table1__2[[#This Row],[Priority Country
WipoPublish]]=Table1__2[[#This Row],[Priority country
PatentsScope]],"ok","")</f>
        <v>ok</v>
      </c>
      <c r="K99" s="34"/>
      <c r="L99" s="35"/>
    </row>
    <row r="100" spans="1:12" x14ac:dyDescent="0.3">
      <c r="A100" s="38" t="s">
        <v>1572</v>
      </c>
      <c r="B100" s="53" t="s">
        <v>5686</v>
      </c>
      <c r="C100" s="53" t="s">
        <v>5839</v>
      </c>
      <c r="D100" s="55">
        <v>43993</v>
      </c>
      <c r="E100" s="32" t="s">
        <v>5686</v>
      </c>
      <c r="F100" s="32" t="s">
        <v>6485</v>
      </c>
      <c r="G100" s="57">
        <v>43993</v>
      </c>
      <c r="H100" s="47" t="str">
        <f>IF(TRIM(Table1__2[[#This Row],[Priority No.
WipoPublish]])=TRIM(Table1__2[[#This Row],[Priority No.
PatentScope]]),"ok","")</f>
        <v>ok</v>
      </c>
      <c r="I100" s="34" t="str">
        <f>IF(Table1__2[[#This Row],[Priority Date
WipoPublish]]=Table1__2[[#This Row],[Priority
PatentScope]],"ok","")</f>
        <v>ok</v>
      </c>
      <c r="J100" s="34" t="str">
        <f>IF(Table1__2[[#This Row],[Priority Country
WipoPublish]]=Table1__2[[#This Row],[Priority country
PatentsScope]],"ok","")</f>
        <v>ok</v>
      </c>
      <c r="K100" s="34"/>
      <c r="L100" s="35"/>
    </row>
    <row r="101" spans="1:12" x14ac:dyDescent="0.3">
      <c r="A101" s="38" t="s">
        <v>1572</v>
      </c>
      <c r="B101" s="53" t="s">
        <v>5686</v>
      </c>
      <c r="C101" s="53" t="s">
        <v>5840</v>
      </c>
      <c r="D101" s="55">
        <v>44194</v>
      </c>
      <c r="E101" s="32" t="s">
        <v>5686</v>
      </c>
      <c r="F101" s="32" t="s">
        <v>6484</v>
      </c>
      <c r="G101" s="57">
        <v>44194</v>
      </c>
      <c r="H101" s="47" t="str">
        <f>IF(TRIM(Table1__2[[#This Row],[Priority No.
WipoPublish]])=TRIM(Table1__2[[#This Row],[Priority No.
PatentScope]]),"ok","")</f>
        <v>ok</v>
      </c>
      <c r="I101" s="34" t="str">
        <f>IF(Table1__2[[#This Row],[Priority Date
WipoPublish]]=Table1__2[[#This Row],[Priority
PatentScope]],"ok","")</f>
        <v>ok</v>
      </c>
      <c r="J101" s="34" t="str">
        <f>IF(Table1__2[[#This Row],[Priority Country
WipoPublish]]=Table1__2[[#This Row],[Priority country
PatentsScope]],"ok","")</f>
        <v>ok</v>
      </c>
      <c r="K101" s="34"/>
      <c r="L101" s="35"/>
    </row>
    <row r="102" spans="1:12" x14ac:dyDescent="0.3">
      <c r="A102" s="38" t="s">
        <v>1388</v>
      </c>
      <c r="B102" s="53" t="s">
        <v>5688</v>
      </c>
      <c r="C102" s="53" t="s">
        <v>5821</v>
      </c>
      <c r="D102" s="55">
        <v>43986</v>
      </c>
      <c r="E102" s="32" t="s">
        <v>5688</v>
      </c>
      <c r="F102" s="32" t="s">
        <v>6467</v>
      </c>
      <c r="G102" s="57">
        <v>43986</v>
      </c>
      <c r="H102" s="47" t="str">
        <f>IF(TRIM(Table1__2[[#This Row],[Priority No.
WipoPublish]])=TRIM(Table1__2[[#This Row],[Priority No.
PatentScope]]),"ok","")</f>
        <v>ok</v>
      </c>
      <c r="I102" s="34" t="str">
        <f>IF(Table1__2[[#This Row],[Priority Date
WipoPublish]]=Table1__2[[#This Row],[Priority
PatentScope]],"ok","")</f>
        <v>ok</v>
      </c>
      <c r="J102" s="34" t="str">
        <f>IF(Table1__2[[#This Row],[Priority Country
WipoPublish]]=Table1__2[[#This Row],[Priority country
PatentsScope]],"ok","")</f>
        <v>ok</v>
      </c>
      <c r="K102" s="34"/>
      <c r="L102" s="35"/>
    </row>
    <row r="103" spans="1:12" x14ac:dyDescent="0.3">
      <c r="A103" s="38" t="s">
        <v>1742</v>
      </c>
      <c r="B103" s="53" t="s">
        <v>5688</v>
      </c>
      <c r="C103" s="53" t="s">
        <v>5854</v>
      </c>
      <c r="D103" s="55">
        <v>43979</v>
      </c>
      <c r="E103" s="32" t="s">
        <v>5688</v>
      </c>
      <c r="F103" s="32" t="s">
        <v>6497</v>
      </c>
      <c r="G103" s="57">
        <v>43979</v>
      </c>
      <c r="H103" s="47" t="str">
        <f>IF(TRIM(Table1__2[[#This Row],[Priority No.
WipoPublish]])=TRIM(Table1__2[[#This Row],[Priority No.
PatentScope]]),"ok","")</f>
        <v>ok</v>
      </c>
      <c r="I103" s="34" t="str">
        <f>IF(Table1__2[[#This Row],[Priority Date
WipoPublish]]=Table1__2[[#This Row],[Priority
PatentScope]],"ok","")</f>
        <v>ok</v>
      </c>
      <c r="J103" s="34" t="str">
        <f>IF(Table1__2[[#This Row],[Priority Country
WipoPublish]]=Table1__2[[#This Row],[Priority country
PatentsScope]],"ok","")</f>
        <v>ok</v>
      </c>
      <c r="K103" s="34"/>
      <c r="L103" s="35"/>
    </row>
    <row r="104" spans="1:12" x14ac:dyDescent="0.3">
      <c r="A104" s="38" t="s">
        <v>1450</v>
      </c>
      <c r="B104" s="53" t="s">
        <v>5686</v>
      </c>
      <c r="C104" s="53" t="s">
        <v>5826</v>
      </c>
      <c r="D104" s="55">
        <v>44216</v>
      </c>
      <c r="E104" s="32" t="s">
        <v>5686</v>
      </c>
      <c r="F104" s="32" t="s">
        <v>6473</v>
      </c>
      <c r="G104" s="57">
        <v>44216</v>
      </c>
      <c r="H104" s="47" t="str">
        <f>IF(TRIM(Table1__2[[#This Row],[Priority No.
WipoPublish]])=TRIM(Table1__2[[#This Row],[Priority No.
PatentScope]]),"ok","")</f>
        <v>ok</v>
      </c>
      <c r="I104" s="34" t="str">
        <f>IF(Table1__2[[#This Row],[Priority Date
WipoPublish]]=Table1__2[[#This Row],[Priority
PatentScope]],"ok","")</f>
        <v>ok</v>
      </c>
      <c r="J104" s="34" t="str">
        <f>IF(Table1__2[[#This Row],[Priority Country
WipoPublish]]=Table1__2[[#This Row],[Priority country
PatentsScope]],"ok","")</f>
        <v>ok</v>
      </c>
      <c r="K104" s="34"/>
      <c r="L104" s="35"/>
    </row>
    <row r="105" spans="1:12" x14ac:dyDescent="0.3">
      <c r="A105" s="38" t="s">
        <v>1450</v>
      </c>
      <c r="B105" s="53" t="s">
        <v>5686</v>
      </c>
      <c r="C105" s="53" t="s">
        <v>5827</v>
      </c>
      <c r="D105" s="55">
        <v>44006</v>
      </c>
      <c r="E105" s="32" t="s">
        <v>5686</v>
      </c>
      <c r="F105" s="32" t="s">
        <v>6472</v>
      </c>
      <c r="G105" s="57">
        <v>44006</v>
      </c>
      <c r="H105" s="47" t="str">
        <f>IF(TRIM(Table1__2[[#This Row],[Priority No.
WipoPublish]])=TRIM(Table1__2[[#This Row],[Priority No.
PatentScope]]),"ok","")</f>
        <v>ok</v>
      </c>
      <c r="I105" s="34" t="str">
        <f>IF(Table1__2[[#This Row],[Priority Date
WipoPublish]]=Table1__2[[#This Row],[Priority
PatentScope]],"ok","")</f>
        <v>ok</v>
      </c>
      <c r="J105" s="34" t="str">
        <f>IF(Table1__2[[#This Row],[Priority Country
WipoPublish]]=Table1__2[[#This Row],[Priority country
PatentsScope]],"ok","")</f>
        <v>ok</v>
      </c>
      <c r="K105" s="34"/>
      <c r="L105" s="35"/>
    </row>
    <row r="106" spans="1:12" x14ac:dyDescent="0.3">
      <c r="A106" s="38" t="s">
        <v>1718</v>
      </c>
      <c r="B106" s="53"/>
      <c r="C106" s="53"/>
      <c r="D106" s="55"/>
      <c r="E106" s="32"/>
      <c r="F106" s="32" t="s">
        <v>6333</v>
      </c>
      <c r="G106" s="57"/>
      <c r="H106" s="47" t="str">
        <f>IF(TRIM(Table1__2[[#This Row],[Priority No.
WipoPublish]])=TRIM(Table1__2[[#This Row],[Priority No.
PatentScope]]),"ok","")</f>
        <v>ok</v>
      </c>
      <c r="I106" s="34" t="str">
        <f>IF(Table1__2[[#This Row],[Priority Date
WipoPublish]]=Table1__2[[#This Row],[Priority
PatentScope]],"ok","")</f>
        <v>ok</v>
      </c>
      <c r="J106" s="34" t="str">
        <f>IF(Table1__2[[#This Row],[Priority Country
WipoPublish]]=Table1__2[[#This Row],[Priority country
PatentsScope]],"ok","")</f>
        <v>ok</v>
      </c>
      <c r="K106" s="34"/>
      <c r="L106" s="35"/>
    </row>
    <row r="107" spans="1:12" x14ac:dyDescent="0.3">
      <c r="A107" s="38" t="s">
        <v>1670</v>
      </c>
      <c r="B107" s="53" t="s">
        <v>5686</v>
      </c>
      <c r="C107" s="53" t="s">
        <v>5849</v>
      </c>
      <c r="D107" s="55">
        <v>43973</v>
      </c>
      <c r="E107" s="32" t="s">
        <v>5686</v>
      </c>
      <c r="F107" s="32" t="s">
        <v>6494</v>
      </c>
      <c r="G107" s="57">
        <v>43973</v>
      </c>
      <c r="H107" s="47" t="str">
        <f>IF(TRIM(Table1__2[[#This Row],[Priority No.
WipoPublish]])=TRIM(Table1__2[[#This Row],[Priority No.
PatentScope]]),"ok","")</f>
        <v>ok</v>
      </c>
      <c r="I107" s="34" t="str">
        <f>IF(Table1__2[[#This Row],[Priority Date
WipoPublish]]=Table1__2[[#This Row],[Priority
PatentScope]],"ok","")</f>
        <v>ok</v>
      </c>
      <c r="J107" s="34" t="str">
        <f>IF(Table1__2[[#This Row],[Priority Country
WipoPublish]]=Table1__2[[#This Row],[Priority country
PatentsScope]],"ok","")</f>
        <v>ok</v>
      </c>
      <c r="K107" s="34"/>
      <c r="L107" s="35"/>
    </row>
    <row r="108" spans="1:12" x14ac:dyDescent="0.3">
      <c r="A108" s="38" t="s">
        <v>1657</v>
      </c>
      <c r="B108" s="53" t="s">
        <v>5688</v>
      </c>
      <c r="C108" s="53" t="s">
        <v>5848</v>
      </c>
      <c r="D108" s="55">
        <v>44000</v>
      </c>
      <c r="E108" s="32" t="s">
        <v>5688</v>
      </c>
      <c r="F108" s="32" t="s">
        <v>6493</v>
      </c>
      <c r="G108" s="57">
        <v>44000</v>
      </c>
      <c r="H108" s="47" t="str">
        <f>IF(TRIM(Table1__2[[#This Row],[Priority No.
WipoPublish]])=TRIM(Table1__2[[#This Row],[Priority No.
PatentScope]]),"ok","")</f>
        <v>ok</v>
      </c>
      <c r="I108" s="34" t="str">
        <f>IF(Table1__2[[#This Row],[Priority Date
WipoPublish]]=Table1__2[[#This Row],[Priority
PatentScope]],"ok","")</f>
        <v>ok</v>
      </c>
      <c r="J108" s="34" t="str">
        <f>IF(Table1__2[[#This Row],[Priority Country
WipoPublish]]=Table1__2[[#This Row],[Priority country
PatentsScope]],"ok","")</f>
        <v>ok</v>
      </c>
      <c r="K108" s="34"/>
      <c r="L108" s="35"/>
    </row>
    <row r="109" spans="1:12" x14ac:dyDescent="0.3">
      <c r="A109" s="38" t="s">
        <v>1694</v>
      </c>
      <c r="B109" s="53" t="s">
        <v>5686</v>
      </c>
      <c r="C109" s="53" t="s">
        <v>5850</v>
      </c>
      <c r="D109" s="55">
        <v>43994</v>
      </c>
      <c r="E109" s="32" t="s">
        <v>5686</v>
      </c>
      <c r="F109" s="32" t="s">
        <v>6495</v>
      </c>
      <c r="G109" s="57">
        <v>43994</v>
      </c>
      <c r="H109" s="47" t="str">
        <f>IF(TRIM(Table1__2[[#This Row],[Priority No.
WipoPublish]])=TRIM(Table1__2[[#This Row],[Priority No.
PatentScope]]),"ok","")</f>
        <v>ok</v>
      </c>
      <c r="I109" s="34" t="str">
        <f>IF(Table1__2[[#This Row],[Priority Date
WipoPublish]]=Table1__2[[#This Row],[Priority
PatentScope]],"ok","")</f>
        <v>ok</v>
      </c>
      <c r="J109" s="34" t="str">
        <f>IF(Table1__2[[#This Row],[Priority Country
WipoPublish]]=Table1__2[[#This Row],[Priority country
PatentsScope]],"ok","")</f>
        <v>ok</v>
      </c>
      <c r="K109" s="34"/>
      <c r="L109" s="35"/>
    </row>
    <row r="110" spans="1:12" x14ac:dyDescent="0.3">
      <c r="A110" s="38" t="s">
        <v>1363</v>
      </c>
      <c r="B110" s="53" t="s">
        <v>5688</v>
      </c>
      <c r="C110" s="53" t="s">
        <v>5818</v>
      </c>
      <c r="D110" s="55">
        <v>42555</v>
      </c>
      <c r="E110" s="32" t="s">
        <v>5688</v>
      </c>
      <c r="F110" s="32" t="s">
        <v>6464</v>
      </c>
      <c r="G110" s="57">
        <v>42555</v>
      </c>
      <c r="H110" s="47" t="str">
        <f>IF(TRIM(Table1__2[[#This Row],[Priority No.
WipoPublish]])=TRIM(Table1__2[[#This Row],[Priority No.
PatentScope]]),"ok","")</f>
        <v>ok</v>
      </c>
      <c r="I110" s="34" t="str">
        <f>IF(Table1__2[[#This Row],[Priority Date
WipoPublish]]=Table1__2[[#This Row],[Priority
PatentScope]],"ok","")</f>
        <v>ok</v>
      </c>
      <c r="J110" s="34" t="str">
        <f>IF(Table1__2[[#This Row],[Priority Country
WipoPublish]]=Table1__2[[#This Row],[Priority country
PatentsScope]],"ok","")</f>
        <v>ok</v>
      </c>
      <c r="K110" s="34"/>
      <c r="L110" s="35"/>
    </row>
    <row r="111" spans="1:12" x14ac:dyDescent="0.3">
      <c r="A111" s="38" t="s">
        <v>505</v>
      </c>
      <c r="B111" s="53" t="s">
        <v>5691</v>
      </c>
      <c r="C111" s="53" t="s">
        <v>5736</v>
      </c>
      <c r="D111" s="55">
        <v>44026</v>
      </c>
      <c r="E111" s="32" t="s">
        <v>5691</v>
      </c>
      <c r="F111" s="32" t="s">
        <v>6388</v>
      </c>
      <c r="G111" s="57">
        <v>44026</v>
      </c>
      <c r="H111" s="47" t="str">
        <f>IF(TRIM(Table1__2[[#This Row],[Priority No.
WipoPublish]])=TRIM(Table1__2[[#This Row],[Priority No.
PatentScope]]),"ok","")</f>
        <v>ok</v>
      </c>
      <c r="I111" s="34" t="str">
        <f>IF(Table1__2[[#This Row],[Priority Date
WipoPublish]]=Table1__2[[#This Row],[Priority
PatentScope]],"ok","")</f>
        <v>ok</v>
      </c>
      <c r="J111" s="34" t="str">
        <f>IF(Table1__2[[#This Row],[Priority Country
WipoPublish]]=Table1__2[[#This Row],[Priority country
PatentsScope]],"ok","")</f>
        <v>ok</v>
      </c>
      <c r="K111" s="34"/>
      <c r="L111" s="35"/>
    </row>
    <row r="112" spans="1:12" x14ac:dyDescent="0.3">
      <c r="A112" s="38" t="s">
        <v>505</v>
      </c>
      <c r="B112" s="53" t="s">
        <v>5691</v>
      </c>
      <c r="C112" s="53" t="s">
        <v>5739</v>
      </c>
      <c r="D112" s="55">
        <v>44014</v>
      </c>
      <c r="E112" s="32" t="s">
        <v>5691</v>
      </c>
      <c r="F112" s="32" t="s">
        <v>6387</v>
      </c>
      <c r="G112" s="57">
        <v>44014</v>
      </c>
      <c r="H112" s="47" t="str">
        <f>IF(TRIM(Table1__2[[#This Row],[Priority No.
WipoPublish]])=TRIM(Table1__2[[#This Row],[Priority No.
PatentScope]]),"ok","")</f>
        <v>ok</v>
      </c>
      <c r="I112" s="34" t="str">
        <f>IF(Table1__2[[#This Row],[Priority Date
WipoPublish]]=Table1__2[[#This Row],[Priority
PatentScope]],"ok","")</f>
        <v>ok</v>
      </c>
      <c r="J112" s="34" t="str">
        <f>IF(Table1__2[[#This Row],[Priority Country
WipoPublish]]=Table1__2[[#This Row],[Priority country
PatentsScope]],"ok","")</f>
        <v>ok</v>
      </c>
      <c r="K112" s="34"/>
      <c r="L112" s="35"/>
    </row>
    <row r="113" spans="1:12" x14ac:dyDescent="0.3">
      <c r="A113" s="38" t="s">
        <v>505</v>
      </c>
      <c r="B113" s="53" t="s">
        <v>5691</v>
      </c>
      <c r="C113" s="53" t="s">
        <v>5738</v>
      </c>
      <c r="D113" s="55">
        <v>43959</v>
      </c>
      <c r="E113" s="32" t="s">
        <v>5691</v>
      </c>
      <c r="F113" s="32" t="s">
        <v>6386</v>
      </c>
      <c r="G113" s="57">
        <v>43959</v>
      </c>
      <c r="H113" s="47" t="str">
        <f>IF(TRIM(Table1__2[[#This Row],[Priority No.
WipoPublish]])=TRIM(Table1__2[[#This Row],[Priority No.
PatentScope]]),"ok","")</f>
        <v>ok</v>
      </c>
      <c r="I113" s="34" t="str">
        <f>IF(Table1__2[[#This Row],[Priority Date
WipoPublish]]=Table1__2[[#This Row],[Priority
PatentScope]],"ok","")</f>
        <v>ok</v>
      </c>
      <c r="J113" s="34" t="str">
        <f>IF(Table1__2[[#This Row],[Priority Country
WipoPublish]]=Table1__2[[#This Row],[Priority country
PatentsScope]],"ok","")</f>
        <v>ok</v>
      </c>
      <c r="K113" s="34"/>
      <c r="L113" s="35"/>
    </row>
    <row r="114" spans="1:12" x14ac:dyDescent="0.3">
      <c r="A114" s="38" t="s">
        <v>505</v>
      </c>
      <c r="B114" s="53" t="s">
        <v>5691</v>
      </c>
      <c r="C114" s="53" t="s">
        <v>5737</v>
      </c>
      <c r="D114" s="55">
        <v>43955</v>
      </c>
      <c r="E114" s="32" t="s">
        <v>5691</v>
      </c>
      <c r="F114" s="32" t="s">
        <v>6385</v>
      </c>
      <c r="G114" s="57">
        <v>43955</v>
      </c>
      <c r="H114" s="47" t="str">
        <f>IF(TRIM(Table1__2[[#This Row],[Priority No.
WipoPublish]])=TRIM(Table1__2[[#This Row],[Priority No.
PatentScope]]),"ok","")</f>
        <v>ok</v>
      </c>
      <c r="I114" s="34" t="str">
        <f>IF(Table1__2[[#This Row],[Priority Date
WipoPublish]]=Table1__2[[#This Row],[Priority
PatentScope]],"ok","")</f>
        <v>ok</v>
      </c>
      <c r="J114" s="34" t="str">
        <f>IF(Table1__2[[#This Row],[Priority Country
WipoPublish]]=Table1__2[[#This Row],[Priority country
PatentsScope]],"ok","")</f>
        <v>ok</v>
      </c>
      <c r="K114" s="34"/>
      <c r="L114" s="35"/>
    </row>
    <row r="115" spans="1:12" x14ac:dyDescent="0.3">
      <c r="A115" s="38" t="s">
        <v>1537</v>
      </c>
      <c r="B115" s="53" t="s">
        <v>5691</v>
      </c>
      <c r="C115" s="53" t="s">
        <v>5836</v>
      </c>
      <c r="D115" s="55">
        <v>44469</v>
      </c>
      <c r="E115" s="32" t="s">
        <v>5691</v>
      </c>
      <c r="F115" s="32" t="s">
        <v>6481</v>
      </c>
      <c r="G115" s="57">
        <v>44469</v>
      </c>
      <c r="H115" s="47" t="str">
        <f>IF(TRIM(Table1__2[[#This Row],[Priority No.
WipoPublish]])=TRIM(Table1__2[[#This Row],[Priority No.
PatentScope]]),"ok","")</f>
        <v>ok</v>
      </c>
      <c r="I115" s="34" t="str">
        <f>IF(Table1__2[[#This Row],[Priority Date
WipoPublish]]=Table1__2[[#This Row],[Priority
PatentScope]],"ok","")</f>
        <v>ok</v>
      </c>
      <c r="J115" s="34" t="str">
        <f>IF(Table1__2[[#This Row],[Priority Country
WipoPublish]]=Table1__2[[#This Row],[Priority country
PatentsScope]],"ok","")</f>
        <v>ok</v>
      </c>
      <c r="K115" s="34"/>
      <c r="L115" s="35"/>
    </row>
    <row r="116" spans="1:12" x14ac:dyDescent="0.3">
      <c r="A116" s="38" t="s">
        <v>1537</v>
      </c>
      <c r="B116" s="53" t="s">
        <v>5691</v>
      </c>
      <c r="C116" s="53" t="s">
        <v>5835</v>
      </c>
      <c r="D116" s="55">
        <v>44165</v>
      </c>
      <c r="E116" s="32" t="s">
        <v>5691</v>
      </c>
      <c r="F116" s="32" t="s">
        <v>6480</v>
      </c>
      <c r="G116" s="57">
        <v>44165</v>
      </c>
      <c r="H116" s="47" t="str">
        <f>IF(TRIM(Table1__2[[#This Row],[Priority No.
WipoPublish]])=TRIM(Table1__2[[#This Row],[Priority No.
PatentScope]]),"ok","")</f>
        <v>ok</v>
      </c>
      <c r="I116" s="34" t="str">
        <f>IF(Table1__2[[#This Row],[Priority Date
WipoPublish]]=Table1__2[[#This Row],[Priority
PatentScope]],"ok","")</f>
        <v>ok</v>
      </c>
      <c r="J116" s="34" t="str">
        <f>IF(Table1__2[[#This Row],[Priority Country
WipoPublish]]=Table1__2[[#This Row],[Priority country
PatentsScope]],"ok","")</f>
        <v>ok</v>
      </c>
      <c r="K116" s="34"/>
      <c r="L116" s="35"/>
    </row>
    <row r="117" spans="1:12" x14ac:dyDescent="0.3">
      <c r="A117" s="38" t="s">
        <v>1426</v>
      </c>
      <c r="B117" s="53" t="s">
        <v>5691</v>
      </c>
      <c r="C117" s="53" t="s">
        <v>5824</v>
      </c>
      <c r="D117" s="55">
        <v>43957</v>
      </c>
      <c r="E117" s="32" t="s">
        <v>5691</v>
      </c>
      <c r="F117" s="32" t="s">
        <v>6470</v>
      </c>
      <c r="G117" s="57">
        <v>43957</v>
      </c>
      <c r="H117" s="47" t="str">
        <f>IF(TRIM(Table1__2[[#This Row],[Priority No.
WipoPublish]])=TRIM(Table1__2[[#This Row],[Priority No.
PatentScope]]),"ok","")</f>
        <v>ok</v>
      </c>
      <c r="I117" s="34" t="str">
        <f>IF(Table1__2[[#This Row],[Priority Date
WipoPublish]]=Table1__2[[#This Row],[Priority
PatentScope]],"ok","")</f>
        <v>ok</v>
      </c>
      <c r="J117" s="34" t="str">
        <f>IF(Table1__2[[#This Row],[Priority Country
WipoPublish]]=Table1__2[[#This Row],[Priority country
PatentsScope]],"ok","")</f>
        <v>ok</v>
      </c>
      <c r="K117" s="34"/>
      <c r="L117" s="35"/>
    </row>
    <row r="118" spans="1:12" x14ac:dyDescent="0.3">
      <c r="A118" s="38" t="s">
        <v>1620</v>
      </c>
      <c r="B118" s="53" t="s">
        <v>5719</v>
      </c>
      <c r="C118" s="53" t="s">
        <v>5845</v>
      </c>
      <c r="D118" s="55">
        <v>43958</v>
      </c>
      <c r="E118" s="32" t="s">
        <v>5719</v>
      </c>
      <c r="F118" s="32" t="s">
        <v>6490</v>
      </c>
      <c r="G118" s="57">
        <v>43958</v>
      </c>
      <c r="H118" s="47" t="str">
        <f>IF(TRIM(Table1__2[[#This Row],[Priority No.
WipoPublish]])=TRIM(Table1__2[[#This Row],[Priority No.
PatentScope]]),"ok","")</f>
        <v>ok</v>
      </c>
      <c r="I118" s="34" t="str">
        <f>IF(Table1__2[[#This Row],[Priority Date
WipoPublish]]=Table1__2[[#This Row],[Priority
PatentScope]],"ok","")</f>
        <v>ok</v>
      </c>
      <c r="J118" s="34" t="str">
        <f>IF(Table1__2[[#This Row],[Priority Country
WipoPublish]]=Table1__2[[#This Row],[Priority country
PatentsScope]],"ok","")</f>
        <v>ok</v>
      </c>
      <c r="K118" s="34"/>
      <c r="L118" s="35"/>
    </row>
    <row r="119" spans="1:12" x14ac:dyDescent="0.3">
      <c r="A119" s="38" t="s">
        <v>493</v>
      </c>
      <c r="B119" s="53" t="s">
        <v>5719</v>
      </c>
      <c r="C119" s="53" t="s">
        <v>5735</v>
      </c>
      <c r="D119" s="55">
        <v>43951</v>
      </c>
      <c r="E119" s="32" t="s">
        <v>5719</v>
      </c>
      <c r="F119" s="32" t="s">
        <v>6384</v>
      </c>
      <c r="G119" s="57">
        <v>43951</v>
      </c>
      <c r="H119" s="47" t="str">
        <f>IF(TRIM(Table1__2[[#This Row],[Priority No.
WipoPublish]])=TRIM(Table1__2[[#This Row],[Priority No.
PatentScope]]),"ok","")</f>
        <v>ok</v>
      </c>
      <c r="I119" s="34" t="str">
        <f>IF(Table1__2[[#This Row],[Priority Date
WipoPublish]]=Table1__2[[#This Row],[Priority
PatentScope]],"ok","")</f>
        <v>ok</v>
      </c>
      <c r="J119" s="34" t="str">
        <f>IF(Table1__2[[#This Row],[Priority Country
WipoPublish]]=Table1__2[[#This Row],[Priority country
PatentsScope]],"ok","")</f>
        <v>ok</v>
      </c>
      <c r="K119" s="34"/>
      <c r="L119" s="35"/>
    </row>
    <row r="120" spans="1:12" x14ac:dyDescent="0.3">
      <c r="A120" s="38" t="s">
        <v>1609</v>
      </c>
      <c r="B120" s="53" t="s">
        <v>5719</v>
      </c>
      <c r="C120" s="53" t="s">
        <v>5843</v>
      </c>
      <c r="D120" s="55">
        <v>44043</v>
      </c>
      <c r="E120" s="32" t="s">
        <v>5719</v>
      </c>
      <c r="F120" s="32" t="s">
        <v>6488</v>
      </c>
      <c r="G120" s="57">
        <v>44043</v>
      </c>
      <c r="H120" s="47" t="str">
        <f>IF(TRIM(Table1__2[[#This Row],[Priority No.
WipoPublish]])=TRIM(Table1__2[[#This Row],[Priority No.
PatentScope]]),"ok","")</f>
        <v>ok</v>
      </c>
      <c r="I120" s="34" t="str">
        <f>IF(Table1__2[[#This Row],[Priority Date
WipoPublish]]=Table1__2[[#This Row],[Priority
PatentScope]],"ok","")</f>
        <v>ok</v>
      </c>
      <c r="J120" s="34" t="str">
        <f>IF(Table1__2[[#This Row],[Priority Country
WipoPublish]]=Table1__2[[#This Row],[Priority country
PatentsScope]],"ok","")</f>
        <v>ok</v>
      </c>
      <c r="K120" s="34"/>
      <c r="L120" s="35"/>
    </row>
    <row r="121" spans="1:12" x14ac:dyDescent="0.3">
      <c r="A121" s="38" t="s">
        <v>1609</v>
      </c>
      <c r="B121" s="53" t="s">
        <v>5719</v>
      </c>
      <c r="C121" s="53" t="s">
        <v>5844</v>
      </c>
      <c r="D121" s="55">
        <v>43964</v>
      </c>
      <c r="E121" s="32" t="s">
        <v>5719</v>
      </c>
      <c r="F121" s="32" t="s">
        <v>6489</v>
      </c>
      <c r="G121" s="57">
        <v>43964</v>
      </c>
      <c r="H121" s="47" t="str">
        <f>IF(TRIM(Table1__2[[#This Row],[Priority No.
WipoPublish]])=TRIM(Table1__2[[#This Row],[Priority No.
PatentScope]]),"ok","")</f>
        <v>ok</v>
      </c>
      <c r="I121" s="34" t="str">
        <f>IF(Table1__2[[#This Row],[Priority Date
WipoPublish]]=Table1__2[[#This Row],[Priority
PatentScope]],"ok","")</f>
        <v>ok</v>
      </c>
      <c r="J121" s="34" t="str">
        <f>IF(Table1__2[[#This Row],[Priority Country
WipoPublish]]=Table1__2[[#This Row],[Priority country
PatentsScope]],"ok","")</f>
        <v>ok</v>
      </c>
      <c r="K121" s="34"/>
      <c r="L121" s="35"/>
    </row>
    <row r="122" spans="1:12" x14ac:dyDescent="0.3">
      <c r="A122" s="38" t="s">
        <v>1729</v>
      </c>
      <c r="B122" s="53" t="s">
        <v>5852</v>
      </c>
      <c r="C122" s="53" t="s">
        <v>5853</v>
      </c>
      <c r="D122" s="55">
        <v>43976</v>
      </c>
      <c r="E122" s="32" t="s">
        <v>5852</v>
      </c>
      <c r="F122" s="32" t="s">
        <v>6496</v>
      </c>
      <c r="G122" s="57">
        <v>43976</v>
      </c>
      <c r="H122" s="47" t="str">
        <f>IF(TRIM(Table1__2[[#This Row],[Priority No.
WipoPublish]])=TRIM(Table1__2[[#This Row],[Priority No.
PatentScope]]),"ok","")</f>
        <v>ok</v>
      </c>
      <c r="I122" s="34" t="str">
        <f>IF(Table1__2[[#This Row],[Priority Date
WipoPublish]]=Table1__2[[#This Row],[Priority
PatentScope]],"ok","")</f>
        <v>ok</v>
      </c>
      <c r="J122" s="34" t="str">
        <f>IF(Table1__2[[#This Row],[Priority Country
WipoPublish]]=Table1__2[[#This Row],[Priority country
PatentsScope]],"ok","")</f>
        <v>ok</v>
      </c>
      <c r="K122" s="34"/>
      <c r="L122" s="35"/>
    </row>
    <row r="123" spans="1:12" x14ac:dyDescent="0.3">
      <c r="A123" s="38" t="s">
        <v>1868</v>
      </c>
      <c r="B123" s="53"/>
      <c r="C123" s="53"/>
      <c r="D123" s="55"/>
      <c r="E123" s="32"/>
      <c r="F123" s="32" t="s">
        <v>6333</v>
      </c>
      <c r="G123" s="57"/>
      <c r="H123" s="47" t="str">
        <f>IF(TRIM(Table1__2[[#This Row],[Priority No.
WipoPublish]])=TRIM(Table1__2[[#This Row],[Priority No.
PatentScope]]),"ok","")</f>
        <v>ok</v>
      </c>
      <c r="I123" s="34" t="str">
        <f>IF(Table1__2[[#This Row],[Priority Date
WipoPublish]]=Table1__2[[#This Row],[Priority
PatentScope]],"ok","")</f>
        <v>ok</v>
      </c>
      <c r="J123" s="34" t="str">
        <f>IF(Table1__2[[#This Row],[Priority Country
WipoPublish]]=Table1__2[[#This Row],[Priority country
PatentsScope]],"ok","")</f>
        <v>ok</v>
      </c>
      <c r="K123" s="34"/>
      <c r="L123" s="35"/>
    </row>
    <row r="124" spans="1:12" x14ac:dyDescent="0.3">
      <c r="A124" s="38" t="s">
        <v>1560</v>
      </c>
      <c r="B124" s="53" t="s">
        <v>5703</v>
      </c>
      <c r="C124" s="53" t="s">
        <v>5838</v>
      </c>
      <c r="D124" s="55">
        <v>43945</v>
      </c>
      <c r="E124" s="32" t="s">
        <v>5703</v>
      </c>
      <c r="F124" s="32" t="s">
        <v>6483</v>
      </c>
      <c r="G124" s="57">
        <v>43945</v>
      </c>
      <c r="H124" s="47" t="str">
        <f>IF(TRIM(Table1__2[[#This Row],[Priority No.
WipoPublish]])=TRIM(Table1__2[[#This Row],[Priority No.
PatentScope]]),"ok","")</f>
        <v>ok</v>
      </c>
      <c r="I124" s="34" t="str">
        <f>IF(Table1__2[[#This Row],[Priority Date
WipoPublish]]=Table1__2[[#This Row],[Priority
PatentScope]],"ok","")</f>
        <v>ok</v>
      </c>
      <c r="J124" s="34" t="str">
        <f>IF(Table1__2[[#This Row],[Priority Country
WipoPublish]]=Table1__2[[#This Row],[Priority country
PatentsScope]],"ok","")</f>
        <v>ok</v>
      </c>
      <c r="K124" s="34"/>
      <c r="L124" s="35"/>
    </row>
    <row r="125" spans="1:12" x14ac:dyDescent="0.3">
      <c r="A125" s="38" t="s">
        <v>1596</v>
      </c>
      <c r="B125" s="53" t="s">
        <v>5686</v>
      </c>
      <c r="C125" s="53" t="s">
        <v>5842</v>
      </c>
      <c r="D125" s="55">
        <v>43952</v>
      </c>
      <c r="E125" s="32" t="s">
        <v>5686</v>
      </c>
      <c r="F125" s="32" t="s">
        <v>6487</v>
      </c>
      <c r="G125" s="57">
        <v>43952</v>
      </c>
      <c r="H125" s="47" t="str">
        <f>IF(TRIM(Table1__2[[#This Row],[Priority No.
WipoPublish]])=TRIM(Table1__2[[#This Row],[Priority No.
PatentScope]]),"ok","")</f>
        <v>ok</v>
      </c>
      <c r="I125" s="34" t="str">
        <f>IF(Table1__2[[#This Row],[Priority Date
WipoPublish]]=Table1__2[[#This Row],[Priority
PatentScope]],"ok","")</f>
        <v>ok</v>
      </c>
      <c r="J125" s="34" t="str">
        <f>IF(Table1__2[[#This Row],[Priority Country
WipoPublish]]=Table1__2[[#This Row],[Priority country
PatentsScope]],"ok","")</f>
        <v>ok</v>
      </c>
      <c r="K125" s="34"/>
      <c r="L125" s="35"/>
    </row>
    <row r="126" spans="1:12" x14ac:dyDescent="0.3">
      <c r="A126" s="38" t="s">
        <v>430</v>
      </c>
      <c r="B126" s="53" t="s">
        <v>5686</v>
      </c>
      <c r="C126" s="53" t="s">
        <v>5730</v>
      </c>
      <c r="D126" s="55">
        <v>44243</v>
      </c>
      <c r="E126" s="32" t="s">
        <v>5686</v>
      </c>
      <c r="F126" s="32" t="s">
        <v>6380</v>
      </c>
      <c r="G126" s="57">
        <v>44243</v>
      </c>
      <c r="H126" s="47" t="str">
        <f>IF(TRIM(Table1__2[[#This Row],[Priority No.
WipoPublish]])=TRIM(Table1__2[[#This Row],[Priority No.
PatentScope]]),"ok","")</f>
        <v>ok</v>
      </c>
      <c r="I126" s="34" t="str">
        <f>IF(Table1__2[[#This Row],[Priority Date
WipoPublish]]=Table1__2[[#This Row],[Priority
PatentScope]],"ok","")</f>
        <v>ok</v>
      </c>
      <c r="J126" s="34" t="str">
        <f>IF(Table1__2[[#This Row],[Priority Country
WipoPublish]]=Table1__2[[#This Row],[Priority country
PatentsScope]],"ok","")</f>
        <v>ok</v>
      </c>
      <c r="K126" s="34"/>
      <c r="L126" s="35"/>
    </row>
    <row r="127" spans="1:12" x14ac:dyDescent="0.3">
      <c r="A127" s="38" t="s">
        <v>1583</v>
      </c>
      <c r="B127" s="53" t="s">
        <v>5707</v>
      </c>
      <c r="C127" s="53" t="s">
        <v>5841</v>
      </c>
      <c r="D127" s="55">
        <v>43948</v>
      </c>
      <c r="E127" s="32" t="s">
        <v>5707</v>
      </c>
      <c r="F127" s="32" t="s">
        <v>6486</v>
      </c>
      <c r="G127" s="57">
        <v>43948</v>
      </c>
      <c r="H127" s="47" t="str">
        <f>IF(TRIM(Table1__2[[#This Row],[Priority No.
WipoPublish]])=TRIM(Table1__2[[#This Row],[Priority No.
PatentScope]]),"ok","")</f>
        <v>ok</v>
      </c>
      <c r="I127" s="34" t="str">
        <f>IF(Table1__2[[#This Row],[Priority Date
WipoPublish]]=Table1__2[[#This Row],[Priority
PatentScope]],"ok","")</f>
        <v>ok</v>
      </c>
      <c r="J127" s="34" t="str">
        <f>IF(Table1__2[[#This Row],[Priority Country
WipoPublish]]=Table1__2[[#This Row],[Priority country
PatentsScope]],"ok","")</f>
        <v>ok</v>
      </c>
      <c r="K127" s="34"/>
      <c r="L127" s="35"/>
    </row>
    <row r="128" spans="1:12" x14ac:dyDescent="0.3">
      <c r="A128" s="38" t="s">
        <v>1817</v>
      </c>
      <c r="B128" s="53" t="s">
        <v>5691</v>
      </c>
      <c r="C128" s="53" t="s">
        <v>5860</v>
      </c>
      <c r="D128" s="55">
        <v>44222</v>
      </c>
      <c r="E128" s="32" t="s">
        <v>5691</v>
      </c>
      <c r="F128" s="32" t="s">
        <v>6503</v>
      </c>
      <c r="G128" s="57">
        <v>44222</v>
      </c>
      <c r="H128" s="47" t="str">
        <f>IF(TRIM(Table1__2[[#This Row],[Priority No.
WipoPublish]])=TRIM(Table1__2[[#This Row],[Priority No.
PatentScope]]),"ok","")</f>
        <v>ok</v>
      </c>
      <c r="I128" s="34" t="str">
        <f>IF(Table1__2[[#This Row],[Priority Date
WipoPublish]]=Table1__2[[#This Row],[Priority
PatentScope]],"ok","")</f>
        <v>ok</v>
      </c>
      <c r="J128" s="34" t="str">
        <f>IF(Table1__2[[#This Row],[Priority Country
WipoPublish]]=Table1__2[[#This Row],[Priority country
PatentsScope]],"ok","")</f>
        <v>ok</v>
      </c>
      <c r="K128" s="34"/>
      <c r="L128" s="35"/>
    </row>
    <row r="129" spans="1:12" x14ac:dyDescent="0.3">
      <c r="A129" s="38" t="s">
        <v>1817</v>
      </c>
      <c r="B129" s="53" t="s">
        <v>5691</v>
      </c>
      <c r="C129" s="53" t="s">
        <v>5859</v>
      </c>
      <c r="D129" s="55">
        <v>43931</v>
      </c>
      <c r="E129" s="32" t="s">
        <v>5691</v>
      </c>
      <c r="F129" s="32" t="s">
        <v>6502</v>
      </c>
      <c r="G129" s="57">
        <v>43931</v>
      </c>
      <c r="H129" s="47" t="str">
        <f>IF(TRIM(Table1__2[[#This Row],[Priority No.
WipoPublish]])=TRIM(Table1__2[[#This Row],[Priority No.
PatentScope]]),"ok","")</f>
        <v>ok</v>
      </c>
      <c r="I129" s="34" t="str">
        <f>IF(Table1__2[[#This Row],[Priority Date
WipoPublish]]=Table1__2[[#This Row],[Priority
PatentScope]],"ok","")</f>
        <v>ok</v>
      </c>
      <c r="J129" s="34" t="str">
        <f>IF(Table1__2[[#This Row],[Priority Country
WipoPublish]]=Table1__2[[#This Row],[Priority country
PatentsScope]],"ok","")</f>
        <v>ok</v>
      </c>
      <c r="K129" s="34"/>
      <c r="L129" s="35"/>
    </row>
    <row r="130" spans="1:12" x14ac:dyDescent="0.3">
      <c r="A130" s="38" t="s">
        <v>367</v>
      </c>
      <c r="B130" s="53" t="s">
        <v>5686</v>
      </c>
      <c r="C130" s="53" t="s">
        <v>5725</v>
      </c>
      <c r="D130" s="55">
        <v>43923</v>
      </c>
      <c r="E130" s="32" t="s">
        <v>5686</v>
      </c>
      <c r="F130" s="32" t="s">
        <v>6374</v>
      </c>
      <c r="G130" s="57">
        <v>43923</v>
      </c>
      <c r="H130" s="47" t="str">
        <f>IF(TRIM(Table1__2[[#This Row],[Priority No.
WipoPublish]])=TRIM(Table1__2[[#This Row],[Priority No.
PatentScope]]),"ok","")</f>
        <v>ok</v>
      </c>
      <c r="I130" s="34" t="str">
        <f>IF(Table1__2[[#This Row],[Priority Date
WipoPublish]]=Table1__2[[#This Row],[Priority
PatentScope]],"ok","")</f>
        <v>ok</v>
      </c>
      <c r="J130" s="34" t="str">
        <f>IF(Table1__2[[#This Row],[Priority Country
WipoPublish]]=Table1__2[[#This Row],[Priority country
PatentsScope]],"ok","")</f>
        <v>ok</v>
      </c>
      <c r="K130" s="34"/>
      <c r="L130" s="35"/>
    </row>
    <row r="131" spans="1:12" x14ac:dyDescent="0.3">
      <c r="A131" s="38" t="s">
        <v>466</v>
      </c>
      <c r="B131" s="53" t="s">
        <v>5719</v>
      </c>
      <c r="C131" s="53" t="s">
        <v>5734</v>
      </c>
      <c r="D131" s="55">
        <v>43941</v>
      </c>
      <c r="E131" s="32" t="s">
        <v>5719</v>
      </c>
      <c r="F131" s="32" t="s">
        <v>6383</v>
      </c>
      <c r="G131" s="57">
        <v>43941</v>
      </c>
      <c r="H131" s="47" t="str">
        <f>IF(TRIM(Table1__2[[#This Row],[Priority No.
WipoPublish]])=TRIM(Table1__2[[#This Row],[Priority No.
PatentScope]]),"ok","")</f>
        <v>ok</v>
      </c>
      <c r="I131" s="34" t="str">
        <f>IF(Table1__2[[#This Row],[Priority Date
WipoPublish]]=Table1__2[[#This Row],[Priority
PatentScope]],"ok","")</f>
        <v>ok</v>
      </c>
      <c r="J131" s="34" t="str">
        <f>IF(Table1__2[[#This Row],[Priority Country
WipoPublish]]=Table1__2[[#This Row],[Priority country
PatentsScope]],"ok","")</f>
        <v>ok</v>
      </c>
      <c r="K131" s="34"/>
      <c r="L131" s="35"/>
    </row>
    <row r="132" spans="1:12" x14ac:dyDescent="0.3">
      <c r="A132" s="38" t="s">
        <v>671</v>
      </c>
      <c r="B132" s="53" t="s">
        <v>5691</v>
      </c>
      <c r="C132" s="53" t="s">
        <v>5749</v>
      </c>
      <c r="D132" s="55">
        <v>44174</v>
      </c>
      <c r="E132" s="32" t="s">
        <v>5691</v>
      </c>
      <c r="F132" s="32" t="s">
        <v>6397</v>
      </c>
      <c r="G132" s="57">
        <v>44174</v>
      </c>
      <c r="H132" s="47" t="str">
        <f>IF(TRIM(Table1__2[[#This Row],[Priority No.
WipoPublish]])=TRIM(Table1__2[[#This Row],[Priority No.
PatentScope]]),"ok","")</f>
        <v>ok</v>
      </c>
      <c r="I132" s="34" t="str">
        <f>IF(Table1__2[[#This Row],[Priority Date
WipoPublish]]=Table1__2[[#This Row],[Priority
PatentScope]],"ok","")</f>
        <v>ok</v>
      </c>
      <c r="J132" s="34" t="str">
        <f>IF(Table1__2[[#This Row],[Priority Country
WipoPublish]]=Table1__2[[#This Row],[Priority country
PatentsScope]],"ok","")</f>
        <v>ok</v>
      </c>
      <c r="K132" s="34"/>
      <c r="L132" s="35"/>
    </row>
    <row r="133" spans="1:12" x14ac:dyDescent="0.3">
      <c r="A133" s="38" t="s">
        <v>1792</v>
      </c>
      <c r="B133" s="53" t="s">
        <v>5691</v>
      </c>
      <c r="C133" s="53" t="s">
        <v>5857</v>
      </c>
      <c r="D133" s="55">
        <v>43917</v>
      </c>
      <c r="E133" s="32" t="s">
        <v>5691</v>
      </c>
      <c r="F133" s="32" t="s">
        <v>6500</v>
      </c>
      <c r="G133" s="57">
        <v>43917</v>
      </c>
      <c r="H133" s="47" t="str">
        <f>IF(TRIM(Table1__2[[#This Row],[Priority No.
WipoPublish]])=TRIM(Table1__2[[#This Row],[Priority No.
PatentScope]]),"ok","")</f>
        <v>ok</v>
      </c>
      <c r="I133" s="34" t="str">
        <f>IF(Table1__2[[#This Row],[Priority Date
WipoPublish]]=Table1__2[[#This Row],[Priority
PatentScope]],"ok","")</f>
        <v>ok</v>
      </c>
      <c r="J133" s="34" t="str">
        <f>IF(Table1__2[[#This Row],[Priority Country
WipoPublish]]=Table1__2[[#This Row],[Priority country
PatentsScope]],"ok","")</f>
        <v>ok</v>
      </c>
      <c r="K133" s="34"/>
      <c r="L133" s="35"/>
    </row>
    <row r="134" spans="1:12" x14ac:dyDescent="0.3">
      <c r="A134" s="38" t="s">
        <v>1829</v>
      </c>
      <c r="B134" s="53" t="s">
        <v>5719</v>
      </c>
      <c r="C134" s="53" t="s">
        <v>5861</v>
      </c>
      <c r="D134" s="55">
        <v>43921</v>
      </c>
      <c r="E134" s="32" t="s">
        <v>5719</v>
      </c>
      <c r="F134" s="32" t="s">
        <v>6504</v>
      </c>
      <c r="G134" s="57">
        <v>43921</v>
      </c>
      <c r="H134" s="47" t="str">
        <f>IF(TRIM(Table1__2[[#This Row],[Priority No.
WipoPublish]])=TRIM(Table1__2[[#This Row],[Priority No.
PatentScope]]),"ok","")</f>
        <v>ok</v>
      </c>
      <c r="I134" s="34" t="str">
        <f>IF(Table1__2[[#This Row],[Priority Date
WipoPublish]]=Table1__2[[#This Row],[Priority
PatentScope]],"ok","")</f>
        <v>ok</v>
      </c>
      <c r="J134" s="34" t="str">
        <f>IF(Table1__2[[#This Row],[Priority Country
WipoPublish]]=Table1__2[[#This Row],[Priority country
PatentsScope]],"ok","")</f>
        <v>ok</v>
      </c>
      <c r="K134" s="34"/>
      <c r="L134" s="35"/>
    </row>
    <row r="135" spans="1:12" x14ac:dyDescent="0.3">
      <c r="A135" s="38" t="s">
        <v>1890</v>
      </c>
      <c r="B135" s="53" t="s">
        <v>5688</v>
      </c>
      <c r="C135" s="53" t="s">
        <v>5864</v>
      </c>
      <c r="D135" s="55">
        <v>43923</v>
      </c>
      <c r="E135" s="32" t="s">
        <v>5688</v>
      </c>
      <c r="F135" s="32" t="s">
        <v>6507</v>
      </c>
      <c r="G135" s="57">
        <v>43923</v>
      </c>
      <c r="H135" s="47" t="str">
        <f>IF(TRIM(Table1__2[[#This Row],[Priority No.
WipoPublish]])=TRIM(Table1__2[[#This Row],[Priority No.
PatentScope]]),"ok","")</f>
        <v>ok</v>
      </c>
      <c r="I135" s="34" t="str">
        <f>IF(Table1__2[[#This Row],[Priority Date
WipoPublish]]=Table1__2[[#This Row],[Priority
PatentScope]],"ok","")</f>
        <v>ok</v>
      </c>
      <c r="J135" s="34" t="str">
        <f>IF(Table1__2[[#This Row],[Priority Country
WipoPublish]]=Table1__2[[#This Row],[Priority country
PatentsScope]],"ok","")</f>
        <v>ok</v>
      </c>
      <c r="K135" s="34"/>
      <c r="L135" s="35"/>
    </row>
    <row r="136" spans="1:12" x14ac:dyDescent="0.3">
      <c r="A136" s="38" t="s">
        <v>2028</v>
      </c>
      <c r="B136" s="53" t="s">
        <v>5688</v>
      </c>
      <c r="C136" s="53" t="s">
        <v>5878</v>
      </c>
      <c r="D136" s="55">
        <v>43938</v>
      </c>
      <c r="E136" s="32" t="s">
        <v>5688</v>
      </c>
      <c r="F136" s="32" t="s">
        <v>6519</v>
      </c>
      <c r="G136" s="57">
        <v>43938</v>
      </c>
      <c r="H136" s="47" t="str">
        <f>IF(TRIM(Table1__2[[#This Row],[Priority No.
WipoPublish]])=TRIM(Table1__2[[#This Row],[Priority No.
PatentScope]]),"ok","")</f>
        <v>ok</v>
      </c>
      <c r="I136" s="34" t="str">
        <f>IF(Table1__2[[#This Row],[Priority Date
WipoPublish]]=Table1__2[[#This Row],[Priority
PatentScope]],"ok","")</f>
        <v>ok</v>
      </c>
      <c r="J136" s="34" t="str">
        <f>IF(Table1__2[[#This Row],[Priority Country
WipoPublish]]=Table1__2[[#This Row],[Priority country
PatentsScope]],"ok","")</f>
        <v>ok</v>
      </c>
      <c r="K136" s="34"/>
      <c r="L136" s="35"/>
    </row>
    <row r="137" spans="1:12" x14ac:dyDescent="0.3">
      <c r="A137" s="38" t="s">
        <v>2111</v>
      </c>
      <c r="B137" s="53" t="s">
        <v>5688</v>
      </c>
      <c r="C137" s="53" t="s">
        <v>5885</v>
      </c>
      <c r="D137" s="55">
        <v>43935</v>
      </c>
      <c r="E137" s="32" t="s">
        <v>5688</v>
      </c>
      <c r="F137" s="32" t="s">
        <v>6526</v>
      </c>
      <c r="G137" s="57">
        <v>43935</v>
      </c>
      <c r="H137" s="47" t="str">
        <f>IF(TRIM(Table1__2[[#This Row],[Priority No.
WipoPublish]])=TRIM(Table1__2[[#This Row],[Priority No.
PatentScope]]),"ok","")</f>
        <v>ok</v>
      </c>
      <c r="I137" s="34" t="str">
        <f>IF(Table1__2[[#This Row],[Priority Date
WipoPublish]]=Table1__2[[#This Row],[Priority
PatentScope]],"ok","")</f>
        <v>ok</v>
      </c>
      <c r="J137" s="34" t="str">
        <f>IF(Table1__2[[#This Row],[Priority Country
WipoPublish]]=Table1__2[[#This Row],[Priority country
PatentsScope]],"ok","")</f>
        <v>ok</v>
      </c>
      <c r="K137" s="34"/>
      <c r="L137" s="35"/>
    </row>
    <row r="138" spans="1:12" x14ac:dyDescent="0.3">
      <c r="A138" s="38" t="s">
        <v>1645</v>
      </c>
      <c r="B138" s="53" t="s">
        <v>5688</v>
      </c>
      <c r="C138" s="53" t="s">
        <v>5847</v>
      </c>
      <c r="D138" s="55">
        <v>43915</v>
      </c>
      <c r="E138" s="32" t="s">
        <v>5688</v>
      </c>
      <c r="F138" s="32" t="s">
        <v>6492</v>
      </c>
      <c r="G138" s="57">
        <v>43915</v>
      </c>
      <c r="H138" s="47" t="str">
        <f>IF(TRIM(Table1__2[[#This Row],[Priority No.
WipoPublish]])=TRIM(Table1__2[[#This Row],[Priority No.
PatentScope]]),"ok","")</f>
        <v>ok</v>
      </c>
      <c r="I138" s="34" t="str">
        <f>IF(Table1__2[[#This Row],[Priority Date
WipoPublish]]=Table1__2[[#This Row],[Priority
PatentScope]],"ok","")</f>
        <v>ok</v>
      </c>
      <c r="J138" s="34" t="str">
        <f>IF(Table1__2[[#This Row],[Priority Country
WipoPublish]]=Table1__2[[#This Row],[Priority country
PatentsScope]],"ok","")</f>
        <v>ok</v>
      </c>
      <c r="K138" s="34"/>
      <c r="L138" s="35"/>
    </row>
    <row r="139" spans="1:12" x14ac:dyDescent="0.3">
      <c r="A139" s="38" t="s">
        <v>167</v>
      </c>
      <c r="B139" s="53" t="s">
        <v>5686</v>
      </c>
      <c r="C139" s="53" t="s">
        <v>5709</v>
      </c>
      <c r="D139" s="55">
        <v>43920</v>
      </c>
      <c r="E139" s="32" t="s">
        <v>5686</v>
      </c>
      <c r="F139" s="32" t="s">
        <v>6359</v>
      </c>
      <c r="G139" s="57">
        <v>43920</v>
      </c>
      <c r="H139" s="47" t="str">
        <f>IF(TRIM(Table1__2[[#This Row],[Priority No.
WipoPublish]])=TRIM(Table1__2[[#This Row],[Priority No.
PatentScope]]),"ok","")</f>
        <v>ok</v>
      </c>
      <c r="I139" s="34" t="str">
        <f>IF(Table1__2[[#This Row],[Priority Date
WipoPublish]]=Table1__2[[#This Row],[Priority
PatentScope]],"ok","")</f>
        <v>ok</v>
      </c>
      <c r="J139" s="34" t="str">
        <f>IF(Table1__2[[#This Row],[Priority Country
WipoPublish]]=Table1__2[[#This Row],[Priority country
PatentsScope]],"ok","")</f>
        <v>ok</v>
      </c>
      <c r="K139" s="34"/>
      <c r="L139" s="35"/>
    </row>
    <row r="140" spans="1:12" x14ac:dyDescent="0.3">
      <c r="A140" s="38" t="s">
        <v>1633</v>
      </c>
      <c r="B140" s="53" t="s">
        <v>5719</v>
      </c>
      <c r="C140" s="53" t="s">
        <v>5846</v>
      </c>
      <c r="D140" s="55">
        <v>43931</v>
      </c>
      <c r="E140" s="32" t="s">
        <v>5719</v>
      </c>
      <c r="F140" s="32" t="s">
        <v>6491</v>
      </c>
      <c r="G140" s="57">
        <v>43931</v>
      </c>
      <c r="H140" s="47" t="str">
        <f>IF(TRIM(Table1__2[[#This Row],[Priority No.
WipoPublish]])=TRIM(Table1__2[[#This Row],[Priority No.
PatentScope]]),"ok","")</f>
        <v>ok</v>
      </c>
      <c r="I140" s="34" t="str">
        <f>IF(Table1__2[[#This Row],[Priority Date
WipoPublish]]=Table1__2[[#This Row],[Priority
PatentScope]],"ok","")</f>
        <v>ok</v>
      </c>
      <c r="J140" s="34" t="str">
        <f>IF(Table1__2[[#This Row],[Priority Country
WipoPublish]]=Table1__2[[#This Row],[Priority country
PatentsScope]],"ok","")</f>
        <v>ok</v>
      </c>
      <c r="K140" s="34"/>
      <c r="L140" s="35"/>
    </row>
    <row r="141" spans="1:12" x14ac:dyDescent="0.3">
      <c r="A141" s="38" t="s">
        <v>392</v>
      </c>
      <c r="B141" s="53" t="s">
        <v>5691</v>
      </c>
      <c r="C141" s="53" t="s">
        <v>5727</v>
      </c>
      <c r="D141" s="55">
        <v>43903</v>
      </c>
      <c r="E141" s="32" t="s">
        <v>5691</v>
      </c>
      <c r="F141" s="32" t="s">
        <v>6376</v>
      </c>
      <c r="G141" s="57">
        <v>43903</v>
      </c>
      <c r="H141" s="47" t="str">
        <f>IF(TRIM(Table1__2[[#This Row],[Priority No.
WipoPublish]])=TRIM(Table1__2[[#This Row],[Priority No.
PatentScope]]),"ok","")</f>
        <v>ok</v>
      </c>
      <c r="I141" s="34" t="str">
        <f>IF(Table1__2[[#This Row],[Priority Date
WipoPublish]]=Table1__2[[#This Row],[Priority
PatentScope]],"ok","")</f>
        <v>ok</v>
      </c>
      <c r="J141" s="34" t="str">
        <f>IF(Table1__2[[#This Row],[Priority Country
WipoPublish]]=Table1__2[[#This Row],[Priority country
PatentsScope]],"ok","")</f>
        <v>ok</v>
      </c>
      <c r="K141" s="34"/>
      <c r="L141" s="35"/>
    </row>
    <row r="142" spans="1:12" x14ac:dyDescent="0.3">
      <c r="A142" s="38" t="s">
        <v>1841</v>
      </c>
      <c r="B142" s="53" t="s">
        <v>5719</v>
      </c>
      <c r="C142" s="53" t="s">
        <v>5862</v>
      </c>
      <c r="D142" s="55">
        <v>43903</v>
      </c>
      <c r="E142" s="32" t="s">
        <v>5719</v>
      </c>
      <c r="F142" s="32" t="s">
        <v>6505</v>
      </c>
      <c r="G142" s="57">
        <v>43903</v>
      </c>
      <c r="H142" s="47" t="str">
        <f>IF(TRIM(Table1__2[[#This Row],[Priority No.
WipoPublish]])=TRIM(Table1__2[[#This Row],[Priority No.
PatentScope]]),"ok","")</f>
        <v>ok</v>
      </c>
      <c r="I142" s="34" t="str">
        <f>IF(Table1__2[[#This Row],[Priority Date
WipoPublish]]=Table1__2[[#This Row],[Priority
PatentScope]],"ok","")</f>
        <v>ok</v>
      </c>
      <c r="J142" s="34" t="str">
        <f>IF(Table1__2[[#This Row],[Priority Country
WipoPublish]]=Table1__2[[#This Row],[Priority country
PatentsScope]],"ok","")</f>
        <v>ok</v>
      </c>
      <c r="K142" s="34"/>
      <c r="L142" s="35"/>
    </row>
    <row r="143" spans="1:12" x14ac:dyDescent="0.3">
      <c r="A143" s="38" t="s">
        <v>2916</v>
      </c>
      <c r="B143" s="53" t="s">
        <v>5698</v>
      </c>
      <c r="C143" s="53" t="s">
        <v>5977</v>
      </c>
      <c r="D143" s="55">
        <v>43903</v>
      </c>
      <c r="E143" s="32" t="s">
        <v>5698</v>
      </c>
      <c r="F143" s="32" t="s">
        <v>6618</v>
      </c>
      <c r="G143" s="57">
        <v>43903</v>
      </c>
      <c r="H143" s="47" t="str">
        <f>IF(TRIM(Table1__2[[#This Row],[Priority No.
WipoPublish]])=TRIM(Table1__2[[#This Row],[Priority No.
PatentScope]]),"ok","")</f>
        <v>ok</v>
      </c>
      <c r="I143" s="34" t="str">
        <f>IF(Table1__2[[#This Row],[Priority Date
WipoPublish]]=Table1__2[[#This Row],[Priority
PatentScope]],"ok","")</f>
        <v>ok</v>
      </c>
      <c r="J143" s="34" t="str">
        <f>IF(Table1__2[[#This Row],[Priority Country
WipoPublish]]=Table1__2[[#This Row],[Priority country
PatentsScope]],"ok","")</f>
        <v>ok</v>
      </c>
      <c r="K143" s="34"/>
      <c r="L143" s="35"/>
    </row>
    <row r="144" spans="1:12" x14ac:dyDescent="0.3">
      <c r="A144" s="38" t="s">
        <v>1940</v>
      </c>
      <c r="B144" s="53" t="s">
        <v>5688</v>
      </c>
      <c r="C144" s="53" t="s">
        <v>5869</v>
      </c>
      <c r="D144" s="55">
        <v>43914</v>
      </c>
      <c r="E144" s="32" t="s">
        <v>5688</v>
      </c>
      <c r="F144" s="32" t="s">
        <v>6511</v>
      </c>
      <c r="G144" s="57">
        <v>43914</v>
      </c>
      <c r="H144" s="47" t="str">
        <f>IF(TRIM(Table1__2[[#This Row],[Priority No.
WipoPublish]])=TRIM(Table1__2[[#This Row],[Priority No.
PatentScope]]),"ok","")</f>
        <v>ok</v>
      </c>
      <c r="I144" s="34" t="str">
        <f>IF(Table1__2[[#This Row],[Priority Date
WipoPublish]]=Table1__2[[#This Row],[Priority
PatentScope]],"ok","")</f>
        <v>ok</v>
      </c>
      <c r="J144" s="34" t="str">
        <f>IF(Table1__2[[#This Row],[Priority Country
WipoPublish]]=Table1__2[[#This Row],[Priority country
PatentsScope]],"ok","")</f>
        <v>ok</v>
      </c>
      <c r="K144" s="34"/>
      <c r="L144" s="35"/>
    </row>
    <row r="145" spans="1:12" x14ac:dyDescent="0.3">
      <c r="A145" s="38" t="s">
        <v>719</v>
      </c>
      <c r="B145" s="53" t="s">
        <v>5691</v>
      </c>
      <c r="C145" s="53" t="s">
        <v>5755</v>
      </c>
      <c r="D145" s="55">
        <v>44183</v>
      </c>
      <c r="E145" s="32" t="s">
        <v>5691</v>
      </c>
      <c r="F145" s="32" t="s">
        <v>6403</v>
      </c>
      <c r="G145" s="57">
        <v>44183</v>
      </c>
      <c r="H145" s="47" t="str">
        <f>IF(TRIM(Table1__2[[#This Row],[Priority No.
WipoPublish]])=TRIM(Table1__2[[#This Row],[Priority No.
PatentScope]]),"ok","")</f>
        <v>ok</v>
      </c>
      <c r="I145" s="34" t="str">
        <f>IF(Table1__2[[#This Row],[Priority Date
WipoPublish]]=Table1__2[[#This Row],[Priority
PatentScope]],"ok","")</f>
        <v>ok</v>
      </c>
      <c r="J145" s="34" t="str">
        <f>IF(Table1__2[[#This Row],[Priority Country
WipoPublish]]=Table1__2[[#This Row],[Priority country
PatentsScope]],"ok","")</f>
        <v>ok</v>
      </c>
      <c r="K145" s="34"/>
      <c r="L145" s="35"/>
    </row>
    <row r="146" spans="1:12" x14ac:dyDescent="0.3">
      <c r="A146" s="38" t="s">
        <v>1805</v>
      </c>
      <c r="B146" s="53" t="s">
        <v>5719</v>
      </c>
      <c r="C146" s="53" t="s">
        <v>5858</v>
      </c>
      <c r="D146" s="55">
        <v>43910</v>
      </c>
      <c r="E146" s="32" t="s">
        <v>5719</v>
      </c>
      <c r="F146" s="32" t="s">
        <v>6501</v>
      </c>
      <c r="G146" s="57">
        <v>43910</v>
      </c>
      <c r="H146" s="47" t="str">
        <f>IF(TRIM(Table1__2[[#This Row],[Priority No.
WipoPublish]])=TRIM(Table1__2[[#This Row],[Priority No.
PatentScope]]),"ok","")</f>
        <v>ok</v>
      </c>
      <c r="I146" s="34" t="str">
        <f>IF(Table1__2[[#This Row],[Priority Date
WipoPublish]]=Table1__2[[#This Row],[Priority
PatentScope]],"ok","")</f>
        <v>ok</v>
      </c>
      <c r="J146" s="34" t="str">
        <f>IF(Table1__2[[#This Row],[Priority Country
WipoPublish]]=Table1__2[[#This Row],[Priority country
PatentsScope]],"ok","")</f>
        <v>ok</v>
      </c>
      <c r="K146" s="34"/>
      <c r="L146" s="35"/>
    </row>
    <row r="147" spans="1:12" x14ac:dyDescent="0.3">
      <c r="A147" s="38" t="s">
        <v>1754</v>
      </c>
      <c r="B147" s="53" t="s">
        <v>5719</v>
      </c>
      <c r="C147" s="53" t="s">
        <v>5855</v>
      </c>
      <c r="D147" s="55">
        <v>43902</v>
      </c>
      <c r="E147" s="32" t="s">
        <v>5719</v>
      </c>
      <c r="F147" s="32" t="s">
        <v>6498</v>
      </c>
      <c r="G147" s="57">
        <v>43902</v>
      </c>
      <c r="H147" s="47" t="str">
        <f>IF(TRIM(Table1__2[[#This Row],[Priority No.
WipoPublish]])=TRIM(Table1__2[[#This Row],[Priority No.
PatentScope]]),"ok","")</f>
        <v>ok</v>
      </c>
      <c r="I147" s="34" t="str">
        <f>IF(Table1__2[[#This Row],[Priority Date
WipoPublish]]=Table1__2[[#This Row],[Priority
PatentScope]],"ok","")</f>
        <v>ok</v>
      </c>
      <c r="J147" s="34" t="str">
        <f>IF(Table1__2[[#This Row],[Priority Country
WipoPublish]]=Table1__2[[#This Row],[Priority country
PatentsScope]],"ok","")</f>
        <v>ok</v>
      </c>
      <c r="K147" s="34"/>
      <c r="L147" s="35"/>
    </row>
    <row r="148" spans="1:12" x14ac:dyDescent="0.3">
      <c r="A148" s="38" t="s">
        <v>1953</v>
      </c>
      <c r="B148" s="53" t="s">
        <v>5686</v>
      </c>
      <c r="C148" s="53" t="s">
        <v>5870</v>
      </c>
      <c r="D148" s="55">
        <v>43896</v>
      </c>
      <c r="E148" s="32" t="s">
        <v>5686</v>
      </c>
      <c r="F148" s="32" t="s">
        <v>6512</v>
      </c>
      <c r="G148" s="57">
        <v>43896</v>
      </c>
      <c r="H148" s="47" t="str">
        <f>IF(TRIM(Table1__2[[#This Row],[Priority No.
WipoPublish]])=TRIM(Table1__2[[#This Row],[Priority No.
PatentScope]]),"ok","")</f>
        <v>ok</v>
      </c>
      <c r="I148" s="34" t="str">
        <f>IF(Table1__2[[#This Row],[Priority Date
WipoPublish]]=Table1__2[[#This Row],[Priority
PatentScope]],"ok","")</f>
        <v>ok</v>
      </c>
      <c r="J148" s="34" t="str">
        <f>IF(Table1__2[[#This Row],[Priority Country
WipoPublish]]=Table1__2[[#This Row],[Priority country
PatentsScope]],"ok","")</f>
        <v>ok</v>
      </c>
      <c r="K148" s="34"/>
      <c r="L148" s="35"/>
    </row>
    <row r="149" spans="1:12" x14ac:dyDescent="0.3">
      <c r="A149" s="38" t="s">
        <v>1683</v>
      </c>
      <c r="B149" s="53"/>
      <c r="C149" s="53"/>
      <c r="D149" s="55"/>
      <c r="E149" s="32"/>
      <c r="F149" s="32" t="s">
        <v>6333</v>
      </c>
      <c r="G149" s="57"/>
      <c r="H149" s="47" t="str">
        <f>IF(TRIM(Table1__2[[#This Row],[Priority No.
WipoPublish]])=TRIM(Table1__2[[#This Row],[Priority No.
PatentScope]]),"ok","")</f>
        <v>ok</v>
      </c>
      <c r="I149" s="34" t="str">
        <f>IF(Table1__2[[#This Row],[Priority Date
WipoPublish]]=Table1__2[[#This Row],[Priority
PatentScope]],"ok","")</f>
        <v>ok</v>
      </c>
      <c r="J149" s="34" t="str">
        <f>IF(Table1__2[[#This Row],[Priority Country
WipoPublish]]=Table1__2[[#This Row],[Priority country
PatentsScope]],"ok","")</f>
        <v>ok</v>
      </c>
      <c r="K149" s="34"/>
      <c r="L149" s="35"/>
    </row>
    <row r="150" spans="1:12" x14ac:dyDescent="0.3">
      <c r="A150" s="38" t="s">
        <v>417</v>
      </c>
      <c r="B150" s="53" t="s">
        <v>5686</v>
      </c>
      <c r="C150" s="53" t="s">
        <v>5729</v>
      </c>
      <c r="D150" s="55">
        <v>42311</v>
      </c>
      <c r="E150" s="32" t="s">
        <v>5686</v>
      </c>
      <c r="F150" s="32" t="s">
        <v>6378</v>
      </c>
      <c r="G150" s="57">
        <v>42311</v>
      </c>
      <c r="H150" s="47" t="str">
        <f>IF(TRIM(Table1__2[[#This Row],[Priority No.
WipoPublish]])=TRIM(Table1__2[[#This Row],[Priority No.
PatentScope]]),"ok","")</f>
        <v>ok</v>
      </c>
      <c r="I150" s="34" t="str">
        <f>IF(Table1__2[[#This Row],[Priority Date
WipoPublish]]=Table1__2[[#This Row],[Priority
PatentScope]],"ok","")</f>
        <v>ok</v>
      </c>
      <c r="J150" s="34" t="str">
        <f>IF(Table1__2[[#This Row],[Priority Country
WipoPublish]]=Table1__2[[#This Row],[Priority country
PatentsScope]],"ok","")</f>
        <v>ok</v>
      </c>
      <c r="K150" s="34"/>
      <c r="L150" s="35"/>
    </row>
    <row r="151" spans="1:12" x14ac:dyDescent="0.3">
      <c r="A151" s="38" t="s">
        <v>1978</v>
      </c>
      <c r="B151" s="53" t="s">
        <v>5691</v>
      </c>
      <c r="C151" s="53" t="s">
        <v>5872</v>
      </c>
      <c r="D151" s="55">
        <v>44272</v>
      </c>
      <c r="E151" s="32" t="s">
        <v>5691</v>
      </c>
      <c r="F151" s="32" t="s">
        <v>6515</v>
      </c>
      <c r="G151" s="57">
        <v>44272</v>
      </c>
      <c r="H151" s="47" t="str">
        <f>IF(TRIM(Table1__2[[#This Row],[Priority No.
WipoPublish]])=TRIM(Table1__2[[#This Row],[Priority No.
PatentScope]]),"ok","")</f>
        <v>ok</v>
      </c>
      <c r="I151" s="34" t="str">
        <f>IF(Table1__2[[#This Row],[Priority Date
WipoPublish]]=Table1__2[[#This Row],[Priority
PatentScope]],"ok","")</f>
        <v>ok</v>
      </c>
      <c r="J151" s="34" t="str">
        <f>IF(Table1__2[[#This Row],[Priority Country
WipoPublish]]=Table1__2[[#This Row],[Priority country
PatentsScope]],"ok","")</f>
        <v>ok</v>
      </c>
      <c r="K151" s="34"/>
      <c r="L151" s="35"/>
    </row>
    <row r="152" spans="1:12" x14ac:dyDescent="0.3">
      <c r="A152" s="38" t="s">
        <v>1978</v>
      </c>
      <c r="B152" s="53" t="s">
        <v>5691</v>
      </c>
      <c r="C152" s="53" t="s">
        <v>5873</v>
      </c>
      <c r="D152" s="55">
        <v>43908</v>
      </c>
      <c r="E152" s="32" t="s">
        <v>5691</v>
      </c>
      <c r="F152" s="32" t="s">
        <v>6514</v>
      </c>
      <c r="G152" s="57">
        <v>43908</v>
      </c>
      <c r="H152" s="47" t="str">
        <f>IF(TRIM(Table1__2[[#This Row],[Priority No.
WipoPublish]])=TRIM(Table1__2[[#This Row],[Priority No.
PatentScope]]),"ok","")</f>
        <v>ok</v>
      </c>
      <c r="I152" s="34" t="str">
        <f>IF(Table1__2[[#This Row],[Priority Date
WipoPublish]]=Table1__2[[#This Row],[Priority
PatentScope]],"ok","")</f>
        <v>ok</v>
      </c>
      <c r="J152" s="34" t="str">
        <f>IF(Table1__2[[#This Row],[Priority Country
WipoPublish]]=Table1__2[[#This Row],[Priority country
PatentsScope]],"ok","")</f>
        <v>ok</v>
      </c>
      <c r="K152" s="34"/>
      <c r="L152" s="35"/>
    </row>
    <row r="153" spans="1:12" x14ac:dyDescent="0.3">
      <c r="A153" s="38" t="s">
        <v>658</v>
      </c>
      <c r="B153" s="53" t="s">
        <v>5719</v>
      </c>
      <c r="C153" s="53" t="s">
        <v>5748</v>
      </c>
      <c r="D153" s="55">
        <v>43890</v>
      </c>
      <c r="E153" s="32" t="s">
        <v>5719</v>
      </c>
      <c r="F153" s="32" t="s">
        <v>6396</v>
      </c>
      <c r="G153" s="57">
        <v>43890</v>
      </c>
      <c r="H153" s="47" t="str">
        <f>IF(TRIM(Table1__2[[#This Row],[Priority No.
WipoPublish]])=TRIM(Table1__2[[#This Row],[Priority No.
PatentScope]]),"ok","")</f>
        <v>ok</v>
      </c>
      <c r="I153" s="34" t="str">
        <f>IF(Table1__2[[#This Row],[Priority Date
WipoPublish]]=Table1__2[[#This Row],[Priority
PatentScope]],"ok","")</f>
        <v>ok</v>
      </c>
      <c r="J153" s="34" t="str">
        <f>IF(Table1__2[[#This Row],[Priority Country
WipoPublish]]=Table1__2[[#This Row],[Priority country
PatentsScope]],"ok","")</f>
        <v>ok</v>
      </c>
      <c r="K153" s="34"/>
      <c r="L153" s="35"/>
    </row>
    <row r="154" spans="1:12" x14ac:dyDescent="0.3">
      <c r="A154" s="38" t="s">
        <v>2411</v>
      </c>
      <c r="B154" s="53" t="s">
        <v>5691</v>
      </c>
      <c r="C154" s="53" t="s">
        <v>5923</v>
      </c>
      <c r="D154" s="55">
        <v>43885</v>
      </c>
      <c r="E154" s="32" t="s">
        <v>5691</v>
      </c>
      <c r="F154" s="32" t="s">
        <v>6564</v>
      </c>
      <c r="G154" s="57">
        <v>43885</v>
      </c>
      <c r="H154" s="47" t="str">
        <f>IF(TRIM(Table1__2[[#This Row],[Priority No.
WipoPublish]])=TRIM(Table1__2[[#This Row],[Priority No.
PatentScope]]),"ok","")</f>
        <v>ok</v>
      </c>
      <c r="I154" s="34" t="str">
        <f>IF(Table1__2[[#This Row],[Priority Date
WipoPublish]]=Table1__2[[#This Row],[Priority
PatentScope]],"ok","")</f>
        <v>ok</v>
      </c>
      <c r="J154" s="34" t="str">
        <f>IF(Table1__2[[#This Row],[Priority Country
WipoPublish]]=Table1__2[[#This Row],[Priority country
PatentsScope]],"ok","")</f>
        <v>ok</v>
      </c>
      <c r="K154" s="34"/>
      <c r="L154" s="35"/>
    </row>
    <row r="155" spans="1:12" x14ac:dyDescent="0.3">
      <c r="A155" s="38" t="s">
        <v>1990</v>
      </c>
      <c r="B155" s="53" t="s">
        <v>5874</v>
      </c>
      <c r="C155" s="53" t="s">
        <v>5875</v>
      </c>
      <c r="D155" s="55">
        <v>43889</v>
      </c>
      <c r="E155" s="32" t="s">
        <v>5874</v>
      </c>
      <c r="F155" s="32" t="s">
        <v>6516</v>
      </c>
      <c r="G155" s="57">
        <v>43889</v>
      </c>
      <c r="H155" s="47" t="str">
        <f>IF(TRIM(Table1__2[[#This Row],[Priority No.
WipoPublish]])=TRIM(Table1__2[[#This Row],[Priority No.
PatentScope]]),"ok","")</f>
        <v>ok</v>
      </c>
      <c r="I155" s="34" t="str">
        <f>IF(Table1__2[[#This Row],[Priority Date
WipoPublish]]=Table1__2[[#This Row],[Priority
PatentScope]],"ok","")</f>
        <v>ok</v>
      </c>
      <c r="J155" s="34" t="str">
        <f>IF(Table1__2[[#This Row],[Priority Country
WipoPublish]]=Table1__2[[#This Row],[Priority country
PatentsScope]],"ok","")</f>
        <v>ok</v>
      </c>
      <c r="K155" s="34"/>
      <c r="L155" s="35"/>
    </row>
    <row r="156" spans="1:12" x14ac:dyDescent="0.3">
      <c r="A156" s="38" t="s">
        <v>1965</v>
      </c>
      <c r="B156" s="53" t="s">
        <v>5686</v>
      </c>
      <c r="C156" s="53" t="s">
        <v>5871</v>
      </c>
      <c r="D156" s="55">
        <v>43942</v>
      </c>
      <c r="E156" s="32" t="s">
        <v>5686</v>
      </c>
      <c r="F156" s="32" t="s">
        <v>6513</v>
      </c>
      <c r="G156" s="57">
        <v>43942</v>
      </c>
      <c r="H156" s="47" t="str">
        <f>IF(TRIM(Table1__2[[#This Row],[Priority No.
WipoPublish]])=TRIM(Table1__2[[#This Row],[Priority No.
PatentScope]]),"ok","")</f>
        <v>ok</v>
      </c>
      <c r="I156" s="34" t="str">
        <f>IF(Table1__2[[#This Row],[Priority Date
WipoPublish]]=Table1__2[[#This Row],[Priority
PatentScope]],"ok","")</f>
        <v>ok</v>
      </c>
      <c r="J156" s="34" t="str">
        <f>IF(Table1__2[[#This Row],[Priority Country
WipoPublish]]=Table1__2[[#This Row],[Priority country
PatentsScope]],"ok","")</f>
        <v>ok</v>
      </c>
      <c r="K156" s="34"/>
      <c r="L156" s="35"/>
    </row>
    <row r="157" spans="1:12" x14ac:dyDescent="0.3">
      <c r="A157" s="38" t="s">
        <v>2077</v>
      </c>
      <c r="B157" s="53" t="s">
        <v>5874</v>
      </c>
      <c r="C157" s="53" t="s">
        <v>5882</v>
      </c>
      <c r="D157" s="55">
        <v>43893</v>
      </c>
      <c r="E157" s="32" t="s">
        <v>5874</v>
      </c>
      <c r="F157" s="32" t="s">
        <v>6523</v>
      </c>
      <c r="G157" s="57">
        <v>43893</v>
      </c>
      <c r="H157" s="47" t="str">
        <f>IF(TRIM(Table1__2[[#This Row],[Priority No.
WipoPublish]])=TRIM(Table1__2[[#This Row],[Priority No.
PatentScope]]),"ok","")</f>
        <v>ok</v>
      </c>
      <c r="I157" s="34" t="str">
        <f>IF(Table1__2[[#This Row],[Priority Date
WipoPublish]]=Table1__2[[#This Row],[Priority
PatentScope]],"ok","")</f>
        <v>ok</v>
      </c>
      <c r="J157" s="34" t="str">
        <f>IF(Table1__2[[#This Row],[Priority Country
WipoPublish]]=Table1__2[[#This Row],[Priority country
PatentsScope]],"ok","")</f>
        <v>ok</v>
      </c>
      <c r="K157" s="34"/>
      <c r="L157" s="35"/>
    </row>
    <row r="158" spans="1:12" x14ac:dyDescent="0.3">
      <c r="A158" s="38" t="s">
        <v>2041</v>
      </c>
      <c r="B158" s="53" t="s">
        <v>5691</v>
      </c>
      <c r="C158" s="53" t="s">
        <v>5879</v>
      </c>
      <c r="D158" s="55">
        <v>43880</v>
      </c>
      <c r="E158" s="32" t="s">
        <v>5691</v>
      </c>
      <c r="F158" s="32" t="s">
        <v>6520</v>
      </c>
      <c r="G158" s="57">
        <v>43880</v>
      </c>
      <c r="H158" s="47" t="str">
        <f>IF(TRIM(Table1__2[[#This Row],[Priority No.
WipoPublish]])=TRIM(Table1__2[[#This Row],[Priority No.
PatentScope]]),"ok","")</f>
        <v>ok</v>
      </c>
      <c r="I158" s="34" t="str">
        <f>IF(Table1__2[[#This Row],[Priority Date
WipoPublish]]=Table1__2[[#This Row],[Priority
PatentScope]],"ok","")</f>
        <v>ok</v>
      </c>
      <c r="J158" s="34" t="str">
        <f>IF(Table1__2[[#This Row],[Priority Country
WipoPublish]]=Table1__2[[#This Row],[Priority country
PatentsScope]],"ok","")</f>
        <v>ok</v>
      </c>
      <c r="K158" s="34"/>
      <c r="L158" s="35"/>
    </row>
    <row r="159" spans="1:12" x14ac:dyDescent="0.3">
      <c r="A159" s="38" t="s">
        <v>269</v>
      </c>
      <c r="B159" s="53" t="s">
        <v>5691</v>
      </c>
      <c r="C159" s="53" t="s">
        <v>5717</v>
      </c>
      <c r="D159" s="55">
        <v>43880</v>
      </c>
      <c r="E159" s="32" t="s">
        <v>5691</v>
      </c>
      <c r="F159" s="32" t="s">
        <v>6367</v>
      </c>
      <c r="G159" s="57">
        <v>43880</v>
      </c>
      <c r="H159" s="47" t="str">
        <f>IF(TRIM(Table1__2[[#This Row],[Priority No.
WipoPublish]])=TRIM(Table1__2[[#This Row],[Priority No.
PatentScope]]),"ok","")</f>
        <v>ok</v>
      </c>
      <c r="I159" s="34" t="str">
        <f>IF(Table1__2[[#This Row],[Priority Date
WipoPublish]]=Table1__2[[#This Row],[Priority
PatentScope]],"ok","")</f>
        <v>ok</v>
      </c>
      <c r="J159" s="34" t="str">
        <f>IF(Table1__2[[#This Row],[Priority Country
WipoPublish]]=Table1__2[[#This Row],[Priority country
PatentsScope]],"ok","")</f>
        <v>ok</v>
      </c>
      <c r="K159" s="34"/>
      <c r="L159" s="35"/>
    </row>
    <row r="160" spans="1:12" x14ac:dyDescent="0.3">
      <c r="A160" s="38" t="s">
        <v>1916</v>
      </c>
      <c r="B160" s="53" t="s">
        <v>5686</v>
      </c>
      <c r="C160" s="53" t="s">
        <v>5867</v>
      </c>
      <c r="D160" s="55">
        <v>43997</v>
      </c>
      <c r="E160" s="32" t="s">
        <v>5686</v>
      </c>
      <c r="F160" s="32" t="s">
        <v>6510</v>
      </c>
      <c r="G160" s="57">
        <v>43997</v>
      </c>
      <c r="H160" s="47" t="str">
        <f>IF(TRIM(Table1__2[[#This Row],[Priority No.
WipoPublish]])=TRIM(Table1__2[[#This Row],[Priority No.
PatentScope]]),"ok","")</f>
        <v>ok</v>
      </c>
      <c r="I160" s="34" t="str">
        <f>IF(Table1__2[[#This Row],[Priority Date
WipoPublish]]=Table1__2[[#This Row],[Priority
PatentScope]],"ok","")</f>
        <v>ok</v>
      </c>
      <c r="J160" s="34" t="str">
        <f>IF(Table1__2[[#This Row],[Priority Country
WipoPublish]]=Table1__2[[#This Row],[Priority country
PatentsScope]],"ok","")</f>
        <v>ok</v>
      </c>
      <c r="K160" s="34"/>
      <c r="L160" s="35"/>
    </row>
    <row r="161" spans="1:12" x14ac:dyDescent="0.3">
      <c r="A161" s="38" t="s">
        <v>1916</v>
      </c>
      <c r="B161" s="53" t="s">
        <v>5686</v>
      </c>
      <c r="C161" s="53" t="s">
        <v>5866</v>
      </c>
      <c r="D161" s="55">
        <v>43906</v>
      </c>
      <c r="E161" s="32" t="s">
        <v>5686</v>
      </c>
      <c r="F161" s="32" t="s">
        <v>6509</v>
      </c>
      <c r="G161" s="57">
        <v>43906</v>
      </c>
      <c r="H161" s="47" t="str">
        <f>IF(TRIM(Table1__2[[#This Row],[Priority No.
WipoPublish]])=TRIM(Table1__2[[#This Row],[Priority No.
PatentScope]]),"ok","")</f>
        <v>ok</v>
      </c>
      <c r="I161" s="34" t="str">
        <f>IF(Table1__2[[#This Row],[Priority Date
WipoPublish]]=Table1__2[[#This Row],[Priority
PatentScope]],"ok","")</f>
        <v>ok</v>
      </c>
      <c r="J161" s="34" t="str">
        <f>IF(Table1__2[[#This Row],[Priority Country
WipoPublish]]=Table1__2[[#This Row],[Priority country
PatentsScope]],"ok","")</f>
        <v>ok</v>
      </c>
      <c r="K161" s="34"/>
      <c r="L161" s="35"/>
    </row>
    <row r="162" spans="1:12" x14ac:dyDescent="0.3">
      <c r="A162" s="38" t="s">
        <v>1766</v>
      </c>
      <c r="B162" s="53"/>
      <c r="C162" s="53"/>
      <c r="D162" s="55"/>
      <c r="E162" s="32"/>
      <c r="F162" s="32" t="s">
        <v>6333</v>
      </c>
      <c r="G162" s="57"/>
      <c r="H162" s="47" t="str">
        <f>IF(TRIM(Table1__2[[#This Row],[Priority No.
WipoPublish]])=TRIM(Table1__2[[#This Row],[Priority No.
PatentScope]]),"ok","")</f>
        <v>ok</v>
      </c>
      <c r="I162" s="34" t="str">
        <f>IF(Table1__2[[#This Row],[Priority Date
WipoPublish]]=Table1__2[[#This Row],[Priority
PatentScope]],"ok","")</f>
        <v>ok</v>
      </c>
      <c r="J162" s="34" t="str">
        <f>IF(Table1__2[[#This Row],[Priority Country
WipoPublish]]=Table1__2[[#This Row],[Priority country
PatentsScope]],"ok","")</f>
        <v>ok</v>
      </c>
      <c r="K162" s="34"/>
      <c r="L162" s="35"/>
    </row>
    <row r="163" spans="1:12" x14ac:dyDescent="0.3">
      <c r="A163" s="38" t="s">
        <v>2173</v>
      </c>
      <c r="B163" s="53"/>
      <c r="C163" s="53"/>
      <c r="D163" s="55"/>
      <c r="E163" s="32"/>
      <c r="F163" s="32" t="s">
        <v>6333</v>
      </c>
      <c r="G163" s="57"/>
      <c r="H163" s="47" t="str">
        <f>IF(TRIM(Table1__2[[#This Row],[Priority No.
WipoPublish]])=TRIM(Table1__2[[#This Row],[Priority No.
PatentScope]]),"ok","")</f>
        <v>ok</v>
      </c>
      <c r="I163" s="34" t="str">
        <f>IF(Table1__2[[#This Row],[Priority Date
WipoPublish]]=Table1__2[[#This Row],[Priority
PatentScope]],"ok","")</f>
        <v>ok</v>
      </c>
      <c r="J163" s="34" t="str">
        <f>IF(Table1__2[[#This Row],[Priority Country
WipoPublish]]=Table1__2[[#This Row],[Priority country
PatentsScope]],"ok","")</f>
        <v>ok</v>
      </c>
      <c r="K163" s="34"/>
      <c r="L163" s="35"/>
    </row>
    <row r="164" spans="1:12" x14ac:dyDescent="0.3">
      <c r="A164" s="38" t="s">
        <v>1855</v>
      </c>
      <c r="B164" s="53"/>
      <c r="C164" s="53"/>
      <c r="D164" s="55"/>
      <c r="E164" s="32"/>
      <c r="F164" s="32" t="s">
        <v>6333</v>
      </c>
      <c r="G164" s="57"/>
      <c r="H164" s="47" t="str">
        <f>IF(TRIM(Table1__2[[#This Row],[Priority No.
WipoPublish]])=TRIM(Table1__2[[#This Row],[Priority No.
PatentScope]]),"ok","")</f>
        <v>ok</v>
      </c>
      <c r="I164" s="34" t="str">
        <f>IF(Table1__2[[#This Row],[Priority Date
WipoPublish]]=Table1__2[[#This Row],[Priority
PatentScope]],"ok","")</f>
        <v>ok</v>
      </c>
      <c r="J164" s="34" t="str">
        <f>IF(Table1__2[[#This Row],[Priority Country
WipoPublish]]=Table1__2[[#This Row],[Priority country
PatentsScope]],"ok","")</f>
        <v>ok</v>
      </c>
      <c r="K164" s="34"/>
      <c r="L164" s="35"/>
    </row>
    <row r="165" spans="1:12" x14ac:dyDescent="0.3">
      <c r="A165" s="38" t="s">
        <v>529</v>
      </c>
      <c r="B165" s="53"/>
      <c r="C165" s="53"/>
      <c r="D165" s="55"/>
      <c r="E165" s="32"/>
      <c r="F165" s="32" t="s">
        <v>6333</v>
      </c>
      <c r="G165" s="57"/>
      <c r="H165" s="47" t="str">
        <f>IF(TRIM(Table1__2[[#This Row],[Priority No.
WipoPublish]])=TRIM(Table1__2[[#This Row],[Priority No.
PatentScope]]),"ok","")</f>
        <v>ok</v>
      </c>
      <c r="I165" s="34" t="str">
        <f>IF(Table1__2[[#This Row],[Priority Date
WipoPublish]]=Table1__2[[#This Row],[Priority
PatentScope]],"ok","")</f>
        <v>ok</v>
      </c>
      <c r="J165" s="34" t="str">
        <f>IF(Table1__2[[#This Row],[Priority Country
WipoPublish]]=Table1__2[[#This Row],[Priority country
PatentsScope]],"ok","")</f>
        <v>ok</v>
      </c>
      <c r="K165" s="34"/>
      <c r="L165" s="35"/>
    </row>
    <row r="166" spans="1:12" x14ac:dyDescent="0.3">
      <c r="A166" s="38" t="s">
        <v>540</v>
      </c>
      <c r="B166" s="53"/>
      <c r="C166" s="53"/>
      <c r="D166" s="55"/>
      <c r="E166" s="32"/>
      <c r="F166" s="32" t="s">
        <v>6333</v>
      </c>
      <c r="G166" s="57"/>
      <c r="H166" s="47" t="str">
        <f>IF(TRIM(Table1__2[[#This Row],[Priority No.
WipoPublish]])=TRIM(Table1__2[[#This Row],[Priority No.
PatentScope]]),"ok","")</f>
        <v>ok</v>
      </c>
      <c r="I166" s="34" t="str">
        <f>IF(Table1__2[[#This Row],[Priority Date
WipoPublish]]=Table1__2[[#This Row],[Priority
PatentScope]],"ok","")</f>
        <v>ok</v>
      </c>
      <c r="J166" s="34" t="str">
        <f>IF(Table1__2[[#This Row],[Priority Country
WipoPublish]]=Table1__2[[#This Row],[Priority country
PatentsScope]],"ok","")</f>
        <v>ok</v>
      </c>
      <c r="K166" s="34"/>
      <c r="L166" s="35"/>
    </row>
    <row r="167" spans="1:12" x14ac:dyDescent="0.3">
      <c r="A167" s="38" t="s">
        <v>2688</v>
      </c>
      <c r="B167" s="53" t="s">
        <v>5688</v>
      </c>
      <c r="C167" s="53" t="s">
        <v>5949</v>
      </c>
      <c r="D167" s="55">
        <v>44186</v>
      </c>
      <c r="E167" s="32" t="s">
        <v>5688</v>
      </c>
      <c r="F167" s="32" t="s">
        <v>6591</v>
      </c>
      <c r="G167" s="57">
        <v>44186</v>
      </c>
      <c r="H167" s="47" t="str">
        <f>IF(TRIM(Table1__2[[#This Row],[Priority No.
WipoPublish]])=TRIM(Table1__2[[#This Row],[Priority No.
PatentScope]]),"ok","")</f>
        <v>ok</v>
      </c>
      <c r="I167" s="34" t="str">
        <f>IF(Table1__2[[#This Row],[Priority Date
WipoPublish]]=Table1__2[[#This Row],[Priority
PatentScope]],"ok","")</f>
        <v>ok</v>
      </c>
      <c r="J167" s="34" t="str">
        <f>IF(Table1__2[[#This Row],[Priority Country
WipoPublish]]=Table1__2[[#This Row],[Priority country
PatentsScope]],"ok","")</f>
        <v>ok</v>
      </c>
      <c r="K167" s="34"/>
      <c r="L167" s="35"/>
    </row>
    <row r="168" spans="1:12" x14ac:dyDescent="0.3">
      <c r="A168" s="38" t="s">
        <v>2688</v>
      </c>
      <c r="B168" s="53" t="s">
        <v>5688</v>
      </c>
      <c r="C168" s="53" t="s">
        <v>5950</v>
      </c>
      <c r="D168" s="55">
        <v>43916</v>
      </c>
      <c r="E168" s="32" t="s">
        <v>5688</v>
      </c>
      <c r="F168" s="32" t="s">
        <v>6590</v>
      </c>
      <c r="G168" s="57">
        <v>43916</v>
      </c>
      <c r="H168" s="47" t="str">
        <f>IF(TRIM(Table1__2[[#This Row],[Priority No.
WipoPublish]])=TRIM(Table1__2[[#This Row],[Priority No.
PatentScope]]),"ok","")</f>
        <v>ok</v>
      </c>
      <c r="I168" s="34" t="str">
        <f>IF(Table1__2[[#This Row],[Priority Date
WipoPublish]]=Table1__2[[#This Row],[Priority
PatentScope]],"ok","")</f>
        <v>ok</v>
      </c>
      <c r="J168" s="34" t="str">
        <f>IF(Table1__2[[#This Row],[Priority Country
WipoPublish]]=Table1__2[[#This Row],[Priority country
PatentsScope]],"ok","")</f>
        <v>ok</v>
      </c>
      <c r="K168" s="34"/>
      <c r="L168" s="35"/>
    </row>
    <row r="169" spans="1:12" x14ac:dyDescent="0.3">
      <c r="A169" s="38" t="s">
        <v>116</v>
      </c>
      <c r="B169" s="53" t="s">
        <v>5703</v>
      </c>
      <c r="C169" s="53" t="s">
        <v>5704</v>
      </c>
      <c r="D169" s="55">
        <v>43889</v>
      </c>
      <c r="E169" s="32" t="s">
        <v>5703</v>
      </c>
      <c r="F169" s="32" t="s">
        <v>6355</v>
      </c>
      <c r="G169" s="57">
        <v>43889</v>
      </c>
      <c r="H169" s="47" t="str">
        <f>IF(TRIM(Table1__2[[#This Row],[Priority No.
WipoPublish]])=TRIM(Table1__2[[#This Row],[Priority No.
PatentScope]]),"ok","")</f>
        <v>ok</v>
      </c>
      <c r="I169" s="34" t="str">
        <f>IF(Table1__2[[#This Row],[Priority Date
WipoPublish]]=Table1__2[[#This Row],[Priority
PatentScope]],"ok","")</f>
        <v>ok</v>
      </c>
      <c r="J169" s="34" t="str">
        <f>IF(Table1__2[[#This Row],[Priority Country
WipoPublish]]=Table1__2[[#This Row],[Priority country
PatentsScope]],"ok","")</f>
        <v>ok</v>
      </c>
      <c r="K169" s="34"/>
      <c r="L169" s="35"/>
    </row>
    <row r="170" spans="1:12" x14ac:dyDescent="0.3">
      <c r="A170" s="38" t="s">
        <v>1461</v>
      </c>
      <c r="B170" s="53" t="s">
        <v>5719</v>
      </c>
      <c r="C170" s="53" t="s">
        <v>5828</v>
      </c>
      <c r="D170" s="55">
        <v>43874</v>
      </c>
      <c r="E170" s="32" t="s">
        <v>5719</v>
      </c>
      <c r="F170" s="32" t="s">
        <v>6474</v>
      </c>
      <c r="G170" s="57">
        <v>43874</v>
      </c>
      <c r="H170" s="47" t="str">
        <f>IF(TRIM(Table1__2[[#This Row],[Priority No.
WipoPublish]])=TRIM(Table1__2[[#This Row],[Priority No.
PatentScope]]),"ok","")</f>
        <v>ok</v>
      </c>
      <c r="I170" s="34" t="str">
        <f>IF(Table1__2[[#This Row],[Priority Date
WipoPublish]]=Table1__2[[#This Row],[Priority
PatentScope]],"ok","")</f>
        <v>ok</v>
      </c>
      <c r="J170" s="34" t="str">
        <f>IF(Table1__2[[#This Row],[Priority Country
WipoPublish]]=Table1__2[[#This Row],[Priority country
PatentsScope]],"ok","")</f>
        <v>ok</v>
      </c>
      <c r="K170" s="34"/>
      <c r="L170" s="35"/>
    </row>
    <row r="171" spans="1:12" x14ac:dyDescent="0.3">
      <c r="A171" s="38" t="s">
        <v>2221</v>
      </c>
      <c r="B171" s="53" t="s">
        <v>5719</v>
      </c>
      <c r="C171" s="53" t="s">
        <v>5893</v>
      </c>
      <c r="D171" s="55">
        <v>43852</v>
      </c>
      <c r="E171" s="32" t="s">
        <v>5719</v>
      </c>
      <c r="F171" s="32" t="s">
        <v>6534</v>
      </c>
      <c r="G171" s="57">
        <v>43852</v>
      </c>
      <c r="H171" s="47" t="str">
        <f>IF(TRIM(Table1__2[[#This Row],[Priority No.
WipoPublish]])=TRIM(Table1__2[[#This Row],[Priority No.
PatentScope]]),"ok","")</f>
        <v>ok</v>
      </c>
      <c r="I171" s="34" t="str">
        <f>IF(Table1__2[[#This Row],[Priority Date
WipoPublish]]=Table1__2[[#This Row],[Priority
PatentScope]],"ok","")</f>
        <v>ok</v>
      </c>
      <c r="J171" s="34" t="str">
        <f>IF(Table1__2[[#This Row],[Priority Country
WipoPublish]]=Table1__2[[#This Row],[Priority country
PatentsScope]],"ok","")</f>
        <v>ok</v>
      </c>
      <c r="K171" s="34"/>
      <c r="L171" s="35"/>
    </row>
    <row r="172" spans="1:12" x14ac:dyDescent="0.3">
      <c r="A172" s="38" t="s">
        <v>2151</v>
      </c>
      <c r="B172" s="53" t="s">
        <v>5874</v>
      </c>
      <c r="C172" s="53" t="s">
        <v>5882</v>
      </c>
      <c r="D172" s="55">
        <v>43893</v>
      </c>
      <c r="E172" s="32" t="s">
        <v>5874</v>
      </c>
      <c r="F172" s="32" t="s">
        <v>6523</v>
      </c>
      <c r="G172" s="57">
        <v>43893</v>
      </c>
      <c r="H172" s="47" t="str">
        <f>IF(TRIM(Table1__2[[#This Row],[Priority No.
WipoPublish]])=TRIM(Table1__2[[#This Row],[Priority No.
PatentScope]]),"ok","")</f>
        <v>ok</v>
      </c>
      <c r="I172" s="34" t="str">
        <f>IF(Table1__2[[#This Row],[Priority Date
WipoPublish]]=Table1__2[[#This Row],[Priority
PatentScope]],"ok","")</f>
        <v>ok</v>
      </c>
      <c r="J172" s="34" t="str">
        <f>IF(Table1__2[[#This Row],[Priority Country
WipoPublish]]=Table1__2[[#This Row],[Priority country
PatentsScope]],"ok","")</f>
        <v>ok</v>
      </c>
      <c r="K172" s="34"/>
      <c r="L172" s="35"/>
    </row>
    <row r="173" spans="1:12" x14ac:dyDescent="0.3">
      <c r="A173" s="38" t="s">
        <v>2151</v>
      </c>
      <c r="B173" s="53" t="s">
        <v>5698</v>
      </c>
      <c r="C173" s="53" t="s">
        <v>5888</v>
      </c>
      <c r="D173" s="55">
        <v>44183</v>
      </c>
      <c r="E173" s="32" t="s">
        <v>5698</v>
      </c>
      <c r="F173" s="32" t="s">
        <v>6529</v>
      </c>
      <c r="G173" s="57">
        <v>44183</v>
      </c>
      <c r="H173" s="47" t="str">
        <f>IF(TRIM(Table1__2[[#This Row],[Priority No.
WipoPublish]])=TRIM(Table1__2[[#This Row],[Priority No.
PatentScope]]),"ok","")</f>
        <v>ok</v>
      </c>
      <c r="I173" s="34" t="str">
        <f>IF(Table1__2[[#This Row],[Priority Date
WipoPublish]]=Table1__2[[#This Row],[Priority
PatentScope]],"ok","")</f>
        <v>ok</v>
      </c>
      <c r="J173" s="34" t="str">
        <f>IF(Table1__2[[#This Row],[Priority Country
WipoPublish]]=Table1__2[[#This Row],[Priority country
PatentsScope]],"ok","")</f>
        <v>ok</v>
      </c>
      <c r="K173" s="34"/>
      <c r="L173" s="35"/>
    </row>
    <row r="174" spans="1:12" x14ac:dyDescent="0.3">
      <c r="A174" s="38" t="s">
        <v>2015</v>
      </c>
      <c r="B174" s="53" t="s">
        <v>5688</v>
      </c>
      <c r="C174" s="53" t="s">
        <v>5877</v>
      </c>
      <c r="D174" s="55">
        <v>43921</v>
      </c>
      <c r="E174" s="32" t="s">
        <v>5688</v>
      </c>
      <c r="F174" s="32" t="s">
        <v>6518</v>
      </c>
      <c r="G174" s="57">
        <v>43921</v>
      </c>
      <c r="H174" s="47" t="str">
        <f>IF(TRIM(Table1__2[[#This Row],[Priority No.
WipoPublish]])=TRIM(Table1__2[[#This Row],[Priority No.
PatentScope]]),"ok","")</f>
        <v>ok</v>
      </c>
      <c r="I174" s="34" t="str">
        <f>IF(Table1__2[[#This Row],[Priority Date
WipoPublish]]=Table1__2[[#This Row],[Priority
PatentScope]],"ok","")</f>
        <v>ok</v>
      </c>
      <c r="J174" s="34" t="str">
        <f>IF(Table1__2[[#This Row],[Priority Country
WipoPublish]]=Table1__2[[#This Row],[Priority country
PatentsScope]],"ok","")</f>
        <v>ok</v>
      </c>
      <c r="K174" s="34"/>
      <c r="L174" s="35"/>
    </row>
    <row r="175" spans="1:12" x14ac:dyDescent="0.3">
      <c r="A175" s="38" t="s">
        <v>2245</v>
      </c>
      <c r="B175" s="53" t="s">
        <v>5719</v>
      </c>
      <c r="C175" s="53" t="s">
        <v>5895</v>
      </c>
      <c r="D175" s="55">
        <v>43875</v>
      </c>
      <c r="E175" s="32" t="s">
        <v>5719</v>
      </c>
      <c r="F175" s="32" t="s">
        <v>6536</v>
      </c>
      <c r="G175" s="57">
        <v>43875</v>
      </c>
      <c r="H175" s="47" t="str">
        <f>IF(TRIM(Table1__2[[#This Row],[Priority No.
WipoPublish]])=TRIM(Table1__2[[#This Row],[Priority No.
PatentScope]]),"ok","")</f>
        <v>ok</v>
      </c>
      <c r="I175" s="34" t="str">
        <f>IF(Table1__2[[#This Row],[Priority Date
WipoPublish]]=Table1__2[[#This Row],[Priority
PatentScope]],"ok","")</f>
        <v>ok</v>
      </c>
      <c r="J175" s="34" t="str">
        <f>IF(Table1__2[[#This Row],[Priority Country
WipoPublish]]=Table1__2[[#This Row],[Priority country
PatentsScope]],"ok","")</f>
        <v>ok</v>
      </c>
      <c r="K175" s="34"/>
      <c r="L175" s="35"/>
    </row>
    <row r="176" spans="1:12" x14ac:dyDescent="0.3">
      <c r="A176" s="38" t="s">
        <v>2064</v>
      </c>
      <c r="B176" s="53" t="s">
        <v>5686</v>
      </c>
      <c r="C176" s="53" t="s">
        <v>5881</v>
      </c>
      <c r="D176" s="55">
        <v>43844</v>
      </c>
      <c r="E176" s="32" t="s">
        <v>5686</v>
      </c>
      <c r="F176" s="32" t="s">
        <v>6522</v>
      </c>
      <c r="G176" s="57">
        <v>43844</v>
      </c>
      <c r="H176" s="47" t="str">
        <f>IF(TRIM(Table1__2[[#This Row],[Priority No.
WipoPublish]])=TRIM(Table1__2[[#This Row],[Priority No.
PatentScope]]),"ok","")</f>
        <v>ok</v>
      </c>
      <c r="I176" s="34" t="str">
        <f>IF(Table1__2[[#This Row],[Priority Date
WipoPublish]]=Table1__2[[#This Row],[Priority
PatentScope]],"ok","")</f>
        <v>ok</v>
      </c>
      <c r="J176" s="34" t="str">
        <f>IF(Table1__2[[#This Row],[Priority Country
WipoPublish]]=Table1__2[[#This Row],[Priority country
PatentsScope]],"ok","")</f>
        <v>ok</v>
      </c>
      <c r="K176" s="34"/>
      <c r="L176" s="35"/>
    </row>
    <row r="177" spans="1:12" x14ac:dyDescent="0.3">
      <c r="A177" s="38" t="s">
        <v>292</v>
      </c>
      <c r="B177" s="53"/>
      <c r="C177" s="53"/>
      <c r="D177" s="55"/>
      <c r="E177" s="32"/>
      <c r="F177" s="32" t="s">
        <v>6333</v>
      </c>
      <c r="G177" s="57"/>
      <c r="H177" s="47" t="str">
        <f>IF(TRIM(Table1__2[[#This Row],[Priority No.
WipoPublish]])=TRIM(Table1__2[[#This Row],[Priority No.
PatentScope]]),"ok","")</f>
        <v>ok</v>
      </c>
      <c r="I177" s="34" t="str">
        <f>IF(Table1__2[[#This Row],[Priority Date
WipoPublish]]=Table1__2[[#This Row],[Priority
PatentScope]],"ok","")</f>
        <v>ok</v>
      </c>
      <c r="J177" s="34" t="str">
        <f>IF(Table1__2[[#This Row],[Priority Country
WipoPublish]]=Table1__2[[#This Row],[Priority country
PatentsScope]],"ok","")</f>
        <v>ok</v>
      </c>
      <c r="K177" s="34"/>
      <c r="L177" s="35"/>
    </row>
    <row r="178" spans="1:12" x14ac:dyDescent="0.3">
      <c r="A178" s="38" t="s">
        <v>2183</v>
      </c>
      <c r="B178" s="53" t="s">
        <v>5719</v>
      </c>
      <c r="C178" s="53" t="s">
        <v>5890</v>
      </c>
      <c r="D178" s="55">
        <v>43838</v>
      </c>
      <c r="E178" s="32" t="s">
        <v>5719</v>
      </c>
      <c r="F178" s="32" t="s">
        <v>6531</v>
      </c>
      <c r="G178" s="57">
        <v>43838</v>
      </c>
      <c r="H178" s="47" t="str">
        <f>IF(TRIM(Table1__2[[#This Row],[Priority No.
WipoPublish]])=TRIM(Table1__2[[#This Row],[Priority No.
PatentScope]]),"ok","")</f>
        <v>ok</v>
      </c>
      <c r="I178" s="34" t="str">
        <f>IF(Table1__2[[#This Row],[Priority Date
WipoPublish]]=Table1__2[[#This Row],[Priority
PatentScope]],"ok","")</f>
        <v>ok</v>
      </c>
      <c r="J178" s="34" t="str">
        <f>IF(Table1__2[[#This Row],[Priority Country
WipoPublish]]=Table1__2[[#This Row],[Priority country
PatentsScope]],"ok","")</f>
        <v>ok</v>
      </c>
      <c r="K178" s="34"/>
      <c r="L178" s="35"/>
    </row>
    <row r="179" spans="1:12" x14ac:dyDescent="0.3">
      <c r="A179" s="38" t="s">
        <v>2002</v>
      </c>
      <c r="B179" s="53" t="s">
        <v>5686</v>
      </c>
      <c r="C179" s="53" t="s">
        <v>5876</v>
      </c>
      <c r="D179" s="55">
        <v>43840</v>
      </c>
      <c r="E179" s="32" t="s">
        <v>5686</v>
      </c>
      <c r="F179" s="32" t="s">
        <v>6517</v>
      </c>
      <c r="G179" s="57">
        <v>43840</v>
      </c>
      <c r="H179" s="47" t="str">
        <f>IF(TRIM(Table1__2[[#This Row],[Priority No.
WipoPublish]])=TRIM(Table1__2[[#This Row],[Priority No.
PatentScope]]),"ok","")</f>
        <v>ok</v>
      </c>
      <c r="I179" s="34" t="str">
        <f>IF(Table1__2[[#This Row],[Priority Date
WipoPublish]]=Table1__2[[#This Row],[Priority
PatentScope]],"ok","")</f>
        <v>ok</v>
      </c>
      <c r="J179" s="34" t="str">
        <f>IF(Table1__2[[#This Row],[Priority Country
WipoPublish]]=Table1__2[[#This Row],[Priority country
PatentsScope]],"ok","")</f>
        <v>ok</v>
      </c>
      <c r="K179" s="34"/>
      <c r="L179" s="35"/>
    </row>
    <row r="180" spans="1:12" x14ac:dyDescent="0.3">
      <c r="A180" s="38" t="s">
        <v>2139</v>
      </c>
      <c r="B180" s="53" t="s">
        <v>5686</v>
      </c>
      <c r="C180" s="53" t="s">
        <v>5887</v>
      </c>
      <c r="D180" s="55">
        <v>43840</v>
      </c>
      <c r="E180" s="32" t="s">
        <v>5686</v>
      </c>
      <c r="F180" s="32" t="s">
        <v>6528</v>
      </c>
      <c r="G180" s="57">
        <v>43840</v>
      </c>
      <c r="H180" s="47" t="str">
        <f>IF(TRIM(Table1__2[[#This Row],[Priority No.
WipoPublish]])=TRIM(Table1__2[[#This Row],[Priority No.
PatentScope]]),"ok","")</f>
        <v>ok</v>
      </c>
      <c r="I180" s="34" t="str">
        <f>IF(Table1__2[[#This Row],[Priority Date
WipoPublish]]=Table1__2[[#This Row],[Priority
PatentScope]],"ok","")</f>
        <v>ok</v>
      </c>
      <c r="J180" s="34" t="str">
        <f>IF(Table1__2[[#This Row],[Priority Country
WipoPublish]]=Table1__2[[#This Row],[Priority country
PatentsScope]],"ok","")</f>
        <v>ok</v>
      </c>
      <c r="K180" s="34"/>
      <c r="L180" s="35"/>
    </row>
    <row r="181" spans="1:12" x14ac:dyDescent="0.3">
      <c r="A181" s="38" t="s">
        <v>2303</v>
      </c>
      <c r="B181" s="53" t="s">
        <v>5686</v>
      </c>
      <c r="C181" s="53" t="s">
        <v>5905</v>
      </c>
      <c r="D181" s="55">
        <v>44146</v>
      </c>
      <c r="E181" s="32" t="s">
        <v>5686</v>
      </c>
      <c r="F181" s="32" t="s">
        <v>6549</v>
      </c>
      <c r="G181" s="57">
        <v>44146</v>
      </c>
      <c r="H181" s="47" t="str">
        <f>IF(TRIM(Table1__2[[#This Row],[Priority No.
WipoPublish]])=TRIM(Table1__2[[#This Row],[Priority No.
PatentScope]]),"ok","")</f>
        <v>ok</v>
      </c>
      <c r="I181" s="34" t="str">
        <f>IF(Table1__2[[#This Row],[Priority Date
WipoPublish]]=Table1__2[[#This Row],[Priority
PatentScope]],"ok","")</f>
        <v>ok</v>
      </c>
      <c r="J181" s="34" t="str">
        <f>IF(Table1__2[[#This Row],[Priority Country
WipoPublish]]=Table1__2[[#This Row],[Priority country
PatentsScope]],"ok","")</f>
        <v>ok</v>
      </c>
      <c r="K181" s="34"/>
      <c r="L181" s="35"/>
    </row>
    <row r="182" spans="1:12" x14ac:dyDescent="0.3">
      <c r="A182" s="38" t="s">
        <v>2303</v>
      </c>
      <c r="B182" s="53" t="s">
        <v>5686</v>
      </c>
      <c r="C182" s="53" t="s">
        <v>5901</v>
      </c>
      <c r="D182" s="55">
        <v>44146</v>
      </c>
      <c r="E182" s="32" t="s">
        <v>5686</v>
      </c>
      <c r="F182" s="32" t="s">
        <v>6548</v>
      </c>
      <c r="G182" s="57">
        <v>44146</v>
      </c>
      <c r="H182" s="47" t="str">
        <f>IF(TRIM(Table1__2[[#This Row],[Priority No.
WipoPublish]])=TRIM(Table1__2[[#This Row],[Priority No.
PatentScope]]),"ok","")</f>
        <v>ok</v>
      </c>
      <c r="I182" s="34" t="str">
        <f>IF(Table1__2[[#This Row],[Priority Date
WipoPublish]]=Table1__2[[#This Row],[Priority
PatentScope]],"ok","")</f>
        <v>ok</v>
      </c>
      <c r="J182" s="34" t="str">
        <f>IF(Table1__2[[#This Row],[Priority Country
WipoPublish]]=Table1__2[[#This Row],[Priority country
PatentsScope]],"ok","")</f>
        <v>ok</v>
      </c>
      <c r="K182" s="34"/>
      <c r="L182" s="35"/>
    </row>
    <row r="183" spans="1:12" x14ac:dyDescent="0.3">
      <c r="A183" s="38" t="s">
        <v>2303</v>
      </c>
      <c r="B183" s="53" t="s">
        <v>5686</v>
      </c>
      <c r="C183" s="53" t="s">
        <v>5907</v>
      </c>
      <c r="D183" s="55">
        <v>44055</v>
      </c>
      <c r="E183" s="32" t="s">
        <v>5686</v>
      </c>
      <c r="F183" s="32" t="s">
        <v>6547</v>
      </c>
      <c r="G183" s="57">
        <v>44055</v>
      </c>
      <c r="H183" s="47" t="str">
        <f>IF(TRIM(Table1__2[[#This Row],[Priority No.
WipoPublish]])=TRIM(Table1__2[[#This Row],[Priority No.
PatentScope]]),"ok","")</f>
        <v>ok</v>
      </c>
      <c r="I183" s="34" t="str">
        <f>IF(Table1__2[[#This Row],[Priority Date
WipoPublish]]=Table1__2[[#This Row],[Priority
PatentScope]],"ok","")</f>
        <v>ok</v>
      </c>
      <c r="J183" s="34" t="str">
        <f>IF(Table1__2[[#This Row],[Priority Country
WipoPublish]]=Table1__2[[#This Row],[Priority country
PatentsScope]],"ok","")</f>
        <v>ok</v>
      </c>
      <c r="K183" s="34"/>
      <c r="L183" s="35"/>
    </row>
    <row r="184" spans="1:12" x14ac:dyDescent="0.3">
      <c r="A184" s="38" t="s">
        <v>2303</v>
      </c>
      <c r="B184" s="53" t="s">
        <v>5686</v>
      </c>
      <c r="C184" s="53" t="s">
        <v>5908</v>
      </c>
      <c r="D184" s="55">
        <v>44055</v>
      </c>
      <c r="E184" s="32" t="s">
        <v>5686</v>
      </c>
      <c r="F184" s="32" t="s">
        <v>6546</v>
      </c>
      <c r="G184" s="57">
        <v>44055</v>
      </c>
      <c r="H184" s="47" t="str">
        <f>IF(TRIM(Table1__2[[#This Row],[Priority No.
WipoPublish]])=TRIM(Table1__2[[#This Row],[Priority No.
PatentScope]]),"ok","")</f>
        <v>ok</v>
      </c>
      <c r="I184" s="34" t="str">
        <f>IF(Table1__2[[#This Row],[Priority Date
WipoPublish]]=Table1__2[[#This Row],[Priority
PatentScope]],"ok","")</f>
        <v>ok</v>
      </c>
      <c r="J184" s="34" t="str">
        <f>IF(Table1__2[[#This Row],[Priority Country
WipoPublish]]=Table1__2[[#This Row],[Priority country
PatentsScope]],"ok","")</f>
        <v>ok</v>
      </c>
      <c r="K184" s="34"/>
      <c r="L184" s="35"/>
    </row>
    <row r="185" spans="1:12" x14ac:dyDescent="0.3">
      <c r="A185" s="38" t="s">
        <v>2303</v>
      </c>
      <c r="B185" s="53" t="s">
        <v>5686</v>
      </c>
      <c r="C185" s="53" t="s">
        <v>5906</v>
      </c>
      <c r="D185" s="55">
        <v>43859</v>
      </c>
      <c r="E185" s="32" t="s">
        <v>5686</v>
      </c>
      <c r="F185" s="32" t="s">
        <v>6545</v>
      </c>
      <c r="G185" s="57">
        <v>43859</v>
      </c>
      <c r="H185" s="47" t="str">
        <f>IF(TRIM(Table1__2[[#This Row],[Priority No.
WipoPublish]])=TRIM(Table1__2[[#This Row],[Priority No.
PatentScope]]),"ok","")</f>
        <v>ok</v>
      </c>
      <c r="I185" s="34" t="str">
        <f>IF(Table1__2[[#This Row],[Priority Date
WipoPublish]]=Table1__2[[#This Row],[Priority
PatentScope]],"ok","")</f>
        <v>ok</v>
      </c>
      <c r="J185" s="34" t="str">
        <f>IF(Table1__2[[#This Row],[Priority Country
WipoPublish]]=Table1__2[[#This Row],[Priority country
PatentsScope]],"ok","")</f>
        <v>ok</v>
      </c>
      <c r="K185" s="34"/>
      <c r="L185" s="35"/>
    </row>
    <row r="186" spans="1:12" x14ac:dyDescent="0.3">
      <c r="A186" s="38" t="s">
        <v>2303</v>
      </c>
      <c r="B186" s="53" t="s">
        <v>5686</v>
      </c>
      <c r="C186" s="53" t="s">
        <v>5903</v>
      </c>
      <c r="D186" s="55">
        <v>43859</v>
      </c>
      <c r="E186" s="32" t="s">
        <v>5686</v>
      </c>
      <c r="F186" s="32" t="s">
        <v>6544</v>
      </c>
      <c r="G186" s="57">
        <v>43859</v>
      </c>
      <c r="H186" s="47" t="str">
        <f>IF(TRIM(Table1__2[[#This Row],[Priority No.
WipoPublish]])=TRIM(Table1__2[[#This Row],[Priority No.
PatentScope]]),"ok","")</f>
        <v>ok</v>
      </c>
      <c r="I186" s="34" t="str">
        <f>IF(Table1__2[[#This Row],[Priority Date
WipoPublish]]=Table1__2[[#This Row],[Priority
PatentScope]],"ok","")</f>
        <v>ok</v>
      </c>
      <c r="J186" s="34" t="str">
        <f>IF(Table1__2[[#This Row],[Priority Country
WipoPublish]]=Table1__2[[#This Row],[Priority country
PatentsScope]],"ok","")</f>
        <v>ok</v>
      </c>
      <c r="K186" s="34"/>
      <c r="L186" s="35"/>
    </row>
    <row r="187" spans="1:12" x14ac:dyDescent="0.3">
      <c r="A187" s="38" t="s">
        <v>2303</v>
      </c>
      <c r="B187" s="53" t="s">
        <v>5686</v>
      </c>
      <c r="C187" s="53" t="s">
        <v>5904</v>
      </c>
      <c r="D187" s="55">
        <v>43839</v>
      </c>
      <c r="E187" s="32" t="s">
        <v>5686</v>
      </c>
      <c r="F187" s="32" t="s">
        <v>6543</v>
      </c>
      <c r="G187" s="57">
        <v>43839</v>
      </c>
      <c r="H187" s="47" t="str">
        <f>IF(TRIM(Table1__2[[#This Row],[Priority No.
WipoPublish]])=TRIM(Table1__2[[#This Row],[Priority No.
PatentScope]]),"ok","")</f>
        <v>ok</v>
      </c>
      <c r="I187" s="34" t="str">
        <f>IF(Table1__2[[#This Row],[Priority Date
WipoPublish]]=Table1__2[[#This Row],[Priority
PatentScope]],"ok","")</f>
        <v>ok</v>
      </c>
      <c r="J187" s="34" t="str">
        <f>IF(Table1__2[[#This Row],[Priority Country
WipoPublish]]=Table1__2[[#This Row],[Priority country
PatentsScope]],"ok","")</f>
        <v>ok</v>
      </c>
      <c r="K187" s="34"/>
      <c r="L187" s="35"/>
    </row>
    <row r="188" spans="1:12" x14ac:dyDescent="0.3">
      <c r="A188" s="38" t="s">
        <v>2303</v>
      </c>
      <c r="B188" s="53" t="s">
        <v>5686</v>
      </c>
      <c r="C188" s="53" t="s">
        <v>5902</v>
      </c>
      <c r="D188" s="55">
        <v>43839</v>
      </c>
      <c r="E188" s="32" t="s">
        <v>5686</v>
      </c>
      <c r="F188" s="32" t="s">
        <v>6542</v>
      </c>
      <c r="G188" s="57">
        <v>43839</v>
      </c>
      <c r="H188" s="47" t="str">
        <f>IF(TRIM(Table1__2[[#This Row],[Priority No.
WipoPublish]])=TRIM(Table1__2[[#This Row],[Priority No.
PatentScope]]),"ok","")</f>
        <v>ok</v>
      </c>
      <c r="I188" s="34" t="str">
        <f>IF(Table1__2[[#This Row],[Priority Date
WipoPublish]]=Table1__2[[#This Row],[Priority
PatentScope]],"ok","")</f>
        <v>ok</v>
      </c>
      <c r="J188" s="34" t="str">
        <f>IF(Table1__2[[#This Row],[Priority Country
WipoPublish]]=Table1__2[[#This Row],[Priority country
PatentsScope]],"ok","")</f>
        <v>ok</v>
      </c>
      <c r="K188" s="34"/>
      <c r="L188" s="35"/>
    </row>
    <row r="189" spans="1:12" x14ac:dyDescent="0.3">
      <c r="A189" s="38" t="s">
        <v>569</v>
      </c>
      <c r="B189" s="53"/>
      <c r="C189" s="53"/>
      <c r="D189" s="55"/>
      <c r="E189" s="32"/>
      <c r="F189" s="32" t="s">
        <v>6333</v>
      </c>
      <c r="G189" s="57"/>
      <c r="H189" s="47" t="str">
        <f>IF(TRIM(Table1__2[[#This Row],[Priority No.
WipoPublish]])=TRIM(Table1__2[[#This Row],[Priority No.
PatentScope]]),"ok","")</f>
        <v>ok</v>
      </c>
      <c r="I189" s="34" t="str">
        <f>IF(Table1__2[[#This Row],[Priority Date
WipoPublish]]=Table1__2[[#This Row],[Priority
PatentScope]],"ok","")</f>
        <v>ok</v>
      </c>
      <c r="J189" s="34" t="str">
        <f>IF(Table1__2[[#This Row],[Priority Country
WipoPublish]]=Table1__2[[#This Row],[Priority country
PatentsScope]],"ok","")</f>
        <v>ok</v>
      </c>
      <c r="K189" s="34"/>
      <c r="L189" s="35"/>
    </row>
    <row r="190" spans="1:12" x14ac:dyDescent="0.3">
      <c r="A190" s="38" t="s">
        <v>582</v>
      </c>
      <c r="B190" s="53" t="s">
        <v>5719</v>
      </c>
      <c r="C190" s="53" t="s">
        <v>5742</v>
      </c>
      <c r="D190" s="55">
        <v>43830</v>
      </c>
      <c r="E190" s="32" t="s">
        <v>5719</v>
      </c>
      <c r="F190" s="32" t="s">
        <v>6391</v>
      </c>
      <c r="G190" s="57">
        <v>43830</v>
      </c>
      <c r="H190" s="47" t="str">
        <f>IF(TRIM(Table1__2[[#This Row],[Priority No.
WipoPublish]])=TRIM(Table1__2[[#This Row],[Priority No.
PatentScope]]),"ok","")</f>
        <v>ok</v>
      </c>
      <c r="I190" s="34" t="str">
        <f>IF(Table1__2[[#This Row],[Priority Date
WipoPublish]]=Table1__2[[#This Row],[Priority
PatentScope]],"ok","")</f>
        <v>ok</v>
      </c>
      <c r="J190" s="34" t="str">
        <f>IF(Table1__2[[#This Row],[Priority Country
WipoPublish]]=Table1__2[[#This Row],[Priority country
PatentsScope]],"ok","")</f>
        <v>ok</v>
      </c>
      <c r="K190" s="34"/>
      <c r="L190" s="35"/>
    </row>
    <row r="191" spans="1:12" x14ac:dyDescent="0.3">
      <c r="A191" s="38" t="s">
        <v>2435</v>
      </c>
      <c r="B191" s="53" t="s">
        <v>5691</v>
      </c>
      <c r="C191" s="53" t="s">
        <v>5926</v>
      </c>
      <c r="D191" s="55">
        <v>44294</v>
      </c>
      <c r="E191" s="32" t="s">
        <v>5691</v>
      </c>
      <c r="F191" s="32" t="s">
        <v>6567</v>
      </c>
      <c r="G191" s="57">
        <v>44294</v>
      </c>
      <c r="H191" s="47" t="str">
        <f>IF(TRIM(Table1__2[[#This Row],[Priority No.
WipoPublish]])=TRIM(Table1__2[[#This Row],[Priority No.
PatentScope]]),"ok","")</f>
        <v>ok</v>
      </c>
      <c r="I191" s="34" t="str">
        <f>IF(Table1__2[[#This Row],[Priority Date
WipoPublish]]=Table1__2[[#This Row],[Priority
PatentScope]],"ok","")</f>
        <v>ok</v>
      </c>
      <c r="J191" s="34" t="str">
        <f>IF(Table1__2[[#This Row],[Priority Country
WipoPublish]]=Table1__2[[#This Row],[Priority country
PatentsScope]],"ok","")</f>
        <v>ok</v>
      </c>
      <c r="K191" s="34"/>
      <c r="L191" s="35"/>
    </row>
    <row r="192" spans="1:12" x14ac:dyDescent="0.3">
      <c r="A192" s="38" t="s">
        <v>2435</v>
      </c>
      <c r="B192" s="53" t="s">
        <v>5691</v>
      </c>
      <c r="C192" s="53" t="s">
        <v>5925</v>
      </c>
      <c r="D192" s="55">
        <v>43930</v>
      </c>
      <c r="E192" s="32" t="s">
        <v>5691</v>
      </c>
      <c r="F192" s="32" t="s">
        <v>6566</v>
      </c>
      <c r="G192" s="57">
        <v>43930</v>
      </c>
      <c r="H192" s="47" t="str">
        <f>IF(TRIM(Table1__2[[#This Row],[Priority No.
WipoPublish]])=TRIM(Table1__2[[#This Row],[Priority No.
PatentScope]]),"ok","")</f>
        <v>ok</v>
      </c>
      <c r="I192" s="34" t="str">
        <f>IF(Table1__2[[#This Row],[Priority Date
WipoPublish]]=Table1__2[[#This Row],[Priority
PatentScope]],"ok","")</f>
        <v>ok</v>
      </c>
      <c r="J192" s="34" t="str">
        <f>IF(Table1__2[[#This Row],[Priority Country
WipoPublish]]=Table1__2[[#This Row],[Priority country
PatentsScope]],"ok","")</f>
        <v>ok</v>
      </c>
      <c r="K192" s="34"/>
      <c r="L192" s="35"/>
    </row>
    <row r="193" spans="1:12" x14ac:dyDescent="0.3">
      <c r="A193" s="38" t="s">
        <v>2483</v>
      </c>
      <c r="B193" s="53"/>
      <c r="C193" s="53"/>
      <c r="D193" s="55"/>
      <c r="E193" s="32"/>
      <c r="F193" s="32" t="s">
        <v>6333</v>
      </c>
      <c r="G193" s="57"/>
      <c r="H193" s="47" t="str">
        <f>IF(TRIM(Table1__2[[#This Row],[Priority No.
WipoPublish]])=TRIM(Table1__2[[#This Row],[Priority No.
PatentScope]]),"ok","")</f>
        <v>ok</v>
      </c>
      <c r="I193" s="34" t="str">
        <f>IF(Table1__2[[#This Row],[Priority Date
WipoPublish]]=Table1__2[[#This Row],[Priority
PatentScope]],"ok","")</f>
        <v>ok</v>
      </c>
      <c r="J193" s="34" t="str">
        <f>IF(Table1__2[[#This Row],[Priority Country
WipoPublish]]=Table1__2[[#This Row],[Priority country
PatentsScope]],"ok","")</f>
        <v>ok</v>
      </c>
      <c r="K193" s="34"/>
      <c r="L193" s="35"/>
    </row>
    <row r="194" spans="1:12" x14ac:dyDescent="0.3">
      <c r="A194" s="38" t="s">
        <v>2385</v>
      </c>
      <c r="B194" s="53" t="s">
        <v>5691</v>
      </c>
      <c r="C194" s="53" t="s">
        <v>5920</v>
      </c>
      <c r="D194" s="55">
        <v>43945</v>
      </c>
      <c r="E194" s="32" t="s">
        <v>5691</v>
      </c>
      <c r="F194" s="32" t="s">
        <v>6562</v>
      </c>
      <c r="G194" s="57">
        <v>43945</v>
      </c>
      <c r="H194" s="47" t="str">
        <f>IF(TRIM(Table1__2[[#This Row],[Priority No.
WipoPublish]])=TRIM(Table1__2[[#This Row],[Priority No.
PatentScope]]),"ok","")</f>
        <v>ok</v>
      </c>
      <c r="I194" s="34" t="str">
        <f>IF(Table1__2[[#This Row],[Priority Date
WipoPublish]]=Table1__2[[#This Row],[Priority
PatentScope]],"ok","")</f>
        <v>ok</v>
      </c>
      <c r="J194" s="34" t="str">
        <f>IF(Table1__2[[#This Row],[Priority Country
WipoPublish]]=Table1__2[[#This Row],[Priority country
PatentsScope]],"ok","")</f>
        <v>ok</v>
      </c>
      <c r="K194" s="34"/>
      <c r="L194" s="35"/>
    </row>
    <row r="195" spans="1:12" x14ac:dyDescent="0.3">
      <c r="A195" s="38" t="s">
        <v>2385</v>
      </c>
      <c r="B195" s="53" t="s">
        <v>5691</v>
      </c>
      <c r="C195" s="53" t="s">
        <v>5919</v>
      </c>
      <c r="D195" s="55">
        <v>43925</v>
      </c>
      <c r="E195" s="32" t="s">
        <v>5691</v>
      </c>
      <c r="F195" s="32" t="s">
        <v>6561</v>
      </c>
      <c r="G195" s="57">
        <v>43925</v>
      </c>
      <c r="H195" s="47" t="str">
        <f>IF(TRIM(Table1__2[[#This Row],[Priority No.
WipoPublish]])=TRIM(Table1__2[[#This Row],[Priority No.
PatentScope]]),"ok","")</f>
        <v>ok</v>
      </c>
      <c r="I195" s="34" t="str">
        <f>IF(Table1__2[[#This Row],[Priority Date
WipoPublish]]=Table1__2[[#This Row],[Priority
PatentScope]],"ok","")</f>
        <v>ok</v>
      </c>
      <c r="J195" s="34" t="str">
        <f>IF(Table1__2[[#This Row],[Priority Country
WipoPublish]]=Table1__2[[#This Row],[Priority country
PatentsScope]],"ok","")</f>
        <v>ok</v>
      </c>
      <c r="K195" s="34"/>
      <c r="L195" s="35"/>
    </row>
    <row r="196" spans="1:12" x14ac:dyDescent="0.3">
      <c r="A196" s="38" t="s">
        <v>2385</v>
      </c>
      <c r="B196" s="53" t="s">
        <v>5691</v>
      </c>
      <c r="C196" s="53" t="s">
        <v>5921</v>
      </c>
      <c r="D196" s="55">
        <v>43819</v>
      </c>
      <c r="E196" s="32" t="s">
        <v>5691</v>
      </c>
      <c r="F196" s="32" t="s">
        <v>6560</v>
      </c>
      <c r="G196" s="57">
        <v>43819</v>
      </c>
      <c r="H196" s="47" t="str">
        <f>IF(TRIM(Table1__2[[#This Row],[Priority No.
WipoPublish]])=TRIM(Table1__2[[#This Row],[Priority No.
PatentScope]]),"ok","")</f>
        <v>ok</v>
      </c>
      <c r="I196" s="34" t="str">
        <f>IF(Table1__2[[#This Row],[Priority Date
WipoPublish]]=Table1__2[[#This Row],[Priority
PatentScope]],"ok","")</f>
        <v>ok</v>
      </c>
      <c r="J196" s="34" t="str">
        <f>IF(Table1__2[[#This Row],[Priority Country
WipoPublish]]=Table1__2[[#This Row],[Priority country
PatentsScope]],"ok","")</f>
        <v>ok</v>
      </c>
      <c r="K196" s="34"/>
      <c r="L196" s="35"/>
    </row>
    <row r="197" spans="1:12" x14ac:dyDescent="0.3">
      <c r="A197" s="38" t="s">
        <v>2161</v>
      </c>
      <c r="B197" s="53" t="s">
        <v>5691</v>
      </c>
      <c r="C197" s="53" t="s">
        <v>5889</v>
      </c>
      <c r="D197" s="55">
        <v>43819</v>
      </c>
      <c r="E197" s="32" t="s">
        <v>5691</v>
      </c>
      <c r="F197" s="32" t="s">
        <v>6530</v>
      </c>
      <c r="G197" s="57">
        <v>43819</v>
      </c>
      <c r="H197" s="47" t="str">
        <f>IF(TRIM(Table1__2[[#This Row],[Priority No.
WipoPublish]])=TRIM(Table1__2[[#This Row],[Priority No.
PatentScope]]),"ok","")</f>
        <v>ok</v>
      </c>
      <c r="I197" s="34" t="str">
        <f>IF(Table1__2[[#This Row],[Priority Date
WipoPublish]]=Table1__2[[#This Row],[Priority
PatentScope]],"ok","")</f>
        <v>ok</v>
      </c>
      <c r="J197" s="34" t="str">
        <f>IF(Table1__2[[#This Row],[Priority Country
WipoPublish]]=Table1__2[[#This Row],[Priority country
PatentsScope]],"ok","")</f>
        <v>ok</v>
      </c>
      <c r="K197" s="34"/>
      <c r="L197" s="35"/>
    </row>
    <row r="198" spans="1:12" x14ac:dyDescent="0.3">
      <c r="A198" s="38" t="s">
        <v>1901</v>
      </c>
      <c r="B198" s="53" t="s">
        <v>5691</v>
      </c>
      <c r="C198" s="53" t="s">
        <v>5865</v>
      </c>
      <c r="D198" s="55">
        <v>43818</v>
      </c>
      <c r="E198" s="32" t="s">
        <v>5691</v>
      </c>
      <c r="F198" s="32" t="s">
        <v>6508</v>
      </c>
      <c r="G198" s="57">
        <v>43818</v>
      </c>
      <c r="H198" s="47" t="str">
        <f>IF(TRIM(Table1__2[[#This Row],[Priority No.
WipoPublish]])=TRIM(Table1__2[[#This Row],[Priority No.
PatentScope]]),"ok","")</f>
        <v>ok</v>
      </c>
      <c r="I198" s="34" t="str">
        <f>IF(Table1__2[[#This Row],[Priority Date
WipoPublish]]=Table1__2[[#This Row],[Priority
PatentScope]],"ok","")</f>
        <v>ok</v>
      </c>
      <c r="J198" s="34" t="str">
        <f>IF(Table1__2[[#This Row],[Priority Country
WipoPublish]]=Table1__2[[#This Row],[Priority country
PatentsScope]],"ok","")</f>
        <v>ok</v>
      </c>
      <c r="K198" s="34"/>
      <c r="L198" s="35"/>
    </row>
    <row r="199" spans="1:12" x14ac:dyDescent="0.3">
      <c r="A199" s="38" t="s">
        <v>516</v>
      </c>
      <c r="B199" s="53" t="s">
        <v>5719</v>
      </c>
      <c r="C199" s="53" t="s">
        <v>5740</v>
      </c>
      <c r="D199" s="55">
        <v>43824</v>
      </c>
      <c r="E199" s="32" t="s">
        <v>5719</v>
      </c>
      <c r="F199" s="32" t="s">
        <v>6389</v>
      </c>
      <c r="G199" s="57">
        <v>43824</v>
      </c>
      <c r="H199" s="47" t="str">
        <f>IF(TRIM(Table1__2[[#This Row],[Priority No.
WipoPublish]])=TRIM(Table1__2[[#This Row],[Priority No.
PatentScope]]),"ok","")</f>
        <v>ok</v>
      </c>
      <c r="I199" s="34" t="str">
        <f>IF(Table1__2[[#This Row],[Priority Date
WipoPublish]]=Table1__2[[#This Row],[Priority
PatentScope]],"ok","")</f>
        <v>ok</v>
      </c>
      <c r="J199" s="34" t="str">
        <f>IF(Table1__2[[#This Row],[Priority Country
WipoPublish]]=Table1__2[[#This Row],[Priority country
PatentsScope]],"ok","")</f>
        <v>ok</v>
      </c>
      <c r="K199" s="34"/>
      <c r="L199" s="35"/>
    </row>
    <row r="200" spans="1:12" x14ac:dyDescent="0.3">
      <c r="A200" s="38" t="s">
        <v>2100</v>
      </c>
      <c r="B200" s="53" t="s">
        <v>5691</v>
      </c>
      <c r="C200" s="53" t="s">
        <v>5884</v>
      </c>
      <c r="D200" s="55">
        <v>43819</v>
      </c>
      <c r="E200" s="32" t="s">
        <v>5691</v>
      </c>
      <c r="F200" s="32" t="s">
        <v>6525</v>
      </c>
      <c r="G200" s="57">
        <v>43819</v>
      </c>
      <c r="H200" s="47" t="str">
        <f>IF(TRIM(Table1__2[[#This Row],[Priority No.
WipoPublish]])=TRIM(Table1__2[[#This Row],[Priority No.
PatentScope]]),"ok","")</f>
        <v>ok</v>
      </c>
      <c r="I200" s="34" t="str">
        <f>IF(Table1__2[[#This Row],[Priority Date
WipoPublish]]=Table1__2[[#This Row],[Priority
PatentScope]],"ok","")</f>
        <v>ok</v>
      </c>
      <c r="J200" s="34" t="str">
        <f>IF(Table1__2[[#This Row],[Priority Country
WipoPublish]]=Table1__2[[#This Row],[Priority country
PatentsScope]],"ok","")</f>
        <v>ok</v>
      </c>
      <c r="K200" s="34"/>
      <c r="L200" s="35"/>
    </row>
    <row r="201" spans="1:12" x14ac:dyDescent="0.3">
      <c r="A201" s="38" t="s">
        <v>744</v>
      </c>
      <c r="B201" s="53" t="s">
        <v>5719</v>
      </c>
      <c r="C201" s="53" t="s">
        <v>5758</v>
      </c>
      <c r="D201" s="55">
        <v>43819</v>
      </c>
      <c r="E201" s="32" t="s">
        <v>5719</v>
      </c>
      <c r="F201" s="32" t="s">
        <v>6406</v>
      </c>
      <c r="G201" s="57">
        <v>43819</v>
      </c>
      <c r="H201" s="47" t="str">
        <f>IF(TRIM(Table1__2[[#This Row],[Priority No.
WipoPublish]])=TRIM(Table1__2[[#This Row],[Priority No.
PatentScope]]),"ok","")</f>
        <v>ok</v>
      </c>
      <c r="I201" s="34" t="str">
        <f>IF(Table1__2[[#This Row],[Priority Date
WipoPublish]]=Table1__2[[#This Row],[Priority
PatentScope]],"ok","")</f>
        <v>ok</v>
      </c>
      <c r="J201" s="34" t="str">
        <f>IF(Table1__2[[#This Row],[Priority Country
WipoPublish]]=Table1__2[[#This Row],[Priority country
PatentsScope]],"ok","")</f>
        <v>ok</v>
      </c>
      <c r="K201" s="34"/>
      <c r="L201" s="35"/>
    </row>
    <row r="202" spans="1:12" x14ac:dyDescent="0.3">
      <c r="A202" s="38" t="s">
        <v>732</v>
      </c>
      <c r="B202" s="53" t="s">
        <v>5691</v>
      </c>
      <c r="C202" s="53" t="s">
        <v>5757</v>
      </c>
      <c r="D202" s="55">
        <v>44181</v>
      </c>
      <c r="E202" s="32" t="s">
        <v>5691</v>
      </c>
      <c r="F202" s="32" t="s">
        <v>6405</v>
      </c>
      <c r="G202" s="57">
        <v>44181</v>
      </c>
      <c r="H202" s="47" t="str">
        <f>IF(TRIM(Table1__2[[#This Row],[Priority No.
WipoPublish]])=TRIM(Table1__2[[#This Row],[Priority No.
PatentScope]]),"ok","")</f>
        <v>ok</v>
      </c>
      <c r="I202" s="34" t="str">
        <f>IF(Table1__2[[#This Row],[Priority Date
WipoPublish]]=Table1__2[[#This Row],[Priority
PatentScope]],"ok","")</f>
        <v>ok</v>
      </c>
      <c r="J202" s="34" t="str">
        <f>IF(Table1__2[[#This Row],[Priority Country
WipoPublish]]=Table1__2[[#This Row],[Priority country
PatentsScope]],"ok","")</f>
        <v>ok</v>
      </c>
      <c r="K202" s="34"/>
      <c r="L202" s="35"/>
    </row>
    <row r="203" spans="1:12" x14ac:dyDescent="0.3">
      <c r="A203" s="38" t="s">
        <v>732</v>
      </c>
      <c r="B203" s="53" t="s">
        <v>5691</v>
      </c>
      <c r="C203" s="53" t="s">
        <v>5756</v>
      </c>
      <c r="D203" s="55">
        <v>43816</v>
      </c>
      <c r="E203" s="32" t="s">
        <v>5691</v>
      </c>
      <c r="F203" s="32" t="s">
        <v>6404</v>
      </c>
      <c r="G203" s="57">
        <v>43816</v>
      </c>
      <c r="H203" s="47" t="str">
        <f>IF(TRIM(Table1__2[[#This Row],[Priority No.
WipoPublish]])=TRIM(Table1__2[[#This Row],[Priority No.
PatentScope]]),"ok","")</f>
        <v>ok</v>
      </c>
      <c r="I203" s="34" t="str">
        <f>IF(Table1__2[[#This Row],[Priority Date
WipoPublish]]=Table1__2[[#This Row],[Priority
PatentScope]],"ok","")</f>
        <v>ok</v>
      </c>
      <c r="J203" s="34" t="str">
        <f>IF(Table1__2[[#This Row],[Priority Country
WipoPublish]]=Table1__2[[#This Row],[Priority country
PatentsScope]],"ok","")</f>
        <v>ok</v>
      </c>
      <c r="K203" s="34"/>
      <c r="L203" s="35"/>
    </row>
    <row r="204" spans="1:12" x14ac:dyDescent="0.3">
      <c r="A204" s="38" t="s">
        <v>2677</v>
      </c>
      <c r="B204" s="53" t="s">
        <v>5686</v>
      </c>
      <c r="C204" s="53" t="s">
        <v>5947</v>
      </c>
      <c r="D204" s="55">
        <v>44000</v>
      </c>
      <c r="E204" s="32" t="s">
        <v>5686</v>
      </c>
      <c r="F204" s="32" t="s">
        <v>6588</v>
      </c>
      <c r="G204" s="57">
        <v>44000</v>
      </c>
      <c r="H204" s="47" t="str">
        <f>IF(TRIM(Table1__2[[#This Row],[Priority No.
WipoPublish]])=TRIM(Table1__2[[#This Row],[Priority No.
PatentScope]]),"ok","")</f>
        <v>ok</v>
      </c>
      <c r="I204" s="34" t="str">
        <f>IF(Table1__2[[#This Row],[Priority Date
WipoPublish]]=Table1__2[[#This Row],[Priority
PatentScope]],"ok","")</f>
        <v>ok</v>
      </c>
      <c r="J204" s="34" t="str">
        <f>IF(Table1__2[[#This Row],[Priority Country
WipoPublish]]=Table1__2[[#This Row],[Priority country
PatentsScope]],"ok","")</f>
        <v>ok</v>
      </c>
      <c r="K204" s="34"/>
      <c r="L204" s="35"/>
    </row>
    <row r="205" spans="1:12" x14ac:dyDescent="0.3">
      <c r="A205" s="38" t="s">
        <v>2677</v>
      </c>
      <c r="B205" s="53" t="s">
        <v>5686</v>
      </c>
      <c r="C205" s="53" t="s">
        <v>5948</v>
      </c>
      <c r="D205" s="55">
        <v>43815</v>
      </c>
      <c r="E205" s="32" t="s">
        <v>5686</v>
      </c>
      <c r="F205" s="32" t="s">
        <v>6589</v>
      </c>
      <c r="G205" s="57">
        <v>43815</v>
      </c>
      <c r="H205" s="47" t="str">
        <f>IF(TRIM(Table1__2[[#This Row],[Priority No.
WipoPublish]])=TRIM(Table1__2[[#This Row],[Priority No.
PatentScope]]),"ok","")</f>
        <v>ok</v>
      </c>
      <c r="I205" s="34" t="str">
        <f>IF(Table1__2[[#This Row],[Priority Date
WipoPublish]]=Table1__2[[#This Row],[Priority
PatentScope]],"ok","")</f>
        <v>ok</v>
      </c>
      <c r="J205" s="34" t="str">
        <f>IF(Table1__2[[#This Row],[Priority Country
WipoPublish]]=Table1__2[[#This Row],[Priority country
PatentsScope]],"ok","")</f>
        <v>ok</v>
      </c>
      <c r="K205" s="34"/>
      <c r="L205" s="35"/>
    </row>
    <row r="206" spans="1:12" x14ac:dyDescent="0.3">
      <c r="A206" s="38" t="s">
        <v>2566</v>
      </c>
      <c r="B206" s="53" t="s">
        <v>5688</v>
      </c>
      <c r="C206" s="53" t="s">
        <v>5936</v>
      </c>
      <c r="D206" s="55">
        <v>43826</v>
      </c>
      <c r="E206" s="32" t="s">
        <v>5688</v>
      </c>
      <c r="F206" s="32" t="s">
        <v>6577</v>
      </c>
      <c r="G206" s="57">
        <v>43826</v>
      </c>
      <c r="H206" s="47" t="str">
        <f>IF(TRIM(Table1__2[[#This Row],[Priority No.
WipoPublish]])=TRIM(Table1__2[[#This Row],[Priority No.
PatentScope]]),"ok","")</f>
        <v>ok</v>
      </c>
      <c r="I206" s="34" t="str">
        <f>IF(Table1__2[[#This Row],[Priority Date
WipoPublish]]=Table1__2[[#This Row],[Priority
PatentScope]],"ok","")</f>
        <v>ok</v>
      </c>
      <c r="J206" s="34" t="str">
        <f>IF(Table1__2[[#This Row],[Priority Country
WipoPublish]]=Table1__2[[#This Row],[Priority country
PatentsScope]],"ok","")</f>
        <v>ok</v>
      </c>
      <c r="K206" s="34"/>
      <c r="L206" s="35"/>
    </row>
    <row r="207" spans="1:12" x14ac:dyDescent="0.3">
      <c r="A207" s="38" t="s">
        <v>2327</v>
      </c>
      <c r="B207" s="53" t="s">
        <v>5686</v>
      </c>
      <c r="C207" s="53" t="s">
        <v>5909</v>
      </c>
      <c r="D207" s="55">
        <v>44118</v>
      </c>
      <c r="E207" s="32" t="s">
        <v>5686</v>
      </c>
      <c r="F207" s="32" t="s">
        <v>6552</v>
      </c>
      <c r="G207" s="57">
        <v>44118</v>
      </c>
      <c r="H207" s="47" t="str">
        <f>IF(TRIM(Table1__2[[#This Row],[Priority No.
WipoPublish]])=TRIM(Table1__2[[#This Row],[Priority No.
PatentScope]]),"ok","")</f>
        <v>ok</v>
      </c>
      <c r="I207" s="34" t="str">
        <f>IF(Table1__2[[#This Row],[Priority Date
WipoPublish]]=Table1__2[[#This Row],[Priority
PatentScope]],"ok","")</f>
        <v>ok</v>
      </c>
      <c r="J207" s="34" t="str">
        <f>IF(Table1__2[[#This Row],[Priority Country
WipoPublish]]=Table1__2[[#This Row],[Priority country
PatentsScope]],"ok","")</f>
        <v>ok</v>
      </c>
      <c r="K207" s="34"/>
      <c r="L207" s="35"/>
    </row>
    <row r="208" spans="1:12" x14ac:dyDescent="0.3">
      <c r="A208" s="38" t="s">
        <v>2327</v>
      </c>
      <c r="B208" s="53" t="s">
        <v>5686</v>
      </c>
      <c r="C208" s="53" t="s">
        <v>5911</v>
      </c>
      <c r="D208" s="55">
        <v>44069</v>
      </c>
      <c r="E208" s="32" t="s">
        <v>5686</v>
      </c>
      <c r="F208" s="32" t="s">
        <v>6551</v>
      </c>
      <c r="G208" s="57">
        <v>44069</v>
      </c>
      <c r="H208" s="47" t="str">
        <f>IF(TRIM(Table1__2[[#This Row],[Priority No.
WipoPublish]])=TRIM(Table1__2[[#This Row],[Priority No.
PatentScope]]),"ok","")</f>
        <v>ok</v>
      </c>
      <c r="I208" s="34" t="str">
        <f>IF(Table1__2[[#This Row],[Priority Date
WipoPublish]]=Table1__2[[#This Row],[Priority
PatentScope]],"ok","")</f>
        <v>ok</v>
      </c>
      <c r="J208" s="34" t="str">
        <f>IF(Table1__2[[#This Row],[Priority Country
WipoPublish]]=Table1__2[[#This Row],[Priority country
PatentsScope]],"ok","")</f>
        <v>ok</v>
      </c>
      <c r="K208" s="34"/>
      <c r="L208" s="35"/>
    </row>
    <row r="209" spans="1:12" x14ac:dyDescent="0.3">
      <c r="A209" s="38" t="s">
        <v>2327</v>
      </c>
      <c r="B209" s="53" t="s">
        <v>5686</v>
      </c>
      <c r="C209" s="53" t="s">
        <v>5910</v>
      </c>
      <c r="D209" s="55">
        <v>43843</v>
      </c>
      <c r="E209" s="32" t="s">
        <v>5686</v>
      </c>
      <c r="F209" s="32" t="s">
        <v>6550</v>
      </c>
      <c r="G209" s="57">
        <v>43843</v>
      </c>
      <c r="H209" s="47" t="str">
        <f>IF(TRIM(Table1__2[[#This Row],[Priority No.
WipoPublish]])=TRIM(Table1__2[[#This Row],[Priority No.
PatentScope]]),"ok","")</f>
        <v>ok</v>
      </c>
      <c r="I209" s="34" t="str">
        <f>IF(Table1__2[[#This Row],[Priority Date
WipoPublish]]=Table1__2[[#This Row],[Priority
PatentScope]],"ok","")</f>
        <v>ok</v>
      </c>
      <c r="J209" s="34" t="str">
        <f>IF(Table1__2[[#This Row],[Priority Country
WipoPublish]]=Table1__2[[#This Row],[Priority country
PatentsScope]],"ok","")</f>
        <v>ok</v>
      </c>
      <c r="K209" s="34"/>
      <c r="L209" s="35"/>
    </row>
    <row r="210" spans="1:12" x14ac:dyDescent="0.3">
      <c r="A210" s="38" t="s">
        <v>2053</v>
      </c>
      <c r="B210" s="53" t="s">
        <v>5698</v>
      </c>
      <c r="C210" s="53" t="s">
        <v>5880</v>
      </c>
      <c r="D210" s="55">
        <v>43813</v>
      </c>
      <c r="E210" s="32" t="s">
        <v>5698</v>
      </c>
      <c r="F210" s="32" t="s">
        <v>6521</v>
      </c>
      <c r="G210" s="57">
        <v>43813</v>
      </c>
      <c r="H210" s="47" t="str">
        <f>IF(TRIM(Table1__2[[#This Row],[Priority No.
WipoPublish]])=TRIM(Table1__2[[#This Row],[Priority No.
PatentScope]]),"ok","")</f>
        <v>ok</v>
      </c>
      <c r="I210" s="34" t="str">
        <f>IF(Table1__2[[#This Row],[Priority Date
WipoPublish]]=Table1__2[[#This Row],[Priority
PatentScope]],"ok","")</f>
        <v>ok</v>
      </c>
      <c r="J210" s="34" t="str">
        <f>IF(Table1__2[[#This Row],[Priority Country
WipoPublish]]=Table1__2[[#This Row],[Priority country
PatentsScope]],"ok","")</f>
        <v>ok</v>
      </c>
      <c r="K210" s="34"/>
      <c r="L210" s="35"/>
    </row>
    <row r="211" spans="1:12" x14ac:dyDescent="0.3">
      <c r="A211" s="38" t="s">
        <v>2619</v>
      </c>
      <c r="B211" s="53" t="s">
        <v>5703</v>
      </c>
      <c r="C211" s="53" t="s">
        <v>5940</v>
      </c>
      <c r="D211" s="55">
        <v>43815</v>
      </c>
      <c r="E211" s="32" t="s">
        <v>5703</v>
      </c>
      <c r="F211" s="32" t="s">
        <v>6581</v>
      </c>
      <c r="G211" s="57">
        <v>43815</v>
      </c>
      <c r="H211" s="47" t="str">
        <f>IF(TRIM(Table1__2[[#This Row],[Priority No.
WipoPublish]])=TRIM(Table1__2[[#This Row],[Priority No.
PatentScope]]),"ok","")</f>
        <v>ok</v>
      </c>
      <c r="I211" s="34" t="str">
        <f>IF(Table1__2[[#This Row],[Priority Date
WipoPublish]]=Table1__2[[#This Row],[Priority
PatentScope]],"ok","")</f>
        <v>ok</v>
      </c>
      <c r="J211" s="34" t="str">
        <f>IF(Table1__2[[#This Row],[Priority Country
WipoPublish]]=Table1__2[[#This Row],[Priority country
PatentsScope]],"ok","")</f>
        <v>ok</v>
      </c>
      <c r="K211" s="34"/>
      <c r="L211" s="35"/>
    </row>
    <row r="212" spans="1:12" x14ac:dyDescent="0.3">
      <c r="A212" s="38" t="s">
        <v>2372</v>
      </c>
      <c r="B212" s="53" t="s">
        <v>5686</v>
      </c>
      <c r="C212" s="53" t="s">
        <v>5918</v>
      </c>
      <c r="D212" s="55">
        <v>43874</v>
      </c>
      <c r="E212" s="32" t="s">
        <v>5686</v>
      </c>
      <c r="F212" s="32" t="s">
        <v>6559</v>
      </c>
      <c r="G212" s="57">
        <v>43874</v>
      </c>
      <c r="H212" s="47" t="str">
        <f>IF(TRIM(Table1__2[[#This Row],[Priority No.
WipoPublish]])=TRIM(Table1__2[[#This Row],[Priority No.
PatentScope]]),"ok","")</f>
        <v>ok</v>
      </c>
      <c r="I212" s="34" t="str">
        <f>IF(Table1__2[[#This Row],[Priority Date
WipoPublish]]=Table1__2[[#This Row],[Priority
PatentScope]],"ok","")</f>
        <v>ok</v>
      </c>
      <c r="J212" s="34" t="str">
        <f>IF(Table1__2[[#This Row],[Priority Country
WipoPublish]]=Table1__2[[#This Row],[Priority country
PatentsScope]],"ok","")</f>
        <v>ok</v>
      </c>
      <c r="K212" s="34"/>
      <c r="L212" s="35"/>
    </row>
    <row r="213" spans="1:12" x14ac:dyDescent="0.3">
      <c r="A213" s="38" t="s">
        <v>2126</v>
      </c>
      <c r="B213" s="53" t="s">
        <v>5719</v>
      </c>
      <c r="C213" s="53" t="s">
        <v>5886</v>
      </c>
      <c r="D213" s="55">
        <v>43811</v>
      </c>
      <c r="E213" s="32" t="s">
        <v>5719</v>
      </c>
      <c r="F213" s="32" t="s">
        <v>6527</v>
      </c>
      <c r="G213" s="57">
        <v>43811</v>
      </c>
      <c r="H213" s="47" t="str">
        <f>IF(TRIM(Table1__2[[#This Row],[Priority No.
WipoPublish]])=TRIM(Table1__2[[#This Row],[Priority No.
PatentScope]]),"ok","")</f>
        <v>ok</v>
      </c>
      <c r="I213" s="34" t="str">
        <f>IF(Table1__2[[#This Row],[Priority Date
WipoPublish]]=Table1__2[[#This Row],[Priority
PatentScope]],"ok","")</f>
        <v>ok</v>
      </c>
      <c r="J213" s="34" t="str">
        <f>IF(Table1__2[[#This Row],[Priority Country
WipoPublish]]=Table1__2[[#This Row],[Priority country
PatentsScope]],"ok","")</f>
        <v>ok</v>
      </c>
      <c r="K213" s="34"/>
      <c r="L213" s="35"/>
    </row>
    <row r="214" spans="1:12" x14ac:dyDescent="0.3">
      <c r="A214" s="38" t="s">
        <v>2270</v>
      </c>
      <c r="B214" s="53" t="s">
        <v>5688</v>
      </c>
      <c r="C214" s="53" t="s">
        <v>5897</v>
      </c>
      <c r="D214" s="55">
        <v>43836</v>
      </c>
      <c r="E214" s="32" t="s">
        <v>5688</v>
      </c>
      <c r="F214" s="32" t="s">
        <v>6538</v>
      </c>
      <c r="G214" s="57">
        <v>43836</v>
      </c>
      <c r="H214" s="47" t="str">
        <f>IF(TRIM(Table1__2[[#This Row],[Priority No.
WipoPublish]])=TRIM(Table1__2[[#This Row],[Priority No.
PatentScope]]),"ok","")</f>
        <v>ok</v>
      </c>
      <c r="I214" s="34" t="str">
        <f>IF(Table1__2[[#This Row],[Priority Date
WipoPublish]]=Table1__2[[#This Row],[Priority
PatentScope]],"ok","")</f>
        <v>ok</v>
      </c>
      <c r="J214" s="34" t="str">
        <f>IF(Table1__2[[#This Row],[Priority Country
WipoPublish]]=Table1__2[[#This Row],[Priority country
PatentsScope]],"ok","")</f>
        <v>ok</v>
      </c>
      <c r="K214" s="34"/>
      <c r="L214" s="35"/>
    </row>
    <row r="215" spans="1:12" x14ac:dyDescent="0.3">
      <c r="A215" s="38" t="s">
        <v>104</v>
      </c>
      <c r="B215" s="53" t="s">
        <v>5691</v>
      </c>
      <c r="C215" s="53" t="s">
        <v>5701</v>
      </c>
      <c r="D215" s="55">
        <v>43873</v>
      </c>
      <c r="E215" s="32" t="s">
        <v>5691</v>
      </c>
      <c r="F215" s="32" t="s">
        <v>6354</v>
      </c>
      <c r="G215" s="57">
        <v>43873</v>
      </c>
      <c r="H215" s="47" t="str">
        <f>IF(TRIM(Table1__2[[#This Row],[Priority No.
WipoPublish]])=TRIM(Table1__2[[#This Row],[Priority No.
PatentScope]]),"ok","")</f>
        <v>ok</v>
      </c>
      <c r="I215" s="34" t="str">
        <f>IF(Table1__2[[#This Row],[Priority Date
WipoPublish]]=Table1__2[[#This Row],[Priority
PatentScope]],"ok","")</f>
        <v>ok</v>
      </c>
      <c r="J215" s="34" t="str">
        <f>IF(Table1__2[[#This Row],[Priority Country
WipoPublish]]=Table1__2[[#This Row],[Priority country
PatentsScope]],"ok","")</f>
        <v>ok</v>
      </c>
      <c r="K215" s="34"/>
      <c r="L215" s="35"/>
    </row>
    <row r="216" spans="1:12" x14ac:dyDescent="0.3">
      <c r="A216" s="38" t="s">
        <v>104</v>
      </c>
      <c r="B216" s="53" t="s">
        <v>5691</v>
      </c>
      <c r="C216" s="53" t="s">
        <v>5702</v>
      </c>
      <c r="D216" s="55">
        <v>43845</v>
      </c>
      <c r="E216" s="32" t="s">
        <v>5691</v>
      </c>
      <c r="F216" s="32" t="s">
        <v>6353</v>
      </c>
      <c r="G216" s="57">
        <v>43845</v>
      </c>
      <c r="H216" s="47" t="str">
        <f>IF(TRIM(Table1__2[[#This Row],[Priority No.
WipoPublish]])=TRIM(Table1__2[[#This Row],[Priority No.
PatentScope]]),"ok","")</f>
        <v>ok</v>
      </c>
      <c r="I216" s="34" t="str">
        <f>IF(Table1__2[[#This Row],[Priority Date
WipoPublish]]=Table1__2[[#This Row],[Priority
PatentScope]],"ok","")</f>
        <v>ok</v>
      </c>
      <c r="J216" s="34" t="str">
        <f>IF(Table1__2[[#This Row],[Priority Country
WipoPublish]]=Table1__2[[#This Row],[Priority country
PatentsScope]],"ok","")</f>
        <v>ok</v>
      </c>
      <c r="K216" s="34"/>
      <c r="L216" s="35"/>
    </row>
    <row r="217" spans="1:12" x14ac:dyDescent="0.3">
      <c r="A217" s="38" t="s">
        <v>104</v>
      </c>
      <c r="B217" s="53" t="s">
        <v>5691</v>
      </c>
      <c r="C217" s="53" t="s">
        <v>5700</v>
      </c>
      <c r="D217" s="55">
        <v>43804</v>
      </c>
      <c r="E217" s="32" t="s">
        <v>5691</v>
      </c>
      <c r="F217" s="32" t="s">
        <v>6352</v>
      </c>
      <c r="G217" s="57">
        <v>43804</v>
      </c>
      <c r="H217" s="47" t="str">
        <f>IF(TRIM(Table1__2[[#This Row],[Priority No.
WipoPublish]])=TRIM(Table1__2[[#This Row],[Priority No.
PatentScope]]),"ok","")</f>
        <v>ok</v>
      </c>
      <c r="I217" s="34" t="str">
        <f>IF(Table1__2[[#This Row],[Priority Date
WipoPublish]]=Table1__2[[#This Row],[Priority
PatentScope]],"ok","")</f>
        <v>ok</v>
      </c>
      <c r="J217" s="34" t="str">
        <f>IF(Table1__2[[#This Row],[Priority Country
WipoPublish]]=Table1__2[[#This Row],[Priority country
PatentsScope]],"ok","")</f>
        <v>ok</v>
      </c>
      <c r="K217" s="34"/>
      <c r="L217" s="35"/>
    </row>
    <row r="218" spans="1:12" x14ac:dyDescent="0.3">
      <c r="A218" s="38" t="s">
        <v>554</v>
      </c>
      <c r="B218" s="53" t="s">
        <v>5688</v>
      </c>
      <c r="C218" s="53" t="s">
        <v>5741</v>
      </c>
      <c r="D218" s="55">
        <v>43836</v>
      </c>
      <c r="E218" s="32" t="s">
        <v>5688</v>
      </c>
      <c r="F218" s="32" t="s">
        <v>6390</v>
      </c>
      <c r="G218" s="57">
        <v>43836</v>
      </c>
      <c r="H218" s="47" t="str">
        <f>IF(TRIM(Table1__2[[#This Row],[Priority No.
WipoPublish]])=TRIM(Table1__2[[#This Row],[Priority No.
PatentScope]]),"ok","")</f>
        <v>ok</v>
      </c>
      <c r="I218" s="34" t="str">
        <f>IF(Table1__2[[#This Row],[Priority Date
WipoPublish]]=Table1__2[[#This Row],[Priority
PatentScope]],"ok","")</f>
        <v>ok</v>
      </c>
      <c r="J218" s="34" t="str">
        <f>IF(Table1__2[[#This Row],[Priority Country
WipoPublish]]=Table1__2[[#This Row],[Priority country
PatentsScope]],"ok","")</f>
        <v>ok</v>
      </c>
      <c r="K218" s="34"/>
      <c r="L218" s="35"/>
    </row>
    <row r="219" spans="1:12" x14ac:dyDescent="0.3">
      <c r="A219" s="38" t="s">
        <v>304</v>
      </c>
      <c r="B219" s="53" t="s">
        <v>5719</v>
      </c>
      <c r="C219" s="53" t="s">
        <v>5720</v>
      </c>
      <c r="D219" s="55">
        <v>43810</v>
      </c>
      <c r="E219" s="32" t="s">
        <v>5719</v>
      </c>
      <c r="F219" s="32" t="s">
        <v>6369</v>
      </c>
      <c r="G219" s="57">
        <v>43810</v>
      </c>
      <c r="H219" s="47" t="str">
        <f>IF(TRIM(Table1__2[[#This Row],[Priority No.
WipoPublish]])=TRIM(Table1__2[[#This Row],[Priority No.
PatentScope]]),"ok","")</f>
        <v>ok</v>
      </c>
      <c r="I219" s="34" t="str">
        <f>IF(Table1__2[[#This Row],[Priority Date
WipoPublish]]=Table1__2[[#This Row],[Priority
PatentScope]],"ok","")</f>
        <v>ok</v>
      </c>
      <c r="J219" s="34" t="str">
        <f>IF(Table1__2[[#This Row],[Priority Country
WipoPublish]]=Table1__2[[#This Row],[Priority country
PatentsScope]],"ok","")</f>
        <v>ok</v>
      </c>
      <c r="K219" s="34"/>
      <c r="L219" s="35"/>
    </row>
    <row r="220" spans="1:12" x14ac:dyDescent="0.3">
      <c r="A220" s="38" t="s">
        <v>2280</v>
      </c>
      <c r="B220" s="53" t="s">
        <v>5719</v>
      </c>
      <c r="C220" s="53" t="s">
        <v>5898</v>
      </c>
      <c r="D220" s="55">
        <v>43830</v>
      </c>
      <c r="E220" s="32" t="s">
        <v>5719</v>
      </c>
      <c r="F220" s="32" t="s">
        <v>6539</v>
      </c>
      <c r="G220" s="57">
        <v>43830</v>
      </c>
      <c r="H220" s="47" t="str">
        <f>IF(TRIM(Table1__2[[#This Row],[Priority No.
WipoPublish]])=TRIM(Table1__2[[#This Row],[Priority No.
PatentScope]]),"ok","")</f>
        <v>ok</v>
      </c>
      <c r="I220" s="34" t="str">
        <f>IF(Table1__2[[#This Row],[Priority Date
WipoPublish]]=Table1__2[[#This Row],[Priority
PatentScope]],"ok","")</f>
        <v>ok</v>
      </c>
      <c r="J220" s="34" t="str">
        <f>IF(Table1__2[[#This Row],[Priority Country
WipoPublish]]=Table1__2[[#This Row],[Priority country
PatentsScope]],"ok","")</f>
        <v>ok</v>
      </c>
      <c r="K220" s="34"/>
      <c r="L220" s="35"/>
    </row>
    <row r="221" spans="1:12" x14ac:dyDescent="0.3">
      <c r="A221" s="38" t="s">
        <v>2195</v>
      </c>
      <c r="B221" s="53" t="s">
        <v>5686</v>
      </c>
      <c r="C221" s="53" t="s">
        <v>5891</v>
      </c>
      <c r="D221" s="55">
        <v>42195</v>
      </c>
      <c r="E221" s="32" t="s">
        <v>5686</v>
      </c>
      <c r="F221" s="32" t="s">
        <v>6532</v>
      </c>
      <c r="G221" s="57">
        <v>42195</v>
      </c>
      <c r="H221" s="47" t="str">
        <f>IF(TRIM(Table1__2[[#This Row],[Priority No.
WipoPublish]])=TRIM(Table1__2[[#This Row],[Priority No.
PatentScope]]),"ok","")</f>
        <v>ok</v>
      </c>
      <c r="I221" s="34" t="str">
        <f>IF(Table1__2[[#This Row],[Priority Date
WipoPublish]]=Table1__2[[#This Row],[Priority
PatentScope]],"ok","")</f>
        <v>ok</v>
      </c>
      <c r="J221" s="34" t="str">
        <f>IF(Table1__2[[#This Row],[Priority Country
WipoPublish]]=Table1__2[[#This Row],[Priority country
PatentsScope]],"ok","")</f>
        <v>ok</v>
      </c>
      <c r="K221" s="34"/>
      <c r="L221" s="35"/>
    </row>
    <row r="222" spans="1:12" x14ac:dyDescent="0.3">
      <c r="A222" s="38" t="s">
        <v>2448</v>
      </c>
      <c r="B222" s="53"/>
      <c r="C222" s="53"/>
      <c r="D222" s="55"/>
      <c r="E222" s="32"/>
      <c r="F222" s="32" t="s">
        <v>6333</v>
      </c>
      <c r="G222" s="57"/>
      <c r="H222" s="47" t="str">
        <f>IF(TRIM(Table1__2[[#This Row],[Priority No.
WipoPublish]])=TRIM(Table1__2[[#This Row],[Priority No.
PatentScope]]),"ok","")</f>
        <v>ok</v>
      </c>
      <c r="I222" s="34" t="str">
        <f>IF(Table1__2[[#This Row],[Priority Date
WipoPublish]]=Table1__2[[#This Row],[Priority
PatentScope]],"ok","")</f>
        <v>ok</v>
      </c>
      <c r="J222" s="34" t="str">
        <f>IF(Table1__2[[#This Row],[Priority Country
WipoPublish]]=Table1__2[[#This Row],[Priority country
PatentsScope]],"ok","")</f>
        <v>ok</v>
      </c>
      <c r="K222" s="34"/>
      <c r="L222" s="35"/>
    </row>
    <row r="223" spans="1:12" x14ac:dyDescent="0.3">
      <c r="A223" s="38" t="s">
        <v>646</v>
      </c>
      <c r="B223" s="53"/>
      <c r="C223" s="53"/>
      <c r="D223" s="55"/>
      <c r="E223" s="32"/>
      <c r="F223" s="32" t="s">
        <v>6333</v>
      </c>
      <c r="G223" s="57"/>
      <c r="H223" s="47" t="str">
        <f>IF(TRIM(Table1__2[[#This Row],[Priority No.
WipoPublish]])=TRIM(Table1__2[[#This Row],[Priority No.
PatentScope]]),"ok","")</f>
        <v>ok</v>
      </c>
      <c r="I223" s="34" t="str">
        <f>IF(Table1__2[[#This Row],[Priority Date
WipoPublish]]=Table1__2[[#This Row],[Priority
PatentScope]],"ok","")</f>
        <v>ok</v>
      </c>
      <c r="J223" s="34" t="str">
        <f>IF(Table1__2[[#This Row],[Priority Country
WipoPublish]]=Table1__2[[#This Row],[Priority country
PatentsScope]],"ok","")</f>
        <v>ok</v>
      </c>
      <c r="K223" s="34"/>
      <c r="L223" s="35"/>
    </row>
    <row r="224" spans="1:12" x14ac:dyDescent="0.3">
      <c r="A224" s="38" t="s">
        <v>2460</v>
      </c>
      <c r="B224" s="53"/>
      <c r="C224" s="53"/>
      <c r="D224" s="55"/>
      <c r="E224" s="32"/>
      <c r="F224" s="32" t="s">
        <v>6333</v>
      </c>
      <c r="G224" s="57"/>
      <c r="H224" s="47" t="str">
        <f>IF(TRIM(Table1__2[[#This Row],[Priority No.
WipoPublish]])=TRIM(Table1__2[[#This Row],[Priority No.
PatentScope]]),"ok","")</f>
        <v>ok</v>
      </c>
      <c r="I224" s="34" t="str">
        <f>IF(Table1__2[[#This Row],[Priority Date
WipoPublish]]=Table1__2[[#This Row],[Priority
PatentScope]],"ok","")</f>
        <v>ok</v>
      </c>
      <c r="J224" s="34" t="str">
        <f>IF(Table1__2[[#This Row],[Priority Country
WipoPublish]]=Table1__2[[#This Row],[Priority country
PatentsScope]],"ok","")</f>
        <v>ok</v>
      </c>
      <c r="K224" s="34"/>
      <c r="L224" s="35"/>
    </row>
    <row r="225" spans="1:12" x14ac:dyDescent="0.3">
      <c r="A225" s="38" t="s">
        <v>2360</v>
      </c>
      <c r="B225" s="53" t="s">
        <v>5691</v>
      </c>
      <c r="C225" s="53" t="s">
        <v>5915</v>
      </c>
      <c r="D225" s="55">
        <v>43826</v>
      </c>
      <c r="E225" s="32" t="s">
        <v>5691</v>
      </c>
      <c r="F225" s="32" t="s">
        <v>6558</v>
      </c>
      <c r="G225" s="57">
        <v>43826</v>
      </c>
      <c r="H225" s="47" t="str">
        <f>IF(TRIM(Table1__2[[#This Row],[Priority No.
WipoPublish]])=TRIM(Table1__2[[#This Row],[Priority No.
PatentScope]]),"ok","")</f>
        <v>ok</v>
      </c>
      <c r="I225" s="34" t="str">
        <f>IF(Table1__2[[#This Row],[Priority Date
WipoPublish]]=Table1__2[[#This Row],[Priority
PatentScope]],"ok","")</f>
        <v>ok</v>
      </c>
      <c r="J225" s="34" t="str">
        <f>IF(Table1__2[[#This Row],[Priority Country
WipoPublish]]=Table1__2[[#This Row],[Priority country
PatentsScope]],"ok","")</f>
        <v>ok</v>
      </c>
      <c r="K225" s="34"/>
      <c r="L225" s="35"/>
    </row>
    <row r="226" spans="1:12" x14ac:dyDescent="0.3">
      <c r="A226" s="38" t="s">
        <v>2360</v>
      </c>
      <c r="B226" s="53" t="s">
        <v>5691</v>
      </c>
      <c r="C226" s="53" t="s">
        <v>5917</v>
      </c>
      <c r="D226" s="55">
        <v>43803</v>
      </c>
      <c r="E226" s="32" t="s">
        <v>5691</v>
      </c>
      <c r="F226" s="32" t="s">
        <v>6557</v>
      </c>
      <c r="G226" s="57">
        <v>43803</v>
      </c>
      <c r="H226" s="47" t="str">
        <f>IF(TRIM(Table1__2[[#This Row],[Priority No.
WipoPublish]])=TRIM(Table1__2[[#This Row],[Priority No.
PatentScope]]),"ok","")</f>
        <v>ok</v>
      </c>
      <c r="I226" s="34" t="str">
        <f>IF(Table1__2[[#This Row],[Priority Date
WipoPublish]]=Table1__2[[#This Row],[Priority
PatentScope]],"ok","")</f>
        <v>ok</v>
      </c>
      <c r="J226" s="34" t="str">
        <f>IF(Table1__2[[#This Row],[Priority Country
WipoPublish]]=Table1__2[[#This Row],[Priority country
PatentsScope]],"ok","")</f>
        <v>ok</v>
      </c>
      <c r="K226" s="34"/>
      <c r="L226" s="35"/>
    </row>
    <row r="227" spans="1:12" x14ac:dyDescent="0.3">
      <c r="A227" s="38" t="s">
        <v>2360</v>
      </c>
      <c r="B227" s="53" t="s">
        <v>5691</v>
      </c>
      <c r="C227" s="53" t="s">
        <v>5916</v>
      </c>
      <c r="D227" s="55">
        <v>43795</v>
      </c>
      <c r="E227" s="32" t="s">
        <v>5691</v>
      </c>
      <c r="F227" s="32" t="s">
        <v>6556</v>
      </c>
      <c r="G227" s="57">
        <v>43795</v>
      </c>
      <c r="H227" s="47" t="str">
        <f>IF(TRIM(Table1__2[[#This Row],[Priority No.
WipoPublish]])=TRIM(Table1__2[[#This Row],[Priority No.
PatentScope]]),"ok","")</f>
        <v>ok</v>
      </c>
      <c r="I227" s="34" t="str">
        <f>IF(Table1__2[[#This Row],[Priority Date
WipoPublish]]=Table1__2[[#This Row],[Priority
PatentScope]],"ok","")</f>
        <v>ok</v>
      </c>
      <c r="J227" s="34" t="str">
        <f>IF(Table1__2[[#This Row],[Priority Country
WipoPublish]]=Table1__2[[#This Row],[Priority country
PatentsScope]],"ok","")</f>
        <v>ok</v>
      </c>
      <c r="K227" s="34"/>
      <c r="L227" s="35"/>
    </row>
    <row r="228" spans="1:12" x14ac:dyDescent="0.3">
      <c r="A228" s="38" t="s">
        <v>2338</v>
      </c>
      <c r="B228" s="53" t="s">
        <v>5688</v>
      </c>
      <c r="C228" s="53" t="s">
        <v>5912</v>
      </c>
      <c r="D228" s="55">
        <v>43824</v>
      </c>
      <c r="E228" s="32" t="s">
        <v>5688</v>
      </c>
      <c r="F228" s="32" t="s">
        <v>6553</v>
      </c>
      <c r="G228" s="57">
        <v>43824</v>
      </c>
      <c r="H228" s="47" t="str">
        <f>IF(TRIM(Table1__2[[#This Row],[Priority No.
WipoPublish]])=TRIM(Table1__2[[#This Row],[Priority No.
PatentScope]]),"ok","")</f>
        <v>ok</v>
      </c>
      <c r="I228" s="34" t="str">
        <f>IF(Table1__2[[#This Row],[Priority Date
WipoPublish]]=Table1__2[[#This Row],[Priority
PatentScope]],"ok","")</f>
        <v>ok</v>
      </c>
      <c r="J228" s="34" t="str">
        <f>IF(Table1__2[[#This Row],[Priority Country
WipoPublish]]=Table1__2[[#This Row],[Priority country
PatentsScope]],"ok","")</f>
        <v>ok</v>
      </c>
      <c r="K228" s="34"/>
      <c r="L228" s="35"/>
    </row>
    <row r="229" spans="1:12" x14ac:dyDescent="0.3">
      <c r="A229" s="38" t="s">
        <v>2233</v>
      </c>
      <c r="B229" s="53" t="s">
        <v>5816</v>
      </c>
      <c r="C229" s="53" t="s">
        <v>5894</v>
      </c>
      <c r="D229" s="55">
        <v>43830</v>
      </c>
      <c r="E229" s="32" t="s">
        <v>5816</v>
      </c>
      <c r="F229" s="32" t="s">
        <v>6535</v>
      </c>
      <c r="G229" s="57">
        <v>43830</v>
      </c>
      <c r="H229" s="47" t="str">
        <f>IF(TRIM(Table1__2[[#This Row],[Priority No.
WipoPublish]])=TRIM(Table1__2[[#This Row],[Priority No.
PatentScope]]),"ok","")</f>
        <v>ok</v>
      </c>
      <c r="I229" s="34" t="str">
        <f>IF(Table1__2[[#This Row],[Priority Date
WipoPublish]]=Table1__2[[#This Row],[Priority
PatentScope]],"ok","")</f>
        <v>ok</v>
      </c>
      <c r="J229" s="34" t="str">
        <f>IF(Table1__2[[#This Row],[Priority Country
WipoPublish]]=Table1__2[[#This Row],[Priority country
PatentsScope]],"ok","")</f>
        <v>ok</v>
      </c>
      <c r="K229" s="34"/>
      <c r="L229" s="35"/>
    </row>
    <row r="230" spans="1:12" x14ac:dyDescent="0.3">
      <c r="A230" s="38" t="s">
        <v>2494</v>
      </c>
      <c r="B230" s="53" t="s">
        <v>5691</v>
      </c>
      <c r="C230" s="53" t="s">
        <v>5929</v>
      </c>
      <c r="D230" s="55">
        <v>44181</v>
      </c>
      <c r="E230" s="32" t="s">
        <v>5691</v>
      </c>
      <c r="F230" s="32" t="s">
        <v>6570</v>
      </c>
      <c r="G230" s="57">
        <v>44181</v>
      </c>
      <c r="H230" s="47" t="str">
        <f>IF(TRIM(Table1__2[[#This Row],[Priority No.
WipoPublish]])=TRIM(Table1__2[[#This Row],[Priority No.
PatentScope]]),"ok","")</f>
        <v>ok</v>
      </c>
      <c r="I230" s="34" t="str">
        <f>IF(Table1__2[[#This Row],[Priority Date
WipoPublish]]=Table1__2[[#This Row],[Priority
PatentScope]],"ok","")</f>
        <v>ok</v>
      </c>
      <c r="J230" s="34" t="str">
        <f>IF(Table1__2[[#This Row],[Priority Country
WipoPublish]]=Table1__2[[#This Row],[Priority country
PatentsScope]],"ok","")</f>
        <v>ok</v>
      </c>
      <c r="K230" s="34"/>
      <c r="L230" s="35"/>
    </row>
    <row r="231" spans="1:12" x14ac:dyDescent="0.3">
      <c r="A231" s="38" t="s">
        <v>2494</v>
      </c>
      <c r="B231" s="53" t="s">
        <v>5691</v>
      </c>
      <c r="C231" s="53" t="s">
        <v>5928</v>
      </c>
      <c r="D231" s="55">
        <v>43825</v>
      </c>
      <c r="E231" s="32" t="s">
        <v>5691</v>
      </c>
      <c r="F231" s="32" t="s">
        <v>6569</v>
      </c>
      <c r="G231" s="57">
        <v>43825</v>
      </c>
      <c r="H231" s="47" t="str">
        <f>IF(TRIM(Table1__2[[#This Row],[Priority No.
WipoPublish]])=TRIM(Table1__2[[#This Row],[Priority No.
PatentScope]]),"ok","")</f>
        <v>ok</v>
      </c>
      <c r="I231" s="34" t="str">
        <f>IF(Table1__2[[#This Row],[Priority Date
WipoPublish]]=Table1__2[[#This Row],[Priority
PatentScope]],"ok","")</f>
        <v>ok</v>
      </c>
      <c r="J231" s="34" t="str">
        <f>IF(Table1__2[[#This Row],[Priority Country
WipoPublish]]=Table1__2[[#This Row],[Priority country
PatentsScope]],"ok","")</f>
        <v>ok</v>
      </c>
      <c r="K231" s="34"/>
      <c r="L231" s="35"/>
    </row>
    <row r="232" spans="1:12" x14ac:dyDescent="0.3">
      <c r="A232" s="38" t="s">
        <v>2257</v>
      </c>
      <c r="B232" s="53" t="s">
        <v>5686</v>
      </c>
      <c r="C232" s="53" t="s">
        <v>5896</v>
      </c>
      <c r="D232" s="55">
        <v>43796</v>
      </c>
      <c r="E232" s="32" t="s">
        <v>5686</v>
      </c>
      <c r="F232" s="32" t="s">
        <v>6537</v>
      </c>
      <c r="G232" s="57">
        <v>43796</v>
      </c>
      <c r="H232" s="47" t="str">
        <f>IF(TRIM(Table1__2[[#This Row],[Priority No.
WipoPublish]])=TRIM(Table1__2[[#This Row],[Priority No.
PatentScope]]),"ok","")</f>
        <v>ok</v>
      </c>
      <c r="I232" s="34" t="str">
        <f>IF(Table1__2[[#This Row],[Priority Date
WipoPublish]]=Table1__2[[#This Row],[Priority
PatentScope]],"ok","")</f>
        <v>ok</v>
      </c>
      <c r="J232" s="34" t="str">
        <f>IF(Table1__2[[#This Row],[Priority Country
WipoPublish]]=Table1__2[[#This Row],[Priority country
PatentsScope]],"ok","")</f>
        <v>ok</v>
      </c>
      <c r="K232" s="34"/>
      <c r="L232" s="35"/>
    </row>
    <row r="233" spans="1:12" x14ac:dyDescent="0.3">
      <c r="A233" s="38" t="s">
        <v>2785</v>
      </c>
      <c r="B233" s="53" t="s">
        <v>5852</v>
      </c>
      <c r="C233" s="53" t="s">
        <v>5961</v>
      </c>
      <c r="D233" s="55">
        <v>43794</v>
      </c>
      <c r="E233" s="32" t="s">
        <v>5852</v>
      </c>
      <c r="F233" s="32" t="s">
        <v>6602</v>
      </c>
      <c r="G233" s="57">
        <v>43794</v>
      </c>
      <c r="H233" s="47" t="str">
        <f>IF(TRIM(Table1__2[[#This Row],[Priority No.
WipoPublish]])=TRIM(Table1__2[[#This Row],[Priority No.
PatentScope]]),"ok","")</f>
        <v>ok</v>
      </c>
      <c r="I233" s="34" t="str">
        <f>IF(Table1__2[[#This Row],[Priority Date
WipoPublish]]=Table1__2[[#This Row],[Priority
PatentScope]],"ok","")</f>
        <v>ok</v>
      </c>
      <c r="J233" s="34" t="str">
        <f>IF(Table1__2[[#This Row],[Priority Country
WipoPublish]]=Table1__2[[#This Row],[Priority country
PatentsScope]],"ok","")</f>
        <v>ok</v>
      </c>
      <c r="K233" s="34"/>
      <c r="L233" s="35"/>
    </row>
    <row r="234" spans="1:12" x14ac:dyDescent="0.3">
      <c r="A234" s="38" t="s">
        <v>2397</v>
      </c>
      <c r="B234" s="53" t="s">
        <v>5688</v>
      </c>
      <c r="C234" s="53" t="s">
        <v>5922</v>
      </c>
      <c r="D234" s="55">
        <v>43878</v>
      </c>
      <c r="E234" s="32" t="s">
        <v>5688</v>
      </c>
      <c r="F234" s="32" t="s">
        <v>6563</v>
      </c>
      <c r="G234" s="57">
        <v>43878</v>
      </c>
      <c r="H234" s="47" t="str">
        <f>IF(TRIM(Table1__2[[#This Row],[Priority No.
WipoPublish]])=TRIM(Table1__2[[#This Row],[Priority No.
PatentScope]]),"ok","")</f>
        <v>ok</v>
      </c>
      <c r="I234" s="34" t="str">
        <f>IF(Table1__2[[#This Row],[Priority Date
WipoPublish]]=Table1__2[[#This Row],[Priority
PatentScope]],"ok","")</f>
        <v>ok</v>
      </c>
      <c r="J234" s="34" t="str">
        <f>IF(Table1__2[[#This Row],[Priority Country
WipoPublish]]=Table1__2[[#This Row],[Priority country
PatentsScope]],"ok","")</f>
        <v>ok</v>
      </c>
      <c r="K234" s="34"/>
      <c r="L234" s="35"/>
    </row>
    <row r="235" spans="1:12" x14ac:dyDescent="0.3">
      <c r="A235" s="38" t="s">
        <v>2208</v>
      </c>
      <c r="B235" s="53" t="s">
        <v>5688</v>
      </c>
      <c r="C235" s="53" t="s">
        <v>5892</v>
      </c>
      <c r="D235" s="55">
        <v>43824</v>
      </c>
      <c r="E235" s="32" t="s">
        <v>5688</v>
      </c>
      <c r="F235" s="32" t="s">
        <v>6533</v>
      </c>
      <c r="G235" s="57">
        <v>43824</v>
      </c>
      <c r="H235" s="47" t="str">
        <f>IF(TRIM(Table1__2[[#This Row],[Priority No.
WipoPublish]])=TRIM(Table1__2[[#This Row],[Priority No.
PatentScope]]),"ok","")</f>
        <v>ok</v>
      </c>
      <c r="I235" s="34" t="str">
        <f>IF(Table1__2[[#This Row],[Priority Date
WipoPublish]]=Table1__2[[#This Row],[Priority
PatentScope]],"ok","")</f>
        <v>ok</v>
      </c>
      <c r="J235" s="34" t="str">
        <f>IF(Table1__2[[#This Row],[Priority Country
WipoPublish]]=Table1__2[[#This Row],[Priority country
PatentsScope]],"ok","")</f>
        <v>ok</v>
      </c>
      <c r="K235" s="34"/>
      <c r="L235" s="35"/>
    </row>
    <row r="236" spans="1:12" x14ac:dyDescent="0.3">
      <c r="A236" s="38" t="s">
        <v>813</v>
      </c>
      <c r="B236" s="53" t="s">
        <v>5688</v>
      </c>
      <c r="C236" s="53" t="s">
        <v>5763</v>
      </c>
      <c r="D236" s="55">
        <v>43934</v>
      </c>
      <c r="E236" s="32" t="s">
        <v>5688</v>
      </c>
      <c r="F236" s="32" t="s">
        <v>6412</v>
      </c>
      <c r="G236" s="57">
        <v>43934</v>
      </c>
      <c r="H236" s="47" t="str">
        <f>IF(TRIM(Table1__2[[#This Row],[Priority No.
WipoPublish]])=TRIM(Table1__2[[#This Row],[Priority No.
PatentScope]]),"ok","")</f>
        <v>ok</v>
      </c>
      <c r="I236" s="34" t="str">
        <f>IF(Table1__2[[#This Row],[Priority Date
WipoPublish]]=Table1__2[[#This Row],[Priority
PatentScope]],"ok","")</f>
        <v>ok</v>
      </c>
      <c r="J236" s="34" t="str">
        <f>IF(Table1__2[[#This Row],[Priority Country
WipoPublish]]=Table1__2[[#This Row],[Priority country
PatentsScope]],"ok","")</f>
        <v>ok</v>
      </c>
      <c r="K236" s="34"/>
      <c r="L236" s="35"/>
    </row>
    <row r="237" spans="1:12" x14ac:dyDescent="0.3">
      <c r="A237" s="38" t="s">
        <v>813</v>
      </c>
      <c r="B237" s="53" t="s">
        <v>5688</v>
      </c>
      <c r="C237" s="53" t="s">
        <v>5764</v>
      </c>
      <c r="D237" s="55">
        <v>43824</v>
      </c>
      <c r="E237" s="32" t="s">
        <v>5688</v>
      </c>
      <c r="F237" s="32" t="s">
        <v>6411</v>
      </c>
      <c r="G237" s="57">
        <v>43824</v>
      </c>
      <c r="H237" s="47" t="str">
        <f>IF(TRIM(Table1__2[[#This Row],[Priority No.
WipoPublish]])=TRIM(Table1__2[[#This Row],[Priority No.
PatentScope]]),"ok","")</f>
        <v>ok</v>
      </c>
      <c r="I237" s="34" t="str">
        <f>IF(Table1__2[[#This Row],[Priority Date
WipoPublish]]=Table1__2[[#This Row],[Priority
PatentScope]],"ok","")</f>
        <v>ok</v>
      </c>
      <c r="J237" s="34" t="str">
        <f>IF(Table1__2[[#This Row],[Priority Country
WipoPublish]]=Table1__2[[#This Row],[Priority country
PatentsScope]],"ok","")</f>
        <v>ok</v>
      </c>
      <c r="K237" s="34"/>
      <c r="L237" s="35"/>
    </row>
    <row r="238" spans="1:12" x14ac:dyDescent="0.3">
      <c r="A238" s="38" t="s">
        <v>2723</v>
      </c>
      <c r="B238" s="53" t="s">
        <v>5719</v>
      </c>
      <c r="C238" s="53" t="s">
        <v>5953</v>
      </c>
      <c r="D238" s="55">
        <v>43783</v>
      </c>
      <c r="E238" s="32" t="s">
        <v>5719</v>
      </c>
      <c r="F238" s="32" t="s">
        <v>6594</v>
      </c>
      <c r="G238" s="57">
        <v>43783</v>
      </c>
      <c r="H238" s="47" t="str">
        <f>IF(TRIM(Table1__2[[#This Row],[Priority No.
WipoPublish]])=TRIM(Table1__2[[#This Row],[Priority No.
PatentScope]]),"ok","")</f>
        <v>ok</v>
      </c>
      <c r="I238" s="34" t="str">
        <f>IF(Table1__2[[#This Row],[Priority Date
WipoPublish]]=Table1__2[[#This Row],[Priority
PatentScope]],"ok","")</f>
        <v>ok</v>
      </c>
      <c r="J238" s="34" t="str">
        <f>IF(Table1__2[[#This Row],[Priority Country
WipoPublish]]=Table1__2[[#This Row],[Priority country
PatentsScope]],"ok","")</f>
        <v>ok</v>
      </c>
      <c r="K238" s="34"/>
      <c r="L238" s="35"/>
    </row>
    <row r="239" spans="1:12" x14ac:dyDescent="0.3">
      <c r="A239" s="38" t="s">
        <v>2655</v>
      </c>
      <c r="B239" s="53" t="s">
        <v>5691</v>
      </c>
      <c r="C239" s="53" t="s">
        <v>5945</v>
      </c>
      <c r="D239" s="55">
        <v>43830</v>
      </c>
      <c r="E239" s="32" t="s">
        <v>5691</v>
      </c>
      <c r="F239" s="32" t="s">
        <v>6586</v>
      </c>
      <c r="G239" s="57">
        <v>43830</v>
      </c>
      <c r="H239" s="47" t="str">
        <f>IF(TRIM(Table1__2[[#This Row],[Priority No.
WipoPublish]])=TRIM(Table1__2[[#This Row],[Priority No.
PatentScope]]),"ok","")</f>
        <v>ok</v>
      </c>
      <c r="I239" s="34" t="str">
        <f>IF(Table1__2[[#This Row],[Priority Date
WipoPublish]]=Table1__2[[#This Row],[Priority
PatentScope]],"ok","")</f>
        <v>ok</v>
      </c>
      <c r="J239" s="34" t="str">
        <f>IF(Table1__2[[#This Row],[Priority Country
WipoPublish]]=Table1__2[[#This Row],[Priority country
PatentsScope]],"ok","")</f>
        <v>ok</v>
      </c>
      <c r="K239" s="34"/>
      <c r="L239" s="35"/>
    </row>
    <row r="240" spans="1:12" x14ac:dyDescent="0.3">
      <c r="A240" s="38" t="s">
        <v>2655</v>
      </c>
      <c r="B240" s="53" t="s">
        <v>5691</v>
      </c>
      <c r="C240" s="53" t="s">
        <v>5943</v>
      </c>
      <c r="D240" s="55">
        <v>43830</v>
      </c>
      <c r="E240" s="32" t="s">
        <v>5691</v>
      </c>
      <c r="F240" s="32" t="s">
        <v>6585</v>
      </c>
      <c r="G240" s="57">
        <v>43830</v>
      </c>
      <c r="H240" s="47" t="str">
        <f>IF(TRIM(Table1__2[[#This Row],[Priority No.
WipoPublish]])=TRIM(Table1__2[[#This Row],[Priority No.
PatentScope]]),"ok","")</f>
        <v>ok</v>
      </c>
      <c r="I240" s="34" t="str">
        <f>IF(Table1__2[[#This Row],[Priority Date
WipoPublish]]=Table1__2[[#This Row],[Priority
PatentScope]],"ok","")</f>
        <v>ok</v>
      </c>
      <c r="J240" s="34" t="str">
        <f>IF(Table1__2[[#This Row],[Priority Country
WipoPublish]]=Table1__2[[#This Row],[Priority country
PatentsScope]],"ok","")</f>
        <v>ok</v>
      </c>
      <c r="K240" s="34"/>
      <c r="L240" s="35"/>
    </row>
    <row r="241" spans="1:12" x14ac:dyDescent="0.3">
      <c r="A241" s="38" t="s">
        <v>2655</v>
      </c>
      <c r="B241" s="53" t="s">
        <v>5691</v>
      </c>
      <c r="C241" s="53" t="s">
        <v>5942</v>
      </c>
      <c r="D241" s="55">
        <v>43830</v>
      </c>
      <c r="E241" s="32" t="s">
        <v>5691</v>
      </c>
      <c r="F241" s="32" t="s">
        <v>6584</v>
      </c>
      <c r="G241" s="57">
        <v>43830</v>
      </c>
      <c r="H241" s="47" t="str">
        <f>IF(TRIM(Table1__2[[#This Row],[Priority No.
WipoPublish]])=TRIM(Table1__2[[#This Row],[Priority No.
PatentScope]]),"ok","")</f>
        <v>ok</v>
      </c>
      <c r="I241" s="34" t="str">
        <f>IF(Table1__2[[#This Row],[Priority Date
WipoPublish]]=Table1__2[[#This Row],[Priority
PatentScope]],"ok","")</f>
        <v>ok</v>
      </c>
      <c r="J241" s="34" t="str">
        <f>IF(Table1__2[[#This Row],[Priority Country
WipoPublish]]=Table1__2[[#This Row],[Priority country
PatentsScope]],"ok","")</f>
        <v>ok</v>
      </c>
      <c r="K241" s="34"/>
      <c r="L241" s="35"/>
    </row>
    <row r="242" spans="1:12" x14ac:dyDescent="0.3">
      <c r="A242" s="38" t="s">
        <v>2655</v>
      </c>
      <c r="B242" s="53" t="s">
        <v>5691</v>
      </c>
      <c r="C242" s="53" t="s">
        <v>5944</v>
      </c>
      <c r="D242" s="55">
        <v>43830</v>
      </c>
      <c r="E242" s="32" t="s">
        <v>5691</v>
      </c>
      <c r="F242" s="32" t="s">
        <v>6583</v>
      </c>
      <c r="G242" s="57">
        <v>43830</v>
      </c>
      <c r="H242" s="47" t="str">
        <f>IF(TRIM(Table1__2[[#This Row],[Priority No.
WipoPublish]])=TRIM(Table1__2[[#This Row],[Priority No.
PatentScope]]),"ok","")</f>
        <v>ok</v>
      </c>
      <c r="I242" s="34" t="str">
        <f>IF(Table1__2[[#This Row],[Priority Date
WipoPublish]]=Table1__2[[#This Row],[Priority
PatentScope]],"ok","")</f>
        <v>ok</v>
      </c>
      <c r="J242" s="34" t="str">
        <f>IF(Table1__2[[#This Row],[Priority Country
WipoPublish]]=Table1__2[[#This Row],[Priority country
PatentsScope]],"ok","")</f>
        <v>ok</v>
      </c>
      <c r="K242" s="34"/>
      <c r="L242" s="35"/>
    </row>
    <row r="243" spans="1:12" x14ac:dyDescent="0.3">
      <c r="A243" s="38" t="s">
        <v>2349</v>
      </c>
      <c r="B243" s="53" t="s">
        <v>5719</v>
      </c>
      <c r="C243" s="53" t="s">
        <v>5913</v>
      </c>
      <c r="D243" s="55">
        <v>43788</v>
      </c>
      <c r="E243" s="32" t="s">
        <v>5719</v>
      </c>
      <c r="F243" s="32" t="s">
        <v>6555</v>
      </c>
      <c r="G243" s="57">
        <v>43788</v>
      </c>
      <c r="H243" s="47" t="str">
        <f>IF(TRIM(Table1__2[[#This Row],[Priority No.
WipoPublish]])=TRIM(Table1__2[[#This Row],[Priority No.
PatentScope]]),"ok","")</f>
        <v>ok</v>
      </c>
      <c r="I243" s="34" t="str">
        <f>IF(Table1__2[[#This Row],[Priority Date
WipoPublish]]=Table1__2[[#This Row],[Priority
PatentScope]],"ok","")</f>
        <v>ok</v>
      </c>
      <c r="J243" s="34" t="str">
        <f>IF(Table1__2[[#This Row],[Priority Country
WipoPublish]]=Table1__2[[#This Row],[Priority country
PatentsScope]],"ok","")</f>
        <v>ok</v>
      </c>
      <c r="K243" s="34"/>
      <c r="L243" s="35"/>
    </row>
    <row r="244" spans="1:12" x14ac:dyDescent="0.3">
      <c r="A244" s="38" t="s">
        <v>2349</v>
      </c>
      <c r="B244" s="53" t="s">
        <v>5719</v>
      </c>
      <c r="C244" s="53" t="s">
        <v>5914</v>
      </c>
      <c r="D244" s="55">
        <v>43776</v>
      </c>
      <c r="E244" s="32" t="s">
        <v>5719</v>
      </c>
      <c r="F244" s="32" t="s">
        <v>6554</v>
      </c>
      <c r="G244" s="57">
        <v>43776</v>
      </c>
      <c r="H244" s="47" t="str">
        <f>IF(TRIM(Table1__2[[#This Row],[Priority No.
WipoPublish]])=TRIM(Table1__2[[#This Row],[Priority No.
PatentScope]]),"ok","")</f>
        <v>ok</v>
      </c>
      <c r="I244" s="34" t="str">
        <f>IF(Table1__2[[#This Row],[Priority Date
WipoPublish]]=Table1__2[[#This Row],[Priority
PatentScope]],"ok","")</f>
        <v>ok</v>
      </c>
      <c r="J244" s="34" t="str">
        <f>IF(Table1__2[[#This Row],[Priority Country
WipoPublish]]=Table1__2[[#This Row],[Priority country
PatentsScope]],"ok","")</f>
        <v>ok</v>
      </c>
      <c r="K244" s="34"/>
      <c r="L244" s="35"/>
    </row>
    <row r="245" spans="1:12" x14ac:dyDescent="0.3">
      <c r="A245" s="38" t="s">
        <v>2837</v>
      </c>
      <c r="B245" s="53" t="s">
        <v>5719</v>
      </c>
      <c r="C245" s="53" t="s">
        <v>5971</v>
      </c>
      <c r="D245" s="55">
        <v>43775</v>
      </c>
      <c r="E245" s="32" t="s">
        <v>5719</v>
      </c>
      <c r="F245" s="32" t="s">
        <v>6612</v>
      </c>
      <c r="G245" s="57">
        <v>43775</v>
      </c>
      <c r="H245" s="47" t="str">
        <f>IF(TRIM(Table1__2[[#This Row],[Priority No.
WipoPublish]])=TRIM(Table1__2[[#This Row],[Priority No.
PatentScope]]),"ok","")</f>
        <v>ok</v>
      </c>
      <c r="I245" s="34" t="str">
        <f>IF(Table1__2[[#This Row],[Priority Date
WipoPublish]]=Table1__2[[#This Row],[Priority
PatentScope]],"ok","")</f>
        <v>ok</v>
      </c>
      <c r="J245" s="34" t="str">
        <f>IF(Table1__2[[#This Row],[Priority Country
WipoPublish]]=Table1__2[[#This Row],[Priority country
PatentsScope]],"ok","")</f>
        <v>ok</v>
      </c>
      <c r="K245" s="34"/>
      <c r="L245" s="35"/>
    </row>
    <row r="246" spans="1:12" x14ac:dyDescent="0.3">
      <c r="A246" s="38" t="s">
        <v>2698</v>
      </c>
      <c r="B246" s="53" t="s">
        <v>5719</v>
      </c>
      <c r="C246" s="53" t="s">
        <v>5951</v>
      </c>
      <c r="D246" s="55">
        <v>43777</v>
      </c>
      <c r="E246" s="32" t="s">
        <v>5719</v>
      </c>
      <c r="F246" s="32" t="s">
        <v>6592</v>
      </c>
      <c r="G246" s="57">
        <v>43777</v>
      </c>
      <c r="H246" s="47" t="str">
        <f>IF(TRIM(Table1__2[[#This Row],[Priority No.
WipoPublish]])=TRIM(Table1__2[[#This Row],[Priority No.
PatentScope]]),"ok","")</f>
        <v>ok</v>
      </c>
      <c r="I246" s="34" t="str">
        <f>IF(Table1__2[[#This Row],[Priority Date
WipoPublish]]=Table1__2[[#This Row],[Priority
PatentScope]],"ok","")</f>
        <v>ok</v>
      </c>
      <c r="J246" s="34" t="str">
        <f>IF(Table1__2[[#This Row],[Priority Country
WipoPublish]]=Table1__2[[#This Row],[Priority country
PatentsScope]],"ok","")</f>
        <v>ok</v>
      </c>
      <c r="K246" s="34"/>
      <c r="L246" s="35"/>
    </row>
    <row r="247" spans="1:12" x14ac:dyDescent="0.3">
      <c r="A247" s="38" t="s">
        <v>2423</v>
      </c>
      <c r="B247" s="53" t="s">
        <v>5691</v>
      </c>
      <c r="C247" s="53" t="s">
        <v>5924</v>
      </c>
      <c r="D247" s="55">
        <v>43802</v>
      </c>
      <c r="E247" s="32" t="s">
        <v>5691</v>
      </c>
      <c r="F247" s="32" t="s">
        <v>6565</v>
      </c>
      <c r="G247" s="57">
        <v>43802</v>
      </c>
      <c r="H247" s="47" t="str">
        <f>IF(TRIM(Table1__2[[#This Row],[Priority No.
WipoPublish]])=TRIM(Table1__2[[#This Row],[Priority No.
PatentScope]]),"ok","")</f>
        <v>ok</v>
      </c>
      <c r="I247" s="34" t="str">
        <f>IF(Table1__2[[#This Row],[Priority Date
WipoPublish]]=Table1__2[[#This Row],[Priority
PatentScope]],"ok","")</f>
        <v>ok</v>
      </c>
      <c r="J247" s="34" t="str">
        <f>IF(Table1__2[[#This Row],[Priority Country
WipoPublish]]=Table1__2[[#This Row],[Priority country
PatentsScope]],"ok","")</f>
        <v>ok</v>
      </c>
      <c r="K247" s="34"/>
      <c r="L247" s="35"/>
    </row>
    <row r="248" spans="1:12" x14ac:dyDescent="0.3">
      <c r="A248" s="38" t="s">
        <v>2505</v>
      </c>
      <c r="B248" s="53" t="s">
        <v>5703</v>
      </c>
      <c r="C248" s="53" t="s">
        <v>5930</v>
      </c>
      <c r="D248" s="55">
        <v>43782</v>
      </c>
      <c r="E248" s="32" t="s">
        <v>5703</v>
      </c>
      <c r="F248" s="32" t="s">
        <v>6571</v>
      </c>
      <c r="G248" s="57">
        <v>43782</v>
      </c>
      <c r="H248" s="47" t="str">
        <f>IF(TRIM(Table1__2[[#This Row],[Priority No.
WipoPublish]])=TRIM(Table1__2[[#This Row],[Priority No.
PatentScope]]),"ok","")</f>
        <v>ok</v>
      </c>
      <c r="I248" s="34" t="str">
        <f>IF(Table1__2[[#This Row],[Priority Date
WipoPublish]]=Table1__2[[#This Row],[Priority
PatentScope]],"ok","")</f>
        <v>ok</v>
      </c>
      <c r="J248" s="34" t="str">
        <f>IF(Table1__2[[#This Row],[Priority Country
WipoPublish]]=Table1__2[[#This Row],[Priority country
PatentsScope]],"ok","")</f>
        <v>ok</v>
      </c>
      <c r="K248" s="34"/>
      <c r="L248" s="35"/>
    </row>
    <row r="249" spans="1:12" x14ac:dyDescent="0.3">
      <c r="A249" s="38" t="s">
        <v>2761</v>
      </c>
      <c r="B249" s="53" t="s">
        <v>5686</v>
      </c>
      <c r="C249" s="53" t="s">
        <v>5957</v>
      </c>
      <c r="D249" s="55">
        <v>41540</v>
      </c>
      <c r="E249" s="32" t="s">
        <v>5686</v>
      </c>
      <c r="F249" s="32" t="s">
        <v>6600</v>
      </c>
      <c r="G249" s="57">
        <v>41540</v>
      </c>
      <c r="H249" s="47" t="str">
        <f>IF(TRIM(Table1__2[[#This Row],[Priority No.
WipoPublish]])=TRIM(Table1__2[[#This Row],[Priority No.
PatentScope]]),"ok","")</f>
        <v>ok</v>
      </c>
      <c r="I249" s="34" t="str">
        <f>IF(Table1__2[[#This Row],[Priority Date
WipoPublish]]=Table1__2[[#This Row],[Priority
PatentScope]],"ok","")</f>
        <v>ok</v>
      </c>
      <c r="J249" s="34" t="str">
        <f>IF(Table1__2[[#This Row],[Priority Country
WipoPublish]]=Table1__2[[#This Row],[Priority country
PatentsScope]],"ok","")</f>
        <v>ok</v>
      </c>
      <c r="K249" s="34"/>
      <c r="L249" s="35"/>
    </row>
    <row r="250" spans="1:12" x14ac:dyDescent="0.3">
      <c r="A250" s="38" t="s">
        <v>2761</v>
      </c>
      <c r="B250" s="53" t="s">
        <v>5686</v>
      </c>
      <c r="C250" s="53" t="s">
        <v>5958</v>
      </c>
      <c r="D250" s="55">
        <v>41453</v>
      </c>
      <c r="E250" s="32" t="s">
        <v>5686</v>
      </c>
      <c r="F250" s="32" t="s">
        <v>6599</v>
      </c>
      <c r="G250" s="57">
        <v>41453</v>
      </c>
      <c r="H250" s="47" t="str">
        <f>IF(TRIM(Table1__2[[#This Row],[Priority No.
WipoPublish]])=TRIM(Table1__2[[#This Row],[Priority No.
PatentScope]]),"ok","")</f>
        <v>ok</v>
      </c>
      <c r="I250" s="34" t="str">
        <f>IF(Table1__2[[#This Row],[Priority Date
WipoPublish]]=Table1__2[[#This Row],[Priority
PatentScope]],"ok","")</f>
        <v>ok</v>
      </c>
      <c r="J250" s="34" t="str">
        <f>IF(Table1__2[[#This Row],[Priority Country
WipoPublish]]=Table1__2[[#This Row],[Priority country
PatentsScope]],"ok","")</f>
        <v>ok</v>
      </c>
      <c r="K250" s="34"/>
      <c r="L250" s="35"/>
    </row>
    <row r="251" spans="1:12" x14ac:dyDescent="0.3">
      <c r="A251" s="38" t="s">
        <v>2761</v>
      </c>
      <c r="B251" s="53" t="s">
        <v>5686</v>
      </c>
      <c r="C251" s="53" t="s">
        <v>5959</v>
      </c>
      <c r="D251" s="55">
        <v>41445</v>
      </c>
      <c r="E251" s="32" t="s">
        <v>5686</v>
      </c>
      <c r="F251" s="32" t="s">
        <v>6598</v>
      </c>
      <c r="G251" s="57">
        <v>41445</v>
      </c>
      <c r="H251" s="47" t="str">
        <f>IF(TRIM(Table1__2[[#This Row],[Priority No.
WipoPublish]])=TRIM(Table1__2[[#This Row],[Priority No.
PatentScope]]),"ok","")</f>
        <v>ok</v>
      </c>
      <c r="I251" s="34" t="str">
        <f>IF(Table1__2[[#This Row],[Priority Date
WipoPublish]]=Table1__2[[#This Row],[Priority
PatentScope]],"ok","")</f>
        <v>ok</v>
      </c>
      <c r="J251" s="34" t="str">
        <f>IF(Table1__2[[#This Row],[Priority Country
WipoPublish]]=Table1__2[[#This Row],[Priority country
PatentsScope]],"ok","")</f>
        <v>ok</v>
      </c>
      <c r="K251" s="34"/>
      <c r="L251" s="35"/>
    </row>
    <row r="252" spans="1:12" x14ac:dyDescent="0.3">
      <c r="A252" s="38" t="s">
        <v>2469</v>
      </c>
      <c r="B252" s="53" t="s">
        <v>5688</v>
      </c>
      <c r="C252" s="53" t="s">
        <v>5927</v>
      </c>
      <c r="D252" s="55">
        <v>43763</v>
      </c>
      <c r="E252" s="32" t="s">
        <v>5688</v>
      </c>
      <c r="F252" s="32" t="s">
        <v>6568</v>
      </c>
      <c r="G252" s="57">
        <v>43763</v>
      </c>
      <c r="H252" s="47" t="str">
        <f>IF(TRIM(Table1__2[[#This Row],[Priority No.
WipoPublish]])=TRIM(Table1__2[[#This Row],[Priority No.
PatentScope]]),"ok","")</f>
        <v>ok</v>
      </c>
      <c r="I252" s="34" t="str">
        <f>IF(Table1__2[[#This Row],[Priority Date
WipoPublish]]=Table1__2[[#This Row],[Priority
PatentScope]],"ok","")</f>
        <v>ok</v>
      </c>
      <c r="J252" s="34" t="str">
        <f>IF(Table1__2[[#This Row],[Priority Country
WipoPublish]]=Table1__2[[#This Row],[Priority country
PatentsScope]],"ok","")</f>
        <v>ok</v>
      </c>
      <c r="K252" s="34"/>
      <c r="L252" s="35"/>
    </row>
    <row r="253" spans="1:12" x14ac:dyDescent="0.3">
      <c r="A253" s="38" t="s">
        <v>2798</v>
      </c>
      <c r="B253" s="53" t="s">
        <v>5719</v>
      </c>
      <c r="C253" s="53" t="s">
        <v>5962</v>
      </c>
      <c r="D253" s="55">
        <v>43778</v>
      </c>
      <c r="E253" s="32" t="s">
        <v>5719</v>
      </c>
      <c r="F253" s="32" t="s">
        <v>6603</v>
      </c>
      <c r="G253" s="57">
        <v>43778</v>
      </c>
      <c r="H253" s="47" t="str">
        <f>IF(TRIM(Table1__2[[#This Row],[Priority No.
WipoPublish]])=TRIM(Table1__2[[#This Row],[Priority No.
PatentScope]]),"ok","")</f>
        <v>ok</v>
      </c>
      <c r="I253" s="34" t="str">
        <f>IF(Table1__2[[#This Row],[Priority Date
WipoPublish]]=Table1__2[[#This Row],[Priority
PatentScope]],"ok","")</f>
        <v>ok</v>
      </c>
      <c r="J253" s="34" t="str">
        <f>IF(Table1__2[[#This Row],[Priority Country
WipoPublish]]=Table1__2[[#This Row],[Priority country
PatentsScope]],"ok","")</f>
        <v>ok</v>
      </c>
      <c r="K253" s="34"/>
      <c r="L253" s="35"/>
    </row>
    <row r="254" spans="1:12" x14ac:dyDescent="0.3">
      <c r="A254" s="38" t="s">
        <v>2942</v>
      </c>
      <c r="B254" s="53" t="s">
        <v>5686</v>
      </c>
      <c r="C254" s="53" t="s">
        <v>5980</v>
      </c>
      <c r="D254" s="55">
        <v>43924</v>
      </c>
      <c r="E254" s="32" t="s">
        <v>5686</v>
      </c>
      <c r="F254" s="32" t="s">
        <v>6621</v>
      </c>
      <c r="G254" s="57">
        <v>43924</v>
      </c>
      <c r="H254" s="47" t="str">
        <f>IF(TRIM(Table1__2[[#This Row],[Priority No.
WipoPublish]])=TRIM(Table1__2[[#This Row],[Priority No.
PatentScope]]),"ok","")</f>
        <v>ok</v>
      </c>
      <c r="I254" s="34" t="str">
        <f>IF(Table1__2[[#This Row],[Priority Date
WipoPublish]]=Table1__2[[#This Row],[Priority
PatentScope]],"ok","")</f>
        <v>ok</v>
      </c>
      <c r="J254" s="34" t="str">
        <f>IF(Table1__2[[#This Row],[Priority Country
WipoPublish]]=Table1__2[[#This Row],[Priority country
PatentsScope]],"ok","")</f>
        <v>ok</v>
      </c>
      <c r="K254" s="34"/>
      <c r="L254" s="35"/>
    </row>
    <row r="255" spans="1:12" x14ac:dyDescent="0.3">
      <c r="A255" s="38" t="s">
        <v>2942</v>
      </c>
      <c r="B255" s="53" t="s">
        <v>5686</v>
      </c>
      <c r="C255" s="53" t="s">
        <v>5979</v>
      </c>
      <c r="D255" s="55">
        <v>43752</v>
      </c>
      <c r="E255" s="32" t="s">
        <v>5686</v>
      </c>
      <c r="F255" s="32" t="s">
        <v>6620</v>
      </c>
      <c r="G255" s="57">
        <v>43752</v>
      </c>
      <c r="H255" s="47" t="str">
        <f>IF(TRIM(Table1__2[[#This Row],[Priority No.
WipoPublish]])=TRIM(Table1__2[[#This Row],[Priority No.
PatentScope]]),"ok","")</f>
        <v>ok</v>
      </c>
      <c r="I255" s="34" t="str">
        <f>IF(Table1__2[[#This Row],[Priority Date
WipoPublish]]=Table1__2[[#This Row],[Priority
PatentScope]],"ok","")</f>
        <v>ok</v>
      </c>
      <c r="J255" s="34" t="str">
        <f>IF(Table1__2[[#This Row],[Priority Country
WipoPublish]]=Table1__2[[#This Row],[Priority country
PatentsScope]],"ok","")</f>
        <v>ok</v>
      </c>
      <c r="K255" s="34"/>
      <c r="L255" s="35"/>
    </row>
    <row r="256" spans="1:12" x14ac:dyDescent="0.3">
      <c r="A256" s="38" t="s">
        <v>129</v>
      </c>
      <c r="B256" s="53" t="s">
        <v>5686</v>
      </c>
      <c r="C256" s="53" t="s">
        <v>5705</v>
      </c>
      <c r="D256" s="55">
        <v>43749</v>
      </c>
      <c r="E256" s="32" t="s">
        <v>5686</v>
      </c>
      <c r="F256" s="32" t="s">
        <v>6356</v>
      </c>
      <c r="G256" s="57">
        <v>43749</v>
      </c>
      <c r="H256" s="47" t="str">
        <f>IF(TRIM(Table1__2[[#This Row],[Priority No.
WipoPublish]])=TRIM(Table1__2[[#This Row],[Priority No.
PatentScope]]),"ok","")</f>
        <v>ok</v>
      </c>
      <c r="I256" s="34" t="str">
        <f>IF(Table1__2[[#This Row],[Priority Date
WipoPublish]]=Table1__2[[#This Row],[Priority
PatentScope]],"ok","")</f>
        <v>ok</v>
      </c>
      <c r="J256" s="34" t="str">
        <f>IF(Table1__2[[#This Row],[Priority Country
WipoPublish]]=Table1__2[[#This Row],[Priority country
PatentsScope]],"ok","")</f>
        <v>ok</v>
      </c>
      <c r="K256" s="34"/>
      <c r="L256" s="35"/>
    </row>
    <row r="257" spans="1:12" x14ac:dyDescent="0.3">
      <c r="A257" s="38" t="s">
        <v>2882</v>
      </c>
      <c r="B257" s="53"/>
      <c r="C257" s="53"/>
      <c r="D257" s="55"/>
      <c r="E257" s="32"/>
      <c r="F257" s="32" t="s">
        <v>6333</v>
      </c>
      <c r="G257" s="57"/>
      <c r="H257" s="47" t="str">
        <f>IF(TRIM(Table1__2[[#This Row],[Priority No.
WipoPublish]])=TRIM(Table1__2[[#This Row],[Priority No.
PatentScope]]),"ok","")</f>
        <v>ok</v>
      </c>
      <c r="I257" s="34" t="str">
        <f>IF(Table1__2[[#This Row],[Priority Date
WipoPublish]]=Table1__2[[#This Row],[Priority
PatentScope]],"ok","")</f>
        <v>ok</v>
      </c>
      <c r="J257" s="34" t="str">
        <f>IF(Table1__2[[#This Row],[Priority Country
WipoPublish]]=Table1__2[[#This Row],[Priority country
PatentsScope]],"ok","")</f>
        <v>ok</v>
      </c>
      <c r="K257" s="34"/>
      <c r="L257" s="35"/>
    </row>
    <row r="258" spans="1:12" x14ac:dyDescent="0.3">
      <c r="A258" s="38" t="s">
        <v>3023</v>
      </c>
      <c r="B258" s="53" t="s">
        <v>5688</v>
      </c>
      <c r="C258" s="53" t="s">
        <v>5989</v>
      </c>
      <c r="D258" s="55">
        <v>43740</v>
      </c>
      <c r="E258" s="32" t="s">
        <v>5688</v>
      </c>
      <c r="F258" s="32" t="s">
        <v>6630</v>
      </c>
      <c r="G258" s="57">
        <v>43740</v>
      </c>
      <c r="H258" s="47" t="str">
        <f>IF(TRIM(Table1__2[[#This Row],[Priority No.
WipoPublish]])=TRIM(Table1__2[[#This Row],[Priority No.
PatentScope]]),"ok","")</f>
        <v>ok</v>
      </c>
      <c r="I258" s="34" t="str">
        <f>IF(Table1__2[[#This Row],[Priority Date
WipoPublish]]=Table1__2[[#This Row],[Priority
PatentScope]],"ok","")</f>
        <v>ok</v>
      </c>
      <c r="J258" s="34" t="str">
        <f>IF(Table1__2[[#This Row],[Priority Country
WipoPublish]]=Table1__2[[#This Row],[Priority country
PatentsScope]],"ok","")</f>
        <v>ok</v>
      </c>
      <c r="K258" s="34"/>
      <c r="L258" s="35"/>
    </row>
    <row r="259" spans="1:12" x14ac:dyDescent="0.3">
      <c r="A259" s="38" t="s">
        <v>2633</v>
      </c>
      <c r="B259" s="53" t="s">
        <v>5686</v>
      </c>
      <c r="C259" s="53" t="s">
        <v>5932</v>
      </c>
      <c r="D259" s="55">
        <v>43732</v>
      </c>
      <c r="E259" s="32" t="s">
        <v>5686</v>
      </c>
      <c r="F259" s="32" t="s">
        <v>6573</v>
      </c>
      <c r="G259" s="57">
        <v>43732</v>
      </c>
      <c r="H259" s="47" t="str">
        <f>IF(TRIM(Table1__2[[#This Row],[Priority No.
WipoPublish]])=TRIM(Table1__2[[#This Row],[Priority No.
PatentScope]]),"ok","")</f>
        <v>ok</v>
      </c>
      <c r="I259" s="34" t="str">
        <f>IF(Table1__2[[#This Row],[Priority Date
WipoPublish]]=Table1__2[[#This Row],[Priority
PatentScope]],"ok","")</f>
        <v>ok</v>
      </c>
      <c r="J259" s="34" t="str">
        <f>IF(Table1__2[[#This Row],[Priority Country
WipoPublish]]=Table1__2[[#This Row],[Priority country
PatentsScope]],"ok","")</f>
        <v>ok</v>
      </c>
      <c r="K259" s="34"/>
      <c r="L259" s="35"/>
    </row>
    <row r="260" spans="1:12" x14ac:dyDescent="0.3">
      <c r="A260" s="38" t="s">
        <v>2861</v>
      </c>
      <c r="B260" s="53" t="s">
        <v>5686</v>
      </c>
      <c r="C260" s="53" t="s">
        <v>5932</v>
      </c>
      <c r="D260" s="55">
        <v>43732</v>
      </c>
      <c r="E260" s="32" t="s">
        <v>5686</v>
      </c>
      <c r="F260" s="32" t="s">
        <v>6573</v>
      </c>
      <c r="G260" s="57">
        <v>43732</v>
      </c>
      <c r="H260" s="47" t="str">
        <f>IF(TRIM(Table1__2[[#This Row],[Priority No.
WipoPublish]])=TRIM(Table1__2[[#This Row],[Priority No.
PatentScope]]),"ok","")</f>
        <v>ok</v>
      </c>
      <c r="I260" s="34" t="str">
        <f>IF(Table1__2[[#This Row],[Priority Date
WipoPublish]]=Table1__2[[#This Row],[Priority
PatentScope]],"ok","")</f>
        <v>ok</v>
      </c>
      <c r="J260" s="34" t="str">
        <f>IF(Table1__2[[#This Row],[Priority Country
WipoPublish]]=Table1__2[[#This Row],[Priority country
PatentsScope]],"ok","")</f>
        <v>ok</v>
      </c>
      <c r="K260" s="34"/>
      <c r="L260" s="35"/>
    </row>
    <row r="261" spans="1:12" x14ac:dyDescent="0.3">
      <c r="A261" s="38" t="s">
        <v>2532</v>
      </c>
      <c r="B261" s="53" t="s">
        <v>5686</v>
      </c>
      <c r="C261" s="53" t="s">
        <v>5932</v>
      </c>
      <c r="D261" s="55">
        <v>43732</v>
      </c>
      <c r="E261" s="32" t="s">
        <v>5686</v>
      </c>
      <c r="F261" s="32" t="s">
        <v>6573</v>
      </c>
      <c r="G261" s="57">
        <v>43732</v>
      </c>
      <c r="H261" s="47" t="str">
        <f>IF(TRIM(Table1__2[[#This Row],[Priority No.
WipoPublish]])=TRIM(Table1__2[[#This Row],[Priority No.
PatentScope]]),"ok","")</f>
        <v>ok</v>
      </c>
      <c r="I261" s="34" t="str">
        <f>IF(Table1__2[[#This Row],[Priority Date
WipoPublish]]=Table1__2[[#This Row],[Priority
PatentScope]],"ok","")</f>
        <v>ok</v>
      </c>
      <c r="J261" s="34" t="str">
        <f>IF(Table1__2[[#This Row],[Priority Country
WipoPublish]]=Table1__2[[#This Row],[Priority country
PatentsScope]],"ok","")</f>
        <v>ok</v>
      </c>
      <c r="K261" s="34"/>
      <c r="L261" s="35"/>
    </row>
    <row r="262" spans="1:12" x14ac:dyDescent="0.3">
      <c r="A262" s="38" t="s">
        <v>2555</v>
      </c>
      <c r="B262" s="53" t="s">
        <v>5691</v>
      </c>
      <c r="C262" s="53" t="s">
        <v>5935</v>
      </c>
      <c r="D262" s="55">
        <v>43841</v>
      </c>
      <c r="E262" s="32" t="s">
        <v>5691</v>
      </c>
      <c r="F262" s="32" t="s">
        <v>6576</v>
      </c>
      <c r="G262" s="57">
        <v>43841</v>
      </c>
      <c r="H262" s="47" t="str">
        <f>IF(TRIM(Table1__2[[#This Row],[Priority No.
WipoPublish]])=TRIM(Table1__2[[#This Row],[Priority No.
PatentScope]]),"ok","")</f>
        <v>ok</v>
      </c>
      <c r="I262" s="34" t="str">
        <f>IF(Table1__2[[#This Row],[Priority Date
WipoPublish]]=Table1__2[[#This Row],[Priority
PatentScope]],"ok","")</f>
        <v>ok</v>
      </c>
      <c r="J262" s="34" t="str">
        <f>IF(Table1__2[[#This Row],[Priority Country
WipoPublish]]=Table1__2[[#This Row],[Priority country
PatentsScope]],"ok","")</f>
        <v>ok</v>
      </c>
      <c r="K262" s="34"/>
      <c r="L262" s="35"/>
    </row>
    <row r="263" spans="1:12" x14ac:dyDescent="0.3">
      <c r="A263" s="38" t="s">
        <v>2555</v>
      </c>
      <c r="B263" s="53" t="s">
        <v>5691</v>
      </c>
      <c r="C263" s="53" t="s">
        <v>5934</v>
      </c>
      <c r="D263" s="55">
        <v>43727</v>
      </c>
      <c r="E263" s="32" t="s">
        <v>5691</v>
      </c>
      <c r="F263" s="32" t="s">
        <v>6575</v>
      </c>
      <c r="G263" s="57">
        <v>43727</v>
      </c>
      <c r="H263" s="47" t="str">
        <f>IF(TRIM(Table1__2[[#This Row],[Priority No.
WipoPublish]])=TRIM(Table1__2[[#This Row],[Priority No.
PatentScope]]),"ok","")</f>
        <v>ok</v>
      </c>
      <c r="I263" s="34" t="str">
        <f>IF(Table1__2[[#This Row],[Priority Date
WipoPublish]]=Table1__2[[#This Row],[Priority
PatentScope]],"ok","")</f>
        <v>ok</v>
      </c>
      <c r="J263" s="34" t="str">
        <f>IF(Table1__2[[#This Row],[Priority Country
WipoPublish]]=Table1__2[[#This Row],[Priority country
PatentsScope]],"ok","")</f>
        <v>ok</v>
      </c>
      <c r="K263" s="34"/>
      <c r="L263" s="35"/>
    </row>
    <row r="264" spans="1:12" x14ac:dyDescent="0.3">
      <c r="A264" s="38" t="s">
        <v>2823</v>
      </c>
      <c r="B264" s="53" t="s">
        <v>5686</v>
      </c>
      <c r="C264" s="53" t="s">
        <v>5964</v>
      </c>
      <c r="D264" s="55">
        <v>42529</v>
      </c>
      <c r="E264" s="32" t="s">
        <v>5686</v>
      </c>
      <c r="F264" s="32" t="s">
        <v>6611</v>
      </c>
      <c r="G264" s="57">
        <v>42529</v>
      </c>
      <c r="H264" s="47" t="str">
        <f>IF(TRIM(Table1__2[[#This Row],[Priority No.
WipoPublish]])=TRIM(Table1__2[[#This Row],[Priority No.
PatentScope]]),"ok","")</f>
        <v>ok</v>
      </c>
      <c r="I264" s="34" t="str">
        <f>IF(Table1__2[[#This Row],[Priority Date
WipoPublish]]=Table1__2[[#This Row],[Priority
PatentScope]],"ok","")</f>
        <v>ok</v>
      </c>
      <c r="J264" s="34" t="str">
        <f>IF(Table1__2[[#This Row],[Priority Country
WipoPublish]]=Table1__2[[#This Row],[Priority country
PatentsScope]],"ok","")</f>
        <v>ok</v>
      </c>
      <c r="K264" s="34"/>
      <c r="L264" s="35"/>
    </row>
    <row r="265" spans="1:12" x14ac:dyDescent="0.3">
      <c r="A265" s="38" t="s">
        <v>2823</v>
      </c>
      <c r="B265" s="53" t="s">
        <v>5686</v>
      </c>
      <c r="C265" s="53" t="s">
        <v>5967</v>
      </c>
      <c r="D265" s="55">
        <v>42342</v>
      </c>
      <c r="E265" s="32" t="s">
        <v>5686</v>
      </c>
      <c r="F265" s="32" t="s">
        <v>6607</v>
      </c>
      <c r="G265" s="57">
        <v>42342</v>
      </c>
      <c r="H265" s="47" t="str">
        <f>IF(TRIM(Table1__2[[#This Row],[Priority No.
WipoPublish]])=TRIM(Table1__2[[#This Row],[Priority No.
PatentScope]]),"ok","")</f>
        <v>ok</v>
      </c>
      <c r="I265" s="34" t="str">
        <f>IF(Table1__2[[#This Row],[Priority Date
WipoPublish]]=Table1__2[[#This Row],[Priority
PatentScope]],"ok","")</f>
        <v>ok</v>
      </c>
      <c r="J265" s="34" t="str">
        <f>IF(Table1__2[[#This Row],[Priority Country
WipoPublish]]=Table1__2[[#This Row],[Priority country
PatentsScope]],"ok","")</f>
        <v>ok</v>
      </c>
      <c r="K265" s="34"/>
      <c r="L265" s="35"/>
    </row>
    <row r="266" spans="1:12" x14ac:dyDescent="0.3">
      <c r="A266" s="38" t="s">
        <v>2823</v>
      </c>
      <c r="B266" s="53" t="s">
        <v>5686</v>
      </c>
      <c r="C266" s="53" t="s">
        <v>5966</v>
      </c>
      <c r="D266" s="55">
        <v>42342</v>
      </c>
      <c r="E266" s="32" t="s">
        <v>5686</v>
      </c>
      <c r="F266" s="32" t="s">
        <v>6606</v>
      </c>
      <c r="G266" s="57">
        <v>42342</v>
      </c>
      <c r="H266" s="47" t="str">
        <f>IF(TRIM(Table1__2[[#This Row],[Priority No.
WipoPublish]])=TRIM(Table1__2[[#This Row],[Priority No.
PatentScope]]),"ok","")</f>
        <v>ok</v>
      </c>
      <c r="I266" s="34" t="str">
        <f>IF(Table1__2[[#This Row],[Priority Date
WipoPublish]]=Table1__2[[#This Row],[Priority
PatentScope]],"ok","")</f>
        <v>ok</v>
      </c>
      <c r="J266" s="34" t="str">
        <f>IF(Table1__2[[#This Row],[Priority Country
WipoPublish]]=Table1__2[[#This Row],[Priority country
PatentsScope]],"ok","")</f>
        <v>ok</v>
      </c>
      <c r="K266" s="34"/>
      <c r="L266" s="35"/>
    </row>
    <row r="267" spans="1:12" x14ac:dyDescent="0.3">
      <c r="A267" s="38" t="s">
        <v>2823</v>
      </c>
      <c r="B267" s="53" t="s">
        <v>5686</v>
      </c>
      <c r="C267" s="53" t="s">
        <v>5965</v>
      </c>
      <c r="D267" s="55">
        <v>42342</v>
      </c>
      <c r="E267" s="32" t="s">
        <v>5686</v>
      </c>
      <c r="F267" s="32" t="s">
        <v>6605</v>
      </c>
      <c r="G267" s="57">
        <v>42342</v>
      </c>
      <c r="H267" s="47" t="str">
        <f>IF(TRIM(Table1__2[[#This Row],[Priority No.
WipoPublish]])=TRIM(Table1__2[[#This Row],[Priority No.
PatentScope]]),"ok","")</f>
        <v>ok</v>
      </c>
      <c r="I267" s="34" t="str">
        <f>IF(Table1__2[[#This Row],[Priority Date
WipoPublish]]=Table1__2[[#This Row],[Priority
PatentScope]],"ok","")</f>
        <v>ok</v>
      </c>
      <c r="J267" s="34" t="str">
        <f>IF(Table1__2[[#This Row],[Priority Country
WipoPublish]]=Table1__2[[#This Row],[Priority country
PatentsScope]],"ok","")</f>
        <v>ok</v>
      </c>
      <c r="K267" s="34"/>
      <c r="L267" s="35"/>
    </row>
    <row r="268" spans="1:12" x14ac:dyDescent="0.3">
      <c r="A268" s="38" t="s">
        <v>2977</v>
      </c>
      <c r="B268" s="53"/>
      <c r="C268" s="53"/>
      <c r="D268" s="55"/>
      <c r="E268" s="32"/>
      <c r="F268" s="32" t="s">
        <v>6333</v>
      </c>
      <c r="G268" s="57"/>
      <c r="H268" s="47" t="str">
        <f>IF(TRIM(Table1__2[[#This Row],[Priority No.
WipoPublish]])=TRIM(Table1__2[[#This Row],[Priority No.
PatentScope]]),"ok","")</f>
        <v>ok</v>
      </c>
      <c r="I268" s="34" t="str">
        <f>IF(Table1__2[[#This Row],[Priority Date
WipoPublish]]=Table1__2[[#This Row],[Priority
PatentScope]],"ok","")</f>
        <v>ok</v>
      </c>
      <c r="J268" s="34" t="str">
        <f>IF(Table1__2[[#This Row],[Priority Country
WipoPublish]]=Table1__2[[#This Row],[Priority country
PatentsScope]],"ok","")</f>
        <v>ok</v>
      </c>
      <c r="K268" s="34"/>
      <c r="L268" s="35"/>
    </row>
    <row r="269" spans="1:12" x14ac:dyDescent="0.3">
      <c r="A269" s="38" t="s">
        <v>2544</v>
      </c>
      <c r="B269" s="53" t="s">
        <v>5686</v>
      </c>
      <c r="C269" s="53" t="s">
        <v>5933</v>
      </c>
      <c r="D269" s="55">
        <v>43738</v>
      </c>
      <c r="E269" s="32" t="s">
        <v>5686</v>
      </c>
      <c r="F269" s="32" t="s">
        <v>6574</v>
      </c>
      <c r="G269" s="57">
        <v>43738</v>
      </c>
      <c r="H269" s="47" t="str">
        <f>IF(TRIM(Table1__2[[#This Row],[Priority No.
WipoPublish]])=TRIM(Table1__2[[#This Row],[Priority No.
PatentScope]]),"ok","")</f>
        <v>ok</v>
      </c>
      <c r="I269" s="34" t="str">
        <f>IF(Table1__2[[#This Row],[Priority Date
WipoPublish]]=Table1__2[[#This Row],[Priority
PatentScope]],"ok","")</f>
        <v>ok</v>
      </c>
      <c r="J269" s="34" t="str">
        <f>IF(Table1__2[[#This Row],[Priority Country
WipoPublish]]=Table1__2[[#This Row],[Priority country
PatentsScope]],"ok","")</f>
        <v>ok</v>
      </c>
      <c r="K269" s="34"/>
      <c r="L269" s="35"/>
    </row>
    <row r="270" spans="1:12" x14ac:dyDescent="0.3">
      <c r="A270" s="38" t="s">
        <v>2665</v>
      </c>
      <c r="B270" s="53" t="s">
        <v>5686</v>
      </c>
      <c r="C270" s="53" t="s">
        <v>5946</v>
      </c>
      <c r="D270" s="55">
        <v>43724</v>
      </c>
      <c r="E270" s="32" t="s">
        <v>5686</v>
      </c>
      <c r="F270" s="32" t="s">
        <v>6587</v>
      </c>
      <c r="G270" s="57">
        <v>43724</v>
      </c>
      <c r="H270" s="47" t="str">
        <f>IF(TRIM(Table1__2[[#This Row],[Priority No.
WipoPublish]])=TRIM(Table1__2[[#This Row],[Priority No.
PatentScope]]),"ok","")</f>
        <v>ok</v>
      </c>
      <c r="I270" s="34" t="str">
        <f>IF(Table1__2[[#This Row],[Priority Date
WipoPublish]]=Table1__2[[#This Row],[Priority
PatentScope]],"ok","")</f>
        <v>ok</v>
      </c>
      <c r="J270" s="34" t="str">
        <f>IF(Table1__2[[#This Row],[Priority Country
WipoPublish]]=Table1__2[[#This Row],[Priority country
PatentsScope]],"ok","")</f>
        <v>ok</v>
      </c>
      <c r="K270" s="34"/>
      <c r="L270" s="35"/>
    </row>
    <row r="271" spans="1:12" x14ac:dyDescent="0.3">
      <c r="A271" s="38" t="s">
        <v>3096</v>
      </c>
      <c r="B271" s="53" t="s">
        <v>5688</v>
      </c>
      <c r="C271" s="53" t="s">
        <v>6004</v>
      </c>
      <c r="D271" s="55">
        <v>43725</v>
      </c>
      <c r="E271" s="32" t="s">
        <v>5688</v>
      </c>
      <c r="F271" s="32" t="s">
        <v>6645</v>
      </c>
      <c r="G271" s="57">
        <v>43725</v>
      </c>
      <c r="H271" s="47" t="str">
        <f>IF(TRIM(Table1__2[[#This Row],[Priority No.
WipoPublish]])=TRIM(Table1__2[[#This Row],[Priority No.
PatentScope]]),"ok","")</f>
        <v>ok</v>
      </c>
      <c r="I271" s="34" t="str">
        <f>IF(Table1__2[[#This Row],[Priority Date
WipoPublish]]=Table1__2[[#This Row],[Priority
PatentScope]],"ok","")</f>
        <v>ok</v>
      </c>
      <c r="J271" s="34" t="str">
        <f>IF(Table1__2[[#This Row],[Priority Country
WipoPublish]]=Table1__2[[#This Row],[Priority country
PatentsScope]],"ok","")</f>
        <v>ok</v>
      </c>
      <c r="K271" s="34"/>
      <c r="L271" s="35"/>
    </row>
    <row r="272" spans="1:12" x14ac:dyDescent="0.3">
      <c r="A272" s="38" t="s">
        <v>2519</v>
      </c>
      <c r="B272" s="53" t="s">
        <v>5686</v>
      </c>
      <c r="C272" s="53" t="s">
        <v>5931</v>
      </c>
      <c r="D272" s="55">
        <v>41996</v>
      </c>
      <c r="E272" s="32" t="s">
        <v>5686</v>
      </c>
      <c r="F272" s="32" t="s">
        <v>6572</v>
      </c>
      <c r="G272" s="57">
        <v>41996</v>
      </c>
      <c r="H272" s="47" t="str">
        <f>IF(TRIM(Table1__2[[#This Row],[Priority No.
WipoPublish]])=TRIM(Table1__2[[#This Row],[Priority No.
PatentScope]]),"ok","")</f>
        <v>ok</v>
      </c>
      <c r="I272" s="34" t="str">
        <f>IF(Table1__2[[#This Row],[Priority Date
WipoPublish]]=Table1__2[[#This Row],[Priority
PatentScope]],"ok","")</f>
        <v>ok</v>
      </c>
      <c r="J272" s="34" t="str">
        <f>IF(Table1__2[[#This Row],[Priority Country
WipoPublish]]=Table1__2[[#This Row],[Priority country
PatentsScope]],"ok","")</f>
        <v>ok</v>
      </c>
      <c r="K272" s="34"/>
      <c r="L272" s="35"/>
    </row>
    <row r="273" spans="1:12" x14ac:dyDescent="0.3">
      <c r="A273" s="38" t="s">
        <v>2606</v>
      </c>
      <c r="B273" s="53" t="s">
        <v>5686</v>
      </c>
      <c r="C273" s="53" t="s">
        <v>5939</v>
      </c>
      <c r="D273" s="55">
        <v>43742</v>
      </c>
      <c r="E273" s="32" t="s">
        <v>5686</v>
      </c>
      <c r="F273" s="32" t="s">
        <v>6580</v>
      </c>
      <c r="G273" s="57">
        <v>43742</v>
      </c>
      <c r="H273" s="47" t="str">
        <f>IF(TRIM(Table1__2[[#This Row],[Priority No.
WipoPublish]])=TRIM(Table1__2[[#This Row],[Priority No.
PatentScope]]),"ok","")</f>
        <v>ok</v>
      </c>
      <c r="I273" s="34" t="str">
        <f>IF(Table1__2[[#This Row],[Priority Date
WipoPublish]]=Table1__2[[#This Row],[Priority
PatentScope]],"ok","")</f>
        <v>ok</v>
      </c>
      <c r="J273" s="34" t="str">
        <f>IF(Table1__2[[#This Row],[Priority Country
WipoPublish]]=Table1__2[[#This Row],[Priority country
PatentsScope]],"ok","")</f>
        <v>ok</v>
      </c>
      <c r="K273" s="34"/>
      <c r="L273" s="35"/>
    </row>
    <row r="274" spans="1:12" x14ac:dyDescent="0.3">
      <c r="A274" s="38" t="s">
        <v>2736</v>
      </c>
      <c r="B274" s="53" t="s">
        <v>5703</v>
      </c>
      <c r="C274" s="53" t="s">
        <v>5955</v>
      </c>
      <c r="D274" s="55">
        <v>43787</v>
      </c>
      <c r="E274" s="32" t="s">
        <v>5703</v>
      </c>
      <c r="F274" s="32" t="s">
        <v>6596</v>
      </c>
      <c r="G274" s="57">
        <v>43787</v>
      </c>
      <c r="H274" s="47" t="str">
        <f>IF(TRIM(Table1__2[[#This Row],[Priority No.
WipoPublish]])=TRIM(Table1__2[[#This Row],[Priority No.
PatentScope]]),"ok","")</f>
        <v>ok</v>
      </c>
      <c r="I274" s="34" t="str">
        <f>IF(Table1__2[[#This Row],[Priority Date
WipoPublish]]=Table1__2[[#This Row],[Priority
PatentScope]],"ok","")</f>
        <v>ok</v>
      </c>
      <c r="J274" s="34" t="str">
        <f>IF(Table1__2[[#This Row],[Priority Country
WipoPublish]]=Table1__2[[#This Row],[Priority country
PatentsScope]],"ok","")</f>
        <v>ok</v>
      </c>
      <c r="K274" s="34"/>
      <c r="L274" s="35"/>
    </row>
    <row r="275" spans="1:12" x14ac:dyDescent="0.3">
      <c r="A275" s="38" t="s">
        <v>2736</v>
      </c>
      <c r="B275" s="53" t="s">
        <v>5703</v>
      </c>
      <c r="C275" s="53" t="s">
        <v>5954</v>
      </c>
      <c r="D275" s="55">
        <v>43714</v>
      </c>
      <c r="E275" s="32" t="s">
        <v>5703</v>
      </c>
      <c r="F275" s="32" t="s">
        <v>6595</v>
      </c>
      <c r="G275" s="57">
        <v>43714</v>
      </c>
      <c r="H275" s="47" t="str">
        <f>IF(TRIM(Table1__2[[#This Row],[Priority No.
WipoPublish]])=TRIM(Table1__2[[#This Row],[Priority No.
PatentScope]]),"ok","")</f>
        <v>ok</v>
      </c>
      <c r="I275" s="34" t="str">
        <f>IF(Table1__2[[#This Row],[Priority Date
WipoPublish]]=Table1__2[[#This Row],[Priority
PatentScope]],"ok","")</f>
        <v>ok</v>
      </c>
      <c r="J275" s="34" t="str">
        <f>IF(Table1__2[[#This Row],[Priority Country
WipoPublish]]=Table1__2[[#This Row],[Priority country
PatentsScope]],"ok","")</f>
        <v>ok</v>
      </c>
      <c r="K275" s="34"/>
      <c r="L275" s="35"/>
    </row>
    <row r="276" spans="1:12" x14ac:dyDescent="0.3">
      <c r="A276" s="38" t="s">
        <v>3048</v>
      </c>
      <c r="B276" s="53" t="s">
        <v>5719</v>
      </c>
      <c r="C276" s="53" t="s">
        <v>5999</v>
      </c>
      <c r="D276" s="55">
        <v>44089</v>
      </c>
      <c r="E276" s="32" t="s">
        <v>5719</v>
      </c>
      <c r="F276" s="32" t="s">
        <v>6640</v>
      </c>
      <c r="G276" s="57">
        <v>44089</v>
      </c>
      <c r="H276" s="47" t="str">
        <f>IF(TRIM(Table1__2[[#This Row],[Priority No.
WipoPublish]])=TRIM(Table1__2[[#This Row],[Priority No.
PatentScope]]),"ok","")</f>
        <v>ok</v>
      </c>
      <c r="I276" s="34" t="str">
        <f>IF(Table1__2[[#This Row],[Priority Date
WipoPublish]]=Table1__2[[#This Row],[Priority
PatentScope]],"ok","")</f>
        <v>ok</v>
      </c>
      <c r="J276" s="34" t="str">
        <f>IF(Table1__2[[#This Row],[Priority Country
WipoPublish]]=Table1__2[[#This Row],[Priority country
PatentsScope]],"ok","")</f>
        <v>ok</v>
      </c>
      <c r="K276" s="34"/>
      <c r="L276" s="35"/>
    </row>
    <row r="277" spans="1:12" x14ac:dyDescent="0.3">
      <c r="A277" s="38" t="s">
        <v>3048</v>
      </c>
      <c r="B277" s="53" t="s">
        <v>5719</v>
      </c>
      <c r="C277" s="53" t="s">
        <v>5993</v>
      </c>
      <c r="D277" s="55">
        <v>43951</v>
      </c>
      <c r="E277" s="32" t="s">
        <v>5719</v>
      </c>
      <c r="F277" s="32" t="s">
        <v>6639</v>
      </c>
      <c r="G277" s="57">
        <v>43951</v>
      </c>
      <c r="H277" s="47" t="str">
        <f>IF(TRIM(Table1__2[[#This Row],[Priority No.
WipoPublish]])=TRIM(Table1__2[[#This Row],[Priority No.
PatentScope]]),"ok","")</f>
        <v>ok</v>
      </c>
      <c r="I277" s="34" t="str">
        <f>IF(Table1__2[[#This Row],[Priority Date
WipoPublish]]=Table1__2[[#This Row],[Priority
PatentScope]],"ok","")</f>
        <v>ok</v>
      </c>
      <c r="J277" s="34" t="str">
        <f>IF(Table1__2[[#This Row],[Priority Country
WipoPublish]]=Table1__2[[#This Row],[Priority country
PatentsScope]],"ok","")</f>
        <v>ok</v>
      </c>
      <c r="K277" s="34"/>
      <c r="L277" s="35"/>
    </row>
    <row r="278" spans="1:12" x14ac:dyDescent="0.3">
      <c r="A278" s="38" t="s">
        <v>3048</v>
      </c>
      <c r="B278" s="53" t="s">
        <v>5719</v>
      </c>
      <c r="C278" s="53" t="s">
        <v>5995</v>
      </c>
      <c r="D278" s="55">
        <v>43938</v>
      </c>
      <c r="E278" s="32" t="s">
        <v>5719</v>
      </c>
      <c r="F278" s="32" t="s">
        <v>6638</v>
      </c>
      <c r="G278" s="57">
        <v>43938</v>
      </c>
      <c r="H278" s="47" t="str">
        <f>IF(TRIM(Table1__2[[#This Row],[Priority No.
WipoPublish]])=TRIM(Table1__2[[#This Row],[Priority No.
PatentScope]]),"ok","")</f>
        <v>ok</v>
      </c>
      <c r="I278" s="34" t="str">
        <f>IF(Table1__2[[#This Row],[Priority Date
WipoPublish]]=Table1__2[[#This Row],[Priority
PatentScope]],"ok","")</f>
        <v>ok</v>
      </c>
      <c r="J278" s="34" t="str">
        <f>IF(Table1__2[[#This Row],[Priority Country
WipoPublish]]=Table1__2[[#This Row],[Priority country
PatentsScope]],"ok","")</f>
        <v>ok</v>
      </c>
      <c r="K278" s="34"/>
      <c r="L278" s="35"/>
    </row>
    <row r="279" spans="1:12" x14ac:dyDescent="0.3">
      <c r="A279" s="38" t="s">
        <v>3048</v>
      </c>
      <c r="B279" s="53" t="s">
        <v>5719</v>
      </c>
      <c r="C279" s="53" t="s">
        <v>5998</v>
      </c>
      <c r="D279" s="55">
        <v>43917</v>
      </c>
      <c r="E279" s="32" t="s">
        <v>5719</v>
      </c>
      <c r="F279" s="32" t="s">
        <v>6637</v>
      </c>
      <c r="G279" s="57">
        <v>43917</v>
      </c>
      <c r="H279" s="47" t="str">
        <f>IF(TRIM(Table1__2[[#This Row],[Priority No.
WipoPublish]])=TRIM(Table1__2[[#This Row],[Priority No.
PatentScope]]),"ok","")</f>
        <v>ok</v>
      </c>
      <c r="I279" s="34" t="str">
        <f>IF(Table1__2[[#This Row],[Priority Date
WipoPublish]]=Table1__2[[#This Row],[Priority
PatentScope]],"ok","")</f>
        <v>ok</v>
      </c>
      <c r="J279" s="34" t="str">
        <f>IF(Table1__2[[#This Row],[Priority Country
WipoPublish]]=Table1__2[[#This Row],[Priority country
PatentsScope]],"ok","")</f>
        <v>ok</v>
      </c>
      <c r="K279" s="34"/>
      <c r="L279" s="35"/>
    </row>
    <row r="280" spans="1:12" x14ac:dyDescent="0.3">
      <c r="A280" s="38" t="s">
        <v>3048</v>
      </c>
      <c r="B280" s="53" t="s">
        <v>5719</v>
      </c>
      <c r="C280" s="53" t="s">
        <v>5991</v>
      </c>
      <c r="D280" s="55">
        <v>43880</v>
      </c>
      <c r="E280" s="32" t="s">
        <v>5719</v>
      </c>
      <c r="F280" s="32" t="s">
        <v>6636</v>
      </c>
      <c r="G280" s="57">
        <v>43880</v>
      </c>
      <c r="H280" s="47" t="str">
        <f>IF(TRIM(Table1__2[[#This Row],[Priority No.
WipoPublish]])=TRIM(Table1__2[[#This Row],[Priority No.
PatentScope]]),"ok","")</f>
        <v>ok</v>
      </c>
      <c r="I280" s="34" t="str">
        <f>IF(Table1__2[[#This Row],[Priority Date
WipoPublish]]=Table1__2[[#This Row],[Priority
PatentScope]],"ok","")</f>
        <v>ok</v>
      </c>
      <c r="J280" s="34" t="str">
        <f>IF(Table1__2[[#This Row],[Priority Country
WipoPublish]]=Table1__2[[#This Row],[Priority country
PatentsScope]],"ok","")</f>
        <v>ok</v>
      </c>
      <c r="K280" s="34"/>
      <c r="L280" s="35"/>
    </row>
    <row r="281" spans="1:12" x14ac:dyDescent="0.3">
      <c r="A281" s="38" t="s">
        <v>3048</v>
      </c>
      <c r="B281" s="53" t="s">
        <v>5719</v>
      </c>
      <c r="C281" s="53" t="s">
        <v>5997</v>
      </c>
      <c r="D281" s="55">
        <v>43847</v>
      </c>
      <c r="E281" s="32" t="s">
        <v>5719</v>
      </c>
      <c r="F281" s="32" t="s">
        <v>6635</v>
      </c>
      <c r="G281" s="57">
        <v>43847</v>
      </c>
      <c r="H281" s="47" t="str">
        <f>IF(TRIM(Table1__2[[#This Row],[Priority No.
WipoPublish]])=TRIM(Table1__2[[#This Row],[Priority No.
PatentScope]]),"ok","")</f>
        <v>ok</v>
      </c>
      <c r="I281" s="34" t="str">
        <f>IF(Table1__2[[#This Row],[Priority Date
WipoPublish]]=Table1__2[[#This Row],[Priority
PatentScope]],"ok","")</f>
        <v>ok</v>
      </c>
      <c r="J281" s="34" t="str">
        <f>IF(Table1__2[[#This Row],[Priority Country
WipoPublish]]=Table1__2[[#This Row],[Priority country
PatentsScope]],"ok","")</f>
        <v>ok</v>
      </c>
      <c r="K281" s="34"/>
      <c r="L281" s="35"/>
    </row>
    <row r="282" spans="1:12" x14ac:dyDescent="0.3">
      <c r="A282" s="38" t="s">
        <v>3048</v>
      </c>
      <c r="B282" s="53" t="s">
        <v>5719</v>
      </c>
      <c r="C282" s="53" t="s">
        <v>5996</v>
      </c>
      <c r="D282" s="55">
        <v>43791</v>
      </c>
      <c r="E282" s="32" t="s">
        <v>5719</v>
      </c>
      <c r="F282" s="32" t="s">
        <v>6634</v>
      </c>
      <c r="G282" s="57">
        <v>43791</v>
      </c>
      <c r="H282" s="47" t="str">
        <f>IF(TRIM(Table1__2[[#This Row],[Priority No.
WipoPublish]])=TRIM(Table1__2[[#This Row],[Priority No.
PatentScope]]),"ok","")</f>
        <v>ok</v>
      </c>
      <c r="I282" s="34" t="str">
        <f>IF(Table1__2[[#This Row],[Priority Date
WipoPublish]]=Table1__2[[#This Row],[Priority
PatentScope]],"ok","")</f>
        <v>ok</v>
      </c>
      <c r="J282" s="34" t="str">
        <f>IF(Table1__2[[#This Row],[Priority Country
WipoPublish]]=Table1__2[[#This Row],[Priority country
PatentsScope]],"ok","")</f>
        <v>ok</v>
      </c>
      <c r="K282" s="34"/>
      <c r="L282" s="35"/>
    </row>
    <row r="283" spans="1:12" x14ac:dyDescent="0.3">
      <c r="A283" s="38" t="s">
        <v>3048</v>
      </c>
      <c r="B283" s="53" t="s">
        <v>5719</v>
      </c>
      <c r="C283" s="53" t="s">
        <v>5992</v>
      </c>
      <c r="D283" s="55">
        <v>43787</v>
      </c>
      <c r="E283" s="32" t="s">
        <v>5719</v>
      </c>
      <c r="F283" s="32" t="s">
        <v>6633</v>
      </c>
      <c r="G283" s="57">
        <v>43787</v>
      </c>
      <c r="H283" s="47" t="str">
        <f>IF(TRIM(Table1__2[[#This Row],[Priority No.
WipoPublish]])=TRIM(Table1__2[[#This Row],[Priority No.
PatentScope]]),"ok","")</f>
        <v>ok</v>
      </c>
      <c r="I283" s="34" t="str">
        <f>IF(Table1__2[[#This Row],[Priority Date
WipoPublish]]=Table1__2[[#This Row],[Priority
PatentScope]],"ok","")</f>
        <v>ok</v>
      </c>
      <c r="J283" s="34" t="str">
        <f>IF(Table1__2[[#This Row],[Priority Country
WipoPublish]]=Table1__2[[#This Row],[Priority country
PatentsScope]],"ok","")</f>
        <v>ok</v>
      </c>
      <c r="K283" s="34"/>
      <c r="L283" s="35"/>
    </row>
    <row r="284" spans="1:12" x14ac:dyDescent="0.3">
      <c r="A284" s="38" t="s">
        <v>3048</v>
      </c>
      <c r="B284" s="53" t="s">
        <v>5719</v>
      </c>
      <c r="C284" s="53" t="s">
        <v>5994</v>
      </c>
      <c r="D284" s="55">
        <v>43728</v>
      </c>
      <c r="E284" s="32" t="s">
        <v>5719</v>
      </c>
      <c r="F284" s="32" t="s">
        <v>6632</v>
      </c>
      <c r="G284" s="57">
        <v>43728</v>
      </c>
      <c r="H284" s="47" t="str">
        <f>IF(TRIM(Table1__2[[#This Row],[Priority No.
WipoPublish]])=TRIM(Table1__2[[#This Row],[Priority No.
PatentScope]]),"ok","")</f>
        <v>ok</v>
      </c>
      <c r="I284" s="34" t="str">
        <f>IF(Table1__2[[#This Row],[Priority Date
WipoPublish]]=Table1__2[[#This Row],[Priority
PatentScope]],"ok","")</f>
        <v>ok</v>
      </c>
      <c r="J284" s="34" t="str">
        <f>IF(Table1__2[[#This Row],[Priority Country
WipoPublish]]=Table1__2[[#This Row],[Priority country
PatentsScope]],"ok","")</f>
        <v>ok</v>
      </c>
      <c r="K284" s="34"/>
      <c r="L284" s="35"/>
    </row>
    <row r="285" spans="1:12" x14ac:dyDescent="0.3">
      <c r="A285" s="38" t="s">
        <v>3159</v>
      </c>
      <c r="B285" s="53" t="s">
        <v>5703</v>
      </c>
      <c r="C285" s="53" t="s">
        <v>6011</v>
      </c>
      <c r="D285" s="55">
        <v>43724</v>
      </c>
      <c r="E285" s="32" t="s">
        <v>5703</v>
      </c>
      <c r="F285" s="32" t="s">
        <v>6651</v>
      </c>
      <c r="G285" s="57">
        <v>43724</v>
      </c>
      <c r="H285" s="47" t="str">
        <f>IF(TRIM(Table1__2[[#This Row],[Priority No.
WipoPublish]])=TRIM(Table1__2[[#This Row],[Priority No.
PatentScope]]),"ok","")</f>
        <v>ok</v>
      </c>
      <c r="I285" s="34" t="str">
        <f>IF(Table1__2[[#This Row],[Priority Date
WipoPublish]]=Table1__2[[#This Row],[Priority
PatentScope]],"ok","")</f>
        <v>ok</v>
      </c>
      <c r="J285" s="34" t="str">
        <f>IF(Table1__2[[#This Row],[Priority Country
WipoPublish]]=Table1__2[[#This Row],[Priority country
PatentsScope]],"ok","")</f>
        <v>ok</v>
      </c>
      <c r="K285" s="34"/>
      <c r="L285" s="35"/>
    </row>
    <row r="286" spans="1:12" x14ac:dyDescent="0.3">
      <c r="A286" s="38" t="s">
        <v>3311</v>
      </c>
      <c r="B286" s="53" t="s">
        <v>5686</v>
      </c>
      <c r="C286" s="53" t="s">
        <v>6027</v>
      </c>
      <c r="D286" s="55">
        <v>44049</v>
      </c>
      <c r="E286" s="32" t="s">
        <v>5686</v>
      </c>
      <c r="F286" s="32" t="s">
        <v>6668</v>
      </c>
      <c r="G286" s="57">
        <v>44049</v>
      </c>
      <c r="H286" s="47" t="str">
        <f>IF(TRIM(Table1__2[[#This Row],[Priority No.
WipoPublish]])=TRIM(Table1__2[[#This Row],[Priority No.
PatentScope]]),"ok","")</f>
        <v>ok</v>
      </c>
      <c r="I286" s="34" t="str">
        <f>IF(Table1__2[[#This Row],[Priority Date
WipoPublish]]=Table1__2[[#This Row],[Priority
PatentScope]],"ok","")</f>
        <v>ok</v>
      </c>
      <c r="J286" s="34" t="str">
        <f>IF(Table1__2[[#This Row],[Priority Country
WipoPublish]]=Table1__2[[#This Row],[Priority country
PatentsScope]],"ok","")</f>
        <v>ok</v>
      </c>
      <c r="K286" s="34"/>
      <c r="L286" s="35"/>
    </row>
    <row r="287" spans="1:12" x14ac:dyDescent="0.3">
      <c r="A287" s="38" t="s">
        <v>3311</v>
      </c>
      <c r="B287" s="53" t="s">
        <v>5686</v>
      </c>
      <c r="C287" s="53" t="s">
        <v>6029</v>
      </c>
      <c r="D287" s="55">
        <v>43980</v>
      </c>
      <c r="E287" s="32" t="s">
        <v>5686</v>
      </c>
      <c r="F287" s="32" t="s">
        <v>6667</v>
      </c>
      <c r="G287" s="57">
        <v>43980</v>
      </c>
      <c r="H287" s="47" t="str">
        <f>IF(TRIM(Table1__2[[#This Row],[Priority No.
WipoPublish]])=TRIM(Table1__2[[#This Row],[Priority No.
PatentScope]]),"ok","")</f>
        <v>ok</v>
      </c>
      <c r="I287" s="34" t="str">
        <f>IF(Table1__2[[#This Row],[Priority Date
WipoPublish]]=Table1__2[[#This Row],[Priority
PatentScope]],"ok","")</f>
        <v>ok</v>
      </c>
      <c r="J287" s="34" t="str">
        <f>IF(Table1__2[[#This Row],[Priority Country
WipoPublish]]=Table1__2[[#This Row],[Priority country
PatentsScope]],"ok","")</f>
        <v>ok</v>
      </c>
      <c r="K287" s="34"/>
      <c r="L287" s="35"/>
    </row>
    <row r="288" spans="1:12" x14ac:dyDescent="0.3">
      <c r="A288" s="38" t="s">
        <v>3311</v>
      </c>
      <c r="B288" s="53" t="s">
        <v>5686</v>
      </c>
      <c r="C288" s="53" t="s">
        <v>6028</v>
      </c>
      <c r="D288" s="55">
        <v>43901</v>
      </c>
      <c r="E288" s="32" t="s">
        <v>5686</v>
      </c>
      <c r="F288" s="32" t="s">
        <v>6665</v>
      </c>
      <c r="G288" s="57">
        <v>43901</v>
      </c>
      <c r="H288" s="47" t="str">
        <f>IF(TRIM(Table1__2[[#This Row],[Priority No.
WipoPublish]])=TRIM(Table1__2[[#This Row],[Priority No.
PatentScope]]),"ok","")</f>
        <v>ok</v>
      </c>
      <c r="I288" s="34" t="str">
        <f>IF(Table1__2[[#This Row],[Priority Date
WipoPublish]]=Table1__2[[#This Row],[Priority
PatentScope]],"ok","")</f>
        <v>ok</v>
      </c>
      <c r="J288" s="34" t="str">
        <f>IF(Table1__2[[#This Row],[Priority Country
WipoPublish]]=Table1__2[[#This Row],[Priority country
PatentsScope]],"ok","")</f>
        <v>ok</v>
      </c>
      <c r="K288" s="34"/>
      <c r="L288" s="35"/>
    </row>
    <row r="289" spans="1:12" x14ac:dyDescent="0.3">
      <c r="A289" s="38" t="s">
        <v>3311</v>
      </c>
      <c r="B289" s="53" t="s">
        <v>5686</v>
      </c>
      <c r="C289" s="53" t="s">
        <v>6035</v>
      </c>
      <c r="D289" s="55">
        <v>43893</v>
      </c>
      <c r="E289" s="32" t="s">
        <v>5686</v>
      </c>
      <c r="F289" s="32" t="s">
        <v>6673</v>
      </c>
      <c r="G289" s="57">
        <v>43893</v>
      </c>
      <c r="H289" s="47" t="str">
        <f>IF(TRIM(Table1__2[[#This Row],[Priority No.
WipoPublish]])=TRIM(Table1__2[[#This Row],[Priority No.
PatentScope]]),"ok","")</f>
        <v>ok</v>
      </c>
      <c r="I289" s="34" t="str">
        <f>IF(Table1__2[[#This Row],[Priority Date
WipoPublish]]=Table1__2[[#This Row],[Priority
PatentScope]],"ok","")</f>
        <v>ok</v>
      </c>
      <c r="J289" s="34" t="str">
        <f>IF(Table1__2[[#This Row],[Priority Country
WipoPublish]]=Table1__2[[#This Row],[Priority country
PatentsScope]],"ok","")</f>
        <v>ok</v>
      </c>
      <c r="K289" s="34"/>
      <c r="L289" s="35"/>
    </row>
    <row r="290" spans="1:12" x14ac:dyDescent="0.3">
      <c r="A290" s="38" t="s">
        <v>3311</v>
      </c>
      <c r="B290" s="53" t="s">
        <v>5686</v>
      </c>
      <c r="C290" s="53" t="s">
        <v>6034</v>
      </c>
      <c r="D290" s="55">
        <v>43866</v>
      </c>
      <c r="E290" s="32" t="s">
        <v>5686</v>
      </c>
      <c r="F290" s="32" t="s">
        <v>6666</v>
      </c>
      <c r="G290" s="57">
        <v>43866</v>
      </c>
      <c r="H290" s="47" t="str">
        <f>IF(TRIM(Table1__2[[#This Row],[Priority No.
WipoPublish]])=TRIM(Table1__2[[#This Row],[Priority No.
PatentScope]]),"ok","")</f>
        <v>ok</v>
      </c>
      <c r="I290" s="34" t="str">
        <f>IF(Table1__2[[#This Row],[Priority Date
WipoPublish]]=Table1__2[[#This Row],[Priority
PatentScope]],"ok","")</f>
        <v>ok</v>
      </c>
      <c r="J290" s="34" t="str">
        <f>IF(Table1__2[[#This Row],[Priority Country
WipoPublish]]=Table1__2[[#This Row],[Priority country
PatentsScope]],"ok","")</f>
        <v>ok</v>
      </c>
      <c r="K290" s="34"/>
      <c r="L290" s="35"/>
    </row>
    <row r="291" spans="1:12" x14ac:dyDescent="0.3">
      <c r="A291" s="38" t="s">
        <v>3311</v>
      </c>
      <c r="B291" s="53" t="s">
        <v>5686</v>
      </c>
      <c r="C291" s="53" t="s">
        <v>6026</v>
      </c>
      <c r="D291" s="55">
        <v>43857</v>
      </c>
      <c r="E291" s="32" t="s">
        <v>5686</v>
      </c>
      <c r="F291" s="32" t="s">
        <v>6674</v>
      </c>
      <c r="G291" s="57">
        <v>43857</v>
      </c>
      <c r="H291" s="47" t="str">
        <f>IF(TRIM(Table1__2[[#This Row],[Priority No.
WipoPublish]])=TRIM(Table1__2[[#This Row],[Priority No.
PatentScope]]),"ok","")</f>
        <v>ok</v>
      </c>
      <c r="I291" s="34" t="str">
        <f>IF(Table1__2[[#This Row],[Priority Date
WipoPublish]]=Table1__2[[#This Row],[Priority
PatentScope]],"ok","")</f>
        <v>ok</v>
      </c>
      <c r="J291" s="34" t="str">
        <f>IF(Table1__2[[#This Row],[Priority Country
WipoPublish]]=Table1__2[[#This Row],[Priority country
PatentsScope]],"ok","")</f>
        <v>ok</v>
      </c>
      <c r="K291" s="34"/>
      <c r="L291" s="35"/>
    </row>
    <row r="292" spans="1:12" x14ac:dyDescent="0.3">
      <c r="A292" s="38" t="s">
        <v>3311</v>
      </c>
      <c r="B292" s="53" t="s">
        <v>5686</v>
      </c>
      <c r="C292" s="53" t="s">
        <v>6031</v>
      </c>
      <c r="D292" s="55">
        <v>43840</v>
      </c>
      <c r="E292" s="32" t="s">
        <v>5686</v>
      </c>
      <c r="F292" s="32" t="s">
        <v>6670</v>
      </c>
      <c r="G292" s="57">
        <v>43840</v>
      </c>
      <c r="H292" s="47" t="str">
        <f>IF(TRIM(Table1__2[[#This Row],[Priority No.
WipoPublish]])=TRIM(Table1__2[[#This Row],[Priority No.
PatentScope]]),"ok","")</f>
        <v>ok</v>
      </c>
      <c r="I292" s="34" t="str">
        <f>IF(Table1__2[[#This Row],[Priority Date
WipoPublish]]=Table1__2[[#This Row],[Priority
PatentScope]],"ok","")</f>
        <v>ok</v>
      </c>
      <c r="J292" s="34" t="str">
        <f>IF(Table1__2[[#This Row],[Priority Country
WipoPublish]]=Table1__2[[#This Row],[Priority country
PatentsScope]],"ok","")</f>
        <v>ok</v>
      </c>
      <c r="K292" s="34"/>
      <c r="L292" s="35"/>
    </row>
    <row r="293" spans="1:12" x14ac:dyDescent="0.3">
      <c r="A293" s="38" t="s">
        <v>3311</v>
      </c>
      <c r="B293" s="53" t="s">
        <v>5686</v>
      </c>
      <c r="C293" s="53" t="s">
        <v>6030</v>
      </c>
      <c r="D293" s="55">
        <v>43812</v>
      </c>
      <c r="E293" s="32" t="s">
        <v>5686</v>
      </c>
      <c r="F293" s="32" t="s">
        <v>6672</v>
      </c>
      <c r="G293" s="57">
        <v>43812</v>
      </c>
      <c r="H293" s="47" t="str">
        <f>IF(TRIM(Table1__2[[#This Row],[Priority No.
WipoPublish]])=TRIM(Table1__2[[#This Row],[Priority No.
PatentScope]]),"ok","")</f>
        <v>ok</v>
      </c>
      <c r="I293" s="34" t="str">
        <f>IF(Table1__2[[#This Row],[Priority Date
WipoPublish]]=Table1__2[[#This Row],[Priority
PatentScope]],"ok","")</f>
        <v>ok</v>
      </c>
      <c r="J293" s="34" t="str">
        <f>IF(Table1__2[[#This Row],[Priority Country
WipoPublish]]=Table1__2[[#This Row],[Priority country
PatentsScope]],"ok","")</f>
        <v>ok</v>
      </c>
      <c r="K293" s="34"/>
      <c r="L293" s="35"/>
    </row>
    <row r="294" spans="1:12" x14ac:dyDescent="0.3">
      <c r="A294" s="38" t="s">
        <v>3311</v>
      </c>
      <c r="B294" s="53" t="s">
        <v>5686</v>
      </c>
      <c r="C294" s="53" t="s">
        <v>6032</v>
      </c>
      <c r="D294" s="55">
        <v>43796</v>
      </c>
      <c r="E294" s="32" t="s">
        <v>5686</v>
      </c>
      <c r="F294" s="32" t="s">
        <v>6671</v>
      </c>
      <c r="G294" s="57">
        <v>43796</v>
      </c>
      <c r="H294" s="47" t="str">
        <f>IF(TRIM(Table1__2[[#This Row],[Priority No.
WipoPublish]])=TRIM(Table1__2[[#This Row],[Priority No.
PatentScope]]),"ok","")</f>
        <v>ok</v>
      </c>
      <c r="I294" s="34" t="str">
        <f>IF(Table1__2[[#This Row],[Priority Date
WipoPublish]]=Table1__2[[#This Row],[Priority
PatentScope]],"ok","")</f>
        <v>ok</v>
      </c>
      <c r="J294" s="34" t="str">
        <f>IF(Table1__2[[#This Row],[Priority Country
WipoPublish]]=Table1__2[[#This Row],[Priority country
PatentsScope]],"ok","")</f>
        <v>ok</v>
      </c>
      <c r="K294" s="34"/>
      <c r="L294" s="35"/>
    </row>
    <row r="295" spans="1:12" x14ac:dyDescent="0.3">
      <c r="A295" s="38" t="s">
        <v>3311</v>
      </c>
      <c r="B295" s="53" t="s">
        <v>5686</v>
      </c>
      <c r="C295" s="53" t="s">
        <v>6033</v>
      </c>
      <c r="D295" s="55">
        <v>43714</v>
      </c>
      <c r="E295" s="32" t="s">
        <v>5686</v>
      </c>
      <c r="F295" s="32" t="s">
        <v>6669</v>
      </c>
      <c r="G295" s="57">
        <v>43714</v>
      </c>
      <c r="H295" s="47" t="str">
        <f>IF(TRIM(Table1__2[[#This Row],[Priority No.
WipoPublish]])=TRIM(Table1__2[[#This Row],[Priority No.
PatentScope]]),"ok","")</f>
        <v>ok</v>
      </c>
      <c r="I295" s="34" t="str">
        <f>IF(Table1__2[[#This Row],[Priority Date
WipoPublish]]=Table1__2[[#This Row],[Priority
PatentScope]],"ok","")</f>
        <v>ok</v>
      </c>
      <c r="J295" s="34" t="str">
        <f>IF(Table1__2[[#This Row],[Priority Country
WipoPublish]]=Table1__2[[#This Row],[Priority country
PatentsScope]],"ok","")</f>
        <v>ok</v>
      </c>
      <c r="K295" s="34"/>
      <c r="L295" s="35"/>
    </row>
    <row r="296" spans="1:12" x14ac:dyDescent="0.3">
      <c r="A296" s="38" t="s">
        <v>2593</v>
      </c>
      <c r="B296" s="53" t="s">
        <v>5719</v>
      </c>
      <c r="C296" s="53" t="s">
        <v>5938</v>
      </c>
      <c r="D296" s="55">
        <v>43711</v>
      </c>
      <c r="E296" s="32" t="s">
        <v>5719</v>
      </c>
      <c r="F296" s="32" t="s">
        <v>6579</v>
      </c>
      <c r="G296" s="57">
        <v>43711</v>
      </c>
      <c r="H296" s="47" t="str">
        <f>IF(TRIM(Table1__2[[#This Row],[Priority No.
WipoPublish]])=TRIM(Table1__2[[#This Row],[Priority No.
PatentScope]]),"ok","")</f>
        <v>ok</v>
      </c>
      <c r="I296" s="34" t="str">
        <f>IF(Table1__2[[#This Row],[Priority Date
WipoPublish]]=Table1__2[[#This Row],[Priority
PatentScope]],"ok","")</f>
        <v>ok</v>
      </c>
      <c r="J296" s="34" t="str">
        <f>IF(Table1__2[[#This Row],[Priority Country
WipoPublish]]=Table1__2[[#This Row],[Priority country
PatentsScope]],"ok","")</f>
        <v>ok</v>
      </c>
      <c r="K296" s="34"/>
      <c r="L296" s="35"/>
    </row>
    <row r="297" spans="1:12" x14ac:dyDescent="0.3">
      <c r="A297" s="38" t="s">
        <v>2580</v>
      </c>
      <c r="B297" s="53" t="s">
        <v>5686</v>
      </c>
      <c r="C297" s="53" t="s">
        <v>5937</v>
      </c>
      <c r="D297" s="55">
        <v>42221</v>
      </c>
      <c r="E297" s="32" t="s">
        <v>5686</v>
      </c>
      <c r="F297" s="32" t="s">
        <v>6578</v>
      </c>
      <c r="G297" s="57">
        <v>42221</v>
      </c>
      <c r="H297" s="47" t="str">
        <f>IF(TRIM(Table1__2[[#This Row],[Priority No.
WipoPublish]])=TRIM(Table1__2[[#This Row],[Priority No.
PatentScope]]),"ok","")</f>
        <v>ok</v>
      </c>
      <c r="I297" s="34" t="str">
        <f>IF(Table1__2[[#This Row],[Priority Date
WipoPublish]]=Table1__2[[#This Row],[Priority
PatentScope]],"ok","")</f>
        <v>ok</v>
      </c>
      <c r="J297" s="34" t="str">
        <f>IF(Table1__2[[#This Row],[Priority Country
WipoPublish]]=Table1__2[[#This Row],[Priority country
PatentsScope]],"ok","")</f>
        <v>ok</v>
      </c>
      <c r="K297" s="34"/>
      <c r="L297" s="35"/>
    </row>
    <row r="298" spans="1:12" x14ac:dyDescent="0.3">
      <c r="A298" s="38" t="s">
        <v>3249</v>
      </c>
      <c r="B298" s="53" t="s">
        <v>5688</v>
      </c>
      <c r="C298" s="53" t="s">
        <v>6020</v>
      </c>
      <c r="D298" s="55">
        <v>43707</v>
      </c>
      <c r="E298" s="32" t="s">
        <v>5688</v>
      </c>
      <c r="F298" s="32" t="s">
        <v>6659</v>
      </c>
      <c r="G298" s="57">
        <v>43707</v>
      </c>
      <c r="H298" s="47" t="str">
        <f>IF(TRIM(Table1__2[[#This Row],[Priority No.
WipoPublish]])=TRIM(Table1__2[[#This Row],[Priority No.
PatentScope]]),"ok","")</f>
        <v>ok</v>
      </c>
      <c r="I298" s="34" t="str">
        <f>IF(Table1__2[[#This Row],[Priority Date
WipoPublish]]=Table1__2[[#This Row],[Priority
PatentScope]],"ok","")</f>
        <v>ok</v>
      </c>
      <c r="J298" s="34" t="str">
        <f>IF(Table1__2[[#This Row],[Priority Country
WipoPublish]]=Table1__2[[#This Row],[Priority country
PatentsScope]],"ok","")</f>
        <v>ok</v>
      </c>
      <c r="K298" s="34"/>
      <c r="L298" s="35"/>
    </row>
    <row r="299" spans="1:12" x14ac:dyDescent="0.3">
      <c r="A299" s="38" t="s">
        <v>1200</v>
      </c>
      <c r="B299" s="53" t="s">
        <v>5686</v>
      </c>
      <c r="C299" s="53" t="s">
        <v>5801</v>
      </c>
      <c r="D299" s="55">
        <v>43867</v>
      </c>
      <c r="E299" s="32" t="s">
        <v>5686</v>
      </c>
      <c r="F299" s="32" t="s">
        <v>6448</v>
      </c>
      <c r="G299" s="57">
        <v>43867</v>
      </c>
      <c r="H299" s="47" t="str">
        <f>IF(TRIM(Table1__2[[#This Row],[Priority No.
WipoPublish]])=TRIM(Table1__2[[#This Row],[Priority No.
PatentScope]]),"ok","")</f>
        <v>ok</v>
      </c>
      <c r="I299" s="34" t="str">
        <f>IF(Table1__2[[#This Row],[Priority Date
WipoPublish]]=Table1__2[[#This Row],[Priority
PatentScope]],"ok","")</f>
        <v>ok</v>
      </c>
      <c r="J299" s="34" t="str">
        <f>IF(Table1__2[[#This Row],[Priority Country
WipoPublish]]=Table1__2[[#This Row],[Priority country
PatentsScope]],"ok","")</f>
        <v>ok</v>
      </c>
      <c r="K299" s="34"/>
      <c r="L299" s="35"/>
    </row>
    <row r="300" spans="1:12" x14ac:dyDescent="0.3">
      <c r="A300" s="38" t="s">
        <v>3498</v>
      </c>
      <c r="B300" s="53"/>
      <c r="C300" s="53"/>
      <c r="D300" s="55"/>
      <c r="E300" s="32"/>
      <c r="F300" s="32" t="s">
        <v>6333</v>
      </c>
      <c r="G300" s="57"/>
      <c r="H300" s="47" t="str">
        <f>IF(TRIM(Table1__2[[#This Row],[Priority No.
WipoPublish]])=TRIM(Table1__2[[#This Row],[Priority No.
PatentScope]]),"ok","")</f>
        <v>ok</v>
      </c>
      <c r="I300" s="34" t="str">
        <f>IF(Table1__2[[#This Row],[Priority Date
WipoPublish]]=Table1__2[[#This Row],[Priority
PatentScope]],"ok","")</f>
        <v>ok</v>
      </c>
      <c r="J300" s="34" t="str">
        <f>IF(Table1__2[[#This Row],[Priority Country
WipoPublish]]=Table1__2[[#This Row],[Priority country
PatentsScope]],"ok","")</f>
        <v>ok</v>
      </c>
      <c r="K300" s="34"/>
      <c r="L300" s="35"/>
    </row>
    <row r="301" spans="1:12" x14ac:dyDescent="0.3">
      <c r="A301" s="38" t="s">
        <v>3236</v>
      </c>
      <c r="B301" s="53" t="s">
        <v>6018</v>
      </c>
      <c r="C301" s="53" t="s">
        <v>6019</v>
      </c>
      <c r="D301" s="55">
        <v>43693</v>
      </c>
      <c r="E301" s="32" t="s">
        <v>6018</v>
      </c>
      <c r="F301" s="32" t="s">
        <v>6658</v>
      </c>
      <c r="G301" s="57">
        <v>43693</v>
      </c>
      <c r="H301" s="47" t="str">
        <f>IF(TRIM(Table1__2[[#This Row],[Priority No.
WipoPublish]])=TRIM(Table1__2[[#This Row],[Priority No.
PatentScope]]),"ok","")</f>
        <v>ok</v>
      </c>
      <c r="I301" s="34" t="str">
        <f>IF(Table1__2[[#This Row],[Priority Date
WipoPublish]]=Table1__2[[#This Row],[Priority
PatentScope]],"ok","")</f>
        <v>ok</v>
      </c>
      <c r="J301" s="34" t="str">
        <f>IF(Table1__2[[#This Row],[Priority Country
WipoPublish]]=Table1__2[[#This Row],[Priority country
PatentsScope]],"ok","")</f>
        <v>ok</v>
      </c>
      <c r="K301" s="34"/>
      <c r="L301" s="35"/>
    </row>
    <row r="302" spans="1:12" x14ac:dyDescent="0.3">
      <c r="A302" s="38" t="s">
        <v>3133</v>
      </c>
      <c r="B302" s="53" t="s">
        <v>5691</v>
      </c>
      <c r="C302" s="53" t="s">
        <v>6009</v>
      </c>
      <c r="D302" s="55">
        <v>43683</v>
      </c>
      <c r="E302" s="32" t="s">
        <v>5691</v>
      </c>
      <c r="F302" s="32" t="s">
        <v>6649</v>
      </c>
      <c r="G302" s="57">
        <v>43683</v>
      </c>
      <c r="H302" s="47" t="str">
        <f>IF(TRIM(Table1__2[[#This Row],[Priority No.
WipoPublish]])=TRIM(Table1__2[[#This Row],[Priority No.
PatentScope]]),"ok","")</f>
        <v>ok</v>
      </c>
      <c r="I302" s="34" t="str">
        <f>IF(Table1__2[[#This Row],[Priority Date
WipoPublish]]=Table1__2[[#This Row],[Priority
PatentScope]],"ok","")</f>
        <v>ok</v>
      </c>
      <c r="J302" s="34" t="str">
        <f>IF(Table1__2[[#This Row],[Priority Country
WipoPublish]]=Table1__2[[#This Row],[Priority country
PatentsScope]],"ok","")</f>
        <v>ok</v>
      </c>
      <c r="K302" s="34"/>
      <c r="L302" s="35"/>
    </row>
    <row r="303" spans="1:12" x14ac:dyDescent="0.3">
      <c r="A303" s="38" t="s">
        <v>693</v>
      </c>
      <c r="B303" s="53" t="s">
        <v>5691</v>
      </c>
      <c r="C303" s="53" t="s">
        <v>5753</v>
      </c>
      <c r="D303" s="55">
        <v>43683</v>
      </c>
      <c r="E303" s="32" t="s">
        <v>5691</v>
      </c>
      <c r="F303" s="32" t="s">
        <v>6401</v>
      </c>
      <c r="G303" s="57">
        <v>43683</v>
      </c>
      <c r="H303" s="47" t="str">
        <f>IF(TRIM(Table1__2[[#This Row],[Priority No.
WipoPublish]])=TRIM(Table1__2[[#This Row],[Priority No.
PatentScope]]),"ok","")</f>
        <v>ok</v>
      </c>
      <c r="I303" s="34" t="str">
        <f>IF(Table1__2[[#This Row],[Priority Date
WipoPublish]]=Table1__2[[#This Row],[Priority
PatentScope]],"ok","")</f>
        <v>ok</v>
      </c>
      <c r="J303" s="34" t="str">
        <f>IF(Table1__2[[#This Row],[Priority Country
WipoPublish]]=Table1__2[[#This Row],[Priority country
PatentsScope]],"ok","")</f>
        <v>ok</v>
      </c>
      <c r="K303" s="34"/>
      <c r="L303" s="35"/>
    </row>
    <row r="304" spans="1:12" x14ac:dyDescent="0.3">
      <c r="A304" s="38" t="s">
        <v>2748</v>
      </c>
      <c r="B304" s="53" t="s">
        <v>5719</v>
      </c>
      <c r="C304" s="53" t="s">
        <v>5956</v>
      </c>
      <c r="D304" s="55">
        <v>43683</v>
      </c>
      <c r="E304" s="32" t="s">
        <v>5719</v>
      </c>
      <c r="F304" s="32" t="s">
        <v>6597</v>
      </c>
      <c r="G304" s="57">
        <v>43683</v>
      </c>
      <c r="H304" s="47" t="str">
        <f>IF(TRIM(Table1__2[[#This Row],[Priority No.
WipoPublish]])=TRIM(Table1__2[[#This Row],[Priority No.
PatentScope]]),"ok","")</f>
        <v>ok</v>
      </c>
      <c r="I304" s="34" t="str">
        <f>IF(Table1__2[[#This Row],[Priority Date
WipoPublish]]=Table1__2[[#This Row],[Priority
PatentScope]],"ok","")</f>
        <v>ok</v>
      </c>
      <c r="J304" s="34" t="str">
        <f>IF(Table1__2[[#This Row],[Priority Country
WipoPublish]]=Table1__2[[#This Row],[Priority country
PatentsScope]],"ok","")</f>
        <v>ok</v>
      </c>
      <c r="K304" s="34"/>
      <c r="L304" s="35"/>
    </row>
    <row r="305" spans="1:12" x14ac:dyDescent="0.3">
      <c r="A305" s="38" t="s">
        <v>2871</v>
      </c>
      <c r="B305" s="53"/>
      <c r="C305" s="53"/>
      <c r="D305" s="55"/>
      <c r="E305" s="32"/>
      <c r="F305" s="32" t="s">
        <v>6333</v>
      </c>
      <c r="G305" s="57"/>
      <c r="H305" s="47" t="str">
        <f>IF(TRIM(Table1__2[[#This Row],[Priority No.
WipoPublish]])=TRIM(Table1__2[[#This Row],[Priority No.
PatentScope]]),"ok","")</f>
        <v>ok</v>
      </c>
      <c r="I305" s="34" t="str">
        <f>IF(Table1__2[[#This Row],[Priority Date
WipoPublish]]=Table1__2[[#This Row],[Priority
PatentScope]],"ok","")</f>
        <v>ok</v>
      </c>
      <c r="J305" s="34" t="str">
        <f>IF(Table1__2[[#This Row],[Priority Country
WipoPublish]]=Table1__2[[#This Row],[Priority country
PatentsScope]],"ok","")</f>
        <v>ok</v>
      </c>
      <c r="K305" s="34"/>
      <c r="L305" s="35"/>
    </row>
    <row r="306" spans="1:12" x14ac:dyDescent="0.3">
      <c r="A306" s="38" t="s">
        <v>2711</v>
      </c>
      <c r="B306" s="53" t="s">
        <v>5691</v>
      </c>
      <c r="C306" s="53" t="s">
        <v>5952</v>
      </c>
      <c r="D306" s="55">
        <v>43705</v>
      </c>
      <c r="E306" s="32" t="s">
        <v>5691</v>
      </c>
      <c r="F306" s="32" t="s">
        <v>6593</v>
      </c>
      <c r="G306" s="57">
        <v>43705</v>
      </c>
      <c r="H306" s="47" t="str">
        <f>IF(TRIM(Table1__2[[#This Row],[Priority No.
WipoPublish]])=TRIM(Table1__2[[#This Row],[Priority No.
PatentScope]]),"ok","")</f>
        <v>ok</v>
      </c>
      <c r="I306" s="34" t="str">
        <f>IF(Table1__2[[#This Row],[Priority Date
WipoPublish]]=Table1__2[[#This Row],[Priority
PatentScope]],"ok","")</f>
        <v>ok</v>
      </c>
      <c r="J306" s="34" t="str">
        <f>IF(Table1__2[[#This Row],[Priority Country
WipoPublish]]=Table1__2[[#This Row],[Priority country
PatentsScope]],"ok","")</f>
        <v>ok</v>
      </c>
      <c r="K306" s="34"/>
      <c r="L306" s="35"/>
    </row>
    <row r="307" spans="1:12" x14ac:dyDescent="0.3">
      <c r="A307" s="38" t="s">
        <v>3439</v>
      </c>
      <c r="B307" s="53" t="s">
        <v>5691</v>
      </c>
      <c r="C307" s="53" t="s">
        <v>6055</v>
      </c>
      <c r="D307" s="55">
        <v>43678</v>
      </c>
      <c r="E307" s="32" t="s">
        <v>5691</v>
      </c>
      <c r="F307" s="32" t="s">
        <v>6694</v>
      </c>
      <c r="G307" s="57">
        <v>43678</v>
      </c>
      <c r="H307" s="47" t="str">
        <f>IF(TRIM(Table1__2[[#This Row],[Priority No.
WipoPublish]])=TRIM(Table1__2[[#This Row],[Priority No.
PatentScope]]),"ok","")</f>
        <v>ok</v>
      </c>
      <c r="I307" s="34" t="str">
        <f>IF(Table1__2[[#This Row],[Priority Date
WipoPublish]]=Table1__2[[#This Row],[Priority
PatentScope]],"ok","")</f>
        <v>ok</v>
      </c>
      <c r="J307" s="34" t="str">
        <f>IF(Table1__2[[#This Row],[Priority Country
WipoPublish]]=Table1__2[[#This Row],[Priority country
PatentsScope]],"ok","")</f>
        <v>ok</v>
      </c>
      <c r="K307" s="34"/>
      <c r="L307" s="35"/>
    </row>
    <row r="308" spans="1:12" x14ac:dyDescent="0.3">
      <c r="A308" s="38" t="s">
        <v>2772</v>
      </c>
      <c r="B308" s="53" t="s">
        <v>5686</v>
      </c>
      <c r="C308" s="53" t="s">
        <v>5960</v>
      </c>
      <c r="D308" s="55">
        <v>43707</v>
      </c>
      <c r="E308" s="32" t="s">
        <v>5686</v>
      </c>
      <c r="F308" s="32" t="s">
        <v>6601</v>
      </c>
      <c r="G308" s="57">
        <v>43707</v>
      </c>
      <c r="H308" s="47" t="str">
        <f>IF(TRIM(Table1__2[[#This Row],[Priority No.
WipoPublish]])=TRIM(Table1__2[[#This Row],[Priority No.
PatentScope]]),"ok","")</f>
        <v>ok</v>
      </c>
      <c r="I308" s="34" t="str">
        <f>IF(Table1__2[[#This Row],[Priority Date
WipoPublish]]=Table1__2[[#This Row],[Priority
PatentScope]],"ok","")</f>
        <v>ok</v>
      </c>
      <c r="J308" s="34" t="str">
        <f>IF(Table1__2[[#This Row],[Priority Country
WipoPublish]]=Table1__2[[#This Row],[Priority country
PatentsScope]],"ok","")</f>
        <v>ok</v>
      </c>
      <c r="K308" s="34"/>
      <c r="L308" s="35"/>
    </row>
    <row r="309" spans="1:12" x14ac:dyDescent="0.3">
      <c r="A309" s="38" t="s">
        <v>2904</v>
      </c>
      <c r="B309" s="53"/>
      <c r="C309" s="53"/>
      <c r="D309" s="55"/>
      <c r="E309" s="32"/>
      <c r="F309" s="32" t="s">
        <v>6333</v>
      </c>
      <c r="G309" s="57"/>
      <c r="H309" s="47" t="str">
        <f>IF(TRIM(Table1__2[[#This Row],[Priority No.
WipoPublish]])=TRIM(Table1__2[[#This Row],[Priority No.
PatentScope]]),"ok","")</f>
        <v>ok</v>
      </c>
      <c r="I309" s="34" t="str">
        <f>IF(Table1__2[[#This Row],[Priority Date
WipoPublish]]=Table1__2[[#This Row],[Priority
PatentScope]],"ok","")</f>
        <v>ok</v>
      </c>
      <c r="J309" s="34" t="str">
        <f>IF(Table1__2[[#This Row],[Priority Country
WipoPublish]]=Table1__2[[#This Row],[Priority country
PatentsScope]],"ok","")</f>
        <v>ok</v>
      </c>
      <c r="K309" s="34"/>
      <c r="L309" s="35"/>
    </row>
    <row r="310" spans="1:12" x14ac:dyDescent="0.3">
      <c r="A310" s="38" t="s">
        <v>2850</v>
      </c>
      <c r="B310" s="53" t="s">
        <v>5698</v>
      </c>
      <c r="C310" s="53" t="s">
        <v>5974</v>
      </c>
      <c r="D310" s="55">
        <v>43859</v>
      </c>
      <c r="E310" s="32" t="s">
        <v>5698</v>
      </c>
      <c r="F310" s="32" t="s">
        <v>6615</v>
      </c>
      <c r="G310" s="57">
        <v>43859</v>
      </c>
      <c r="H310" s="47" t="str">
        <f>IF(TRIM(Table1__2[[#This Row],[Priority No.
WipoPublish]])=TRIM(Table1__2[[#This Row],[Priority No.
PatentScope]]),"ok","")</f>
        <v>ok</v>
      </c>
      <c r="I310" s="34" t="str">
        <f>IF(Table1__2[[#This Row],[Priority Date
WipoPublish]]=Table1__2[[#This Row],[Priority
PatentScope]],"ok","")</f>
        <v>ok</v>
      </c>
      <c r="J310" s="34" t="str">
        <f>IF(Table1__2[[#This Row],[Priority Country
WipoPublish]]=Table1__2[[#This Row],[Priority country
PatentsScope]],"ok","")</f>
        <v>ok</v>
      </c>
      <c r="K310" s="34"/>
      <c r="L310" s="35"/>
    </row>
    <row r="311" spans="1:12" x14ac:dyDescent="0.3">
      <c r="A311" s="38" t="s">
        <v>2850</v>
      </c>
      <c r="B311" s="53" t="s">
        <v>5698</v>
      </c>
      <c r="C311" s="53" t="s">
        <v>5973</v>
      </c>
      <c r="D311" s="55">
        <v>43809</v>
      </c>
      <c r="E311" s="32" t="s">
        <v>5698</v>
      </c>
      <c r="F311" s="32" t="s">
        <v>6614</v>
      </c>
      <c r="G311" s="57">
        <v>43809</v>
      </c>
      <c r="H311" s="47" t="str">
        <f>IF(TRIM(Table1__2[[#This Row],[Priority No.
WipoPublish]])=TRIM(Table1__2[[#This Row],[Priority No.
PatentScope]]),"ok","")</f>
        <v>ok</v>
      </c>
      <c r="I311" s="34" t="str">
        <f>IF(Table1__2[[#This Row],[Priority Date
WipoPublish]]=Table1__2[[#This Row],[Priority
PatentScope]],"ok","")</f>
        <v>ok</v>
      </c>
      <c r="J311" s="34" t="str">
        <f>IF(Table1__2[[#This Row],[Priority Country
WipoPublish]]=Table1__2[[#This Row],[Priority country
PatentsScope]],"ok","")</f>
        <v>ok</v>
      </c>
      <c r="K311" s="34"/>
      <c r="L311" s="35"/>
    </row>
    <row r="312" spans="1:12" x14ac:dyDescent="0.3">
      <c r="A312" s="38" t="s">
        <v>2850</v>
      </c>
      <c r="B312" s="53" t="s">
        <v>5698</v>
      </c>
      <c r="C312" s="53" t="s">
        <v>5972</v>
      </c>
      <c r="D312" s="55">
        <v>43668</v>
      </c>
      <c r="E312" s="32" t="s">
        <v>5698</v>
      </c>
      <c r="F312" s="32" t="s">
        <v>6613</v>
      </c>
      <c r="G312" s="57">
        <v>43668</v>
      </c>
      <c r="H312" s="47" t="str">
        <f>IF(TRIM(Table1__2[[#This Row],[Priority No.
WipoPublish]])=TRIM(Table1__2[[#This Row],[Priority No.
PatentScope]]),"ok","")</f>
        <v>ok</v>
      </c>
      <c r="I312" s="34" t="str">
        <f>IF(Table1__2[[#This Row],[Priority Date
WipoPublish]]=Table1__2[[#This Row],[Priority
PatentScope]],"ok","")</f>
        <v>ok</v>
      </c>
      <c r="J312" s="34" t="str">
        <f>IF(Table1__2[[#This Row],[Priority Country
WipoPublish]]=Table1__2[[#This Row],[Priority country
PatentsScope]],"ok","")</f>
        <v>ok</v>
      </c>
      <c r="K312" s="34"/>
      <c r="L312" s="35"/>
    </row>
    <row r="313" spans="1:12" x14ac:dyDescent="0.3">
      <c r="A313" s="38" t="s">
        <v>2988</v>
      </c>
      <c r="B313" s="53" t="s">
        <v>5688</v>
      </c>
      <c r="C313" s="53" t="s">
        <v>5983</v>
      </c>
      <c r="D313" s="55">
        <v>43703</v>
      </c>
      <c r="E313" s="32" t="s">
        <v>5688</v>
      </c>
      <c r="F313" s="32" t="s">
        <v>6624</v>
      </c>
      <c r="G313" s="57">
        <v>43703</v>
      </c>
      <c r="H313" s="47" t="str">
        <f>IF(TRIM(Table1__2[[#This Row],[Priority No.
WipoPublish]])=TRIM(Table1__2[[#This Row],[Priority No.
PatentScope]]),"ok","")</f>
        <v>ok</v>
      </c>
      <c r="I313" s="34" t="str">
        <f>IF(Table1__2[[#This Row],[Priority Date
WipoPublish]]=Table1__2[[#This Row],[Priority
PatentScope]],"ok","")</f>
        <v>ok</v>
      </c>
      <c r="J313" s="34" t="str">
        <f>IF(Table1__2[[#This Row],[Priority Country
WipoPublish]]=Table1__2[[#This Row],[Priority country
PatentsScope]],"ok","")</f>
        <v>ok</v>
      </c>
      <c r="K313" s="34"/>
      <c r="L313" s="35"/>
    </row>
    <row r="314" spans="1:12" x14ac:dyDescent="0.3">
      <c r="A314" s="38" t="s">
        <v>1878</v>
      </c>
      <c r="B314" s="53" t="s">
        <v>5686</v>
      </c>
      <c r="C314" s="53" t="s">
        <v>5863</v>
      </c>
      <c r="D314" s="55">
        <v>42160</v>
      </c>
      <c r="E314" s="32" t="s">
        <v>5686</v>
      </c>
      <c r="F314" s="32" t="s">
        <v>6506</v>
      </c>
      <c r="G314" s="57">
        <v>42160</v>
      </c>
      <c r="H314" s="47" t="str">
        <f>IF(TRIM(Table1__2[[#This Row],[Priority No.
WipoPublish]])=TRIM(Table1__2[[#This Row],[Priority No.
PatentScope]]),"ok","")</f>
        <v>ok</v>
      </c>
      <c r="I314" s="34" t="str">
        <f>IF(Table1__2[[#This Row],[Priority Date
WipoPublish]]=Table1__2[[#This Row],[Priority
PatentScope]],"ok","")</f>
        <v>ok</v>
      </c>
      <c r="J314" s="34" t="str">
        <f>IF(Table1__2[[#This Row],[Priority Country
WipoPublish]]=Table1__2[[#This Row],[Priority country
PatentsScope]],"ok","")</f>
        <v>ok</v>
      </c>
      <c r="K314" s="34"/>
      <c r="L314" s="35"/>
    </row>
    <row r="315" spans="1:12" x14ac:dyDescent="0.3">
      <c r="A315" s="38" t="s">
        <v>756</v>
      </c>
      <c r="B315" s="53" t="s">
        <v>5688</v>
      </c>
      <c r="C315" s="53" t="s">
        <v>5759</v>
      </c>
      <c r="D315" s="55">
        <v>43658</v>
      </c>
      <c r="E315" s="32" t="s">
        <v>5688</v>
      </c>
      <c r="F315" s="32" t="s">
        <v>6407</v>
      </c>
      <c r="G315" s="57">
        <v>43658</v>
      </c>
      <c r="H315" s="47" t="str">
        <f>IF(TRIM(Table1__2[[#This Row],[Priority No.
WipoPublish]])=TRIM(Table1__2[[#This Row],[Priority No.
PatentScope]]),"ok","")</f>
        <v>ok</v>
      </c>
      <c r="I315" s="34" t="str">
        <f>IF(Table1__2[[#This Row],[Priority Date
WipoPublish]]=Table1__2[[#This Row],[Priority
PatentScope]],"ok","")</f>
        <v>ok</v>
      </c>
      <c r="J315" s="34" t="str">
        <f>IF(Table1__2[[#This Row],[Priority Country
WipoPublish]]=Table1__2[[#This Row],[Priority country
PatentsScope]],"ok","")</f>
        <v>ok</v>
      </c>
      <c r="K315" s="34"/>
      <c r="L315" s="35"/>
    </row>
    <row r="316" spans="1:12" x14ac:dyDescent="0.3">
      <c r="A316" s="38" t="s">
        <v>609</v>
      </c>
      <c r="B316" s="53" t="s">
        <v>5719</v>
      </c>
      <c r="C316" s="53" t="s">
        <v>5744</v>
      </c>
      <c r="D316" s="55">
        <v>43684</v>
      </c>
      <c r="E316" s="32" t="s">
        <v>5719</v>
      </c>
      <c r="F316" s="32" t="s">
        <v>6393</v>
      </c>
      <c r="G316" s="57">
        <v>43684</v>
      </c>
      <c r="H316" s="47" t="str">
        <f>IF(TRIM(Table1__2[[#This Row],[Priority No.
WipoPublish]])=TRIM(Table1__2[[#This Row],[Priority No.
PatentScope]]),"ok","")</f>
        <v>ok</v>
      </c>
      <c r="I316" s="34" t="str">
        <f>IF(Table1__2[[#This Row],[Priority Date
WipoPublish]]=Table1__2[[#This Row],[Priority
PatentScope]],"ok","")</f>
        <v>ok</v>
      </c>
      <c r="J316" s="34" t="str">
        <f>IF(Table1__2[[#This Row],[Priority Country
WipoPublish]]=Table1__2[[#This Row],[Priority country
PatentsScope]],"ok","")</f>
        <v>ok</v>
      </c>
      <c r="K316" s="34"/>
      <c r="L316" s="35"/>
    </row>
    <row r="317" spans="1:12" x14ac:dyDescent="0.3">
      <c r="A317" s="38" t="s">
        <v>2893</v>
      </c>
      <c r="B317" s="53" t="s">
        <v>5686</v>
      </c>
      <c r="C317" s="53" t="s">
        <v>5975</v>
      </c>
      <c r="D317" s="55">
        <v>44001</v>
      </c>
      <c r="E317" s="32" t="s">
        <v>5686</v>
      </c>
      <c r="F317" s="32" t="s">
        <v>6617</v>
      </c>
      <c r="G317" s="57">
        <v>44001</v>
      </c>
      <c r="H317" s="47" t="str">
        <f>IF(TRIM(Table1__2[[#This Row],[Priority No.
WipoPublish]])=TRIM(Table1__2[[#This Row],[Priority No.
PatentScope]]),"ok","")</f>
        <v>ok</v>
      </c>
      <c r="I317" s="34" t="str">
        <f>IF(Table1__2[[#This Row],[Priority Date
WipoPublish]]=Table1__2[[#This Row],[Priority
PatentScope]],"ok","")</f>
        <v>ok</v>
      </c>
      <c r="J317" s="34" t="str">
        <f>IF(Table1__2[[#This Row],[Priority Country
WipoPublish]]=Table1__2[[#This Row],[Priority country
PatentsScope]],"ok","")</f>
        <v>ok</v>
      </c>
      <c r="K317" s="34"/>
      <c r="L317" s="35"/>
    </row>
    <row r="318" spans="1:12" x14ac:dyDescent="0.3">
      <c r="A318" s="38" t="s">
        <v>2893</v>
      </c>
      <c r="B318" s="53" t="s">
        <v>5686</v>
      </c>
      <c r="C318" s="53" t="s">
        <v>5976</v>
      </c>
      <c r="D318" s="55">
        <v>43656</v>
      </c>
      <c r="E318" s="32" t="s">
        <v>5686</v>
      </c>
      <c r="F318" s="32" t="s">
        <v>6616</v>
      </c>
      <c r="G318" s="57">
        <v>43656</v>
      </c>
      <c r="H318" s="47" t="str">
        <f>IF(TRIM(Table1__2[[#This Row],[Priority No.
WipoPublish]])=TRIM(Table1__2[[#This Row],[Priority No.
PatentScope]]),"ok","")</f>
        <v>ok</v>
      </c>
      <c r="I318" s="34" t="str">
        <f>IF(Table1__2[[#This Row],[Priority Date
WipoPublish]]=Table1__2[[#This Row],[Priority
PatentScope]],"ok","")</f>
        <v>ok</v>
      </c>
      <c r="J318" s="34" t="str">
        <f>IF(Table1__2[[#This Row],[Priority Country
WipoPublish]]=Table1__2[[#This Row],[Priority country
PatentsScope]],"ok","")</f>
        <v>ok</v>
      </c>
      <c r="K318" s="34"/>
      <c r="L318" s="35"/>
    </row>
    <row r="319" spans="1:12" x14ac:dyDescent="0.3">
      <c r="A319" s="38" t="s">
        <v>3370</v>
      </c>
      <c r="B319" s="53" t="s">
        <v>5686</v>
      </c>
      <c r="C319" s="53" t="s">
        <v>6044</v>
      </c>
      <c r="D319" s="55">
        <v>44000</v>
      </c>
      <c r="E319" s="32" t="s">
        <v>5686</v>
      </c>
      <c r="F319" s="32" t="s">
        <v>6683</v>
      </c>
      <c r="G319" s="57">
        <v>44000</v>
      </c>
      <c r="H319" s="47" t="str">
        <f>IF(TRIM(Table1__2[[#This Row],[Priority No.
WipoPublish]])=TRIM(Table1__2[[#This Row],[Priority No.
PatentScope]]),"ok","")</f>
        <v>ok</v>
      </c>
      <c r="I319" s="34" t="str">
        <f>IF(Table1__2[[#This Row],[Priority Date
WipoPublish]]=Table1__2[[#This Row],[Priority
PatentScope]],"ok","")</f>
        <v>ok</v>
      </c>
      <c r="J319" s="34" t="str">
        <f>IF(Table1__2[[#This Row],[Priority Country
WipoPublish]]=Table1__2[[#This Row],[Priority country
PatentsScope]],"ok","")</f>
        <v>ok</v>
      </c>
      <c r="K319" s="34"/>
      <c r="L319" s="35"/>
    </row>
    <row r="320" spans="1:12" x14ac:dyDescent="0.3">
      <c r="A320" s="38" t="s">
        <v>3370</v>
      </c>
      <c r="B320" s="53" t="s">
        <v>5686</v>
      </c>
      <c r="C320" s="53" t="s">
        <v>6043</v>
      </c>
      <c r="D320" s="55">
        <v>43656</v>
      </c>
      <c r="E320" s="32" t="s">
        <v>5686</v>
      </c>
      <c r="F320" s="32" t="s">
        <v>6682</v>
      </c>
      <c r="G320" s="57">
        <v>43656</v>
      </c>
      <c r="H320" s="47" t="str">
        <f>IF(TRIM(Table1__2[[#This Row],[Priority No.
WipoPublish]])=TRIM(Table1__2[[#This Row],[Priority No.
PatentScope]]),"ok","")</f>
        <v>ok</v>
      </c>
      <c r="I320" s="34" t="str">
        <f>IF(Table1__2[[#This Row],[Priority Date
WipoPublish]]=Table1__2[[#This Row],[Priority
PatentScope]],"ok","")</f>
        <v>ok</v>
      </c>
      <c r="J320" s="34" t="str">
        <f>IF(Table1__2[[#This Row],[Priority Country
WipoPublish]]=Table1__2[[#This Row],[Priority country
PatentsScope]],"ok","")</f>
        <v>ok</v>
      </c>
      <c r="K320" s="34"/>
      <c r="L320" s="35"/>
    </row>
    <row r="321" spans="1:12" x14ac:dyDescent="0.3">
      <c r="A321" s="38" t="s">
        <v>3273</v>
      </c>
      <c r="B321" s="53" t="s">
        <v>5688</v>
      </c>
      <c r="C321" s="53" t="s">
        <v>6022</v>
      </c>
      <c r="D321" s="55">
        <v>43685</v>
      </c>
      <c r="E321" s="32" t="s">
        <v>5688</v>
      </c>
      <c r="F321" s="32" t="s">
        <v>6661</v>
      </c>
      <c r="G321" s="57">
        <v>43685</v>
      </c>
      <c r="H321" s="47" t="str">
        <f>IF(TRIM(Table1__2[[#This Row],[Priority No.
WipoPublish]])=TRIM(Table1__2[[#This Row],[Priority No.
PatentScope]]),"ok","")</f>
        <v>ok</v>
      </c>
      <c r="I321" s="34" t="str">
        <f>IF(Table1__2[[#This Row],[Priority Date
WipoPublish]]=Table1__2[[#This Row],[Priority
PatentScope]],"ok","")</f>
        <v>ok</v>
      </c>
      <c r="J321" s="34" t="str">
        <f>IF(Table1__2[[#This Row],[Priority Country
WipoPublish]]=Table1__2[[#This Row],[Priority country
PatentsScope]],"ok","")</f>
        <v>ok</v>
      </c>
      <c r="K321" s="34"/>
      <c r="L321" s="35"/>
    </row>
    <row r="322" spans="1:12" x14ac:dyDescent="0.3">
      <c r="A322" s="38" t="s">
        <v>3035</v>
      </c>
      <c r="B322" s="53" t="s">
        <v>5688</v>
      </c>
      <c r="C322" s="53" t="s">
        <v>5990</v>
      </c>
      <c r="D322" s="55">
        <v>43644</v>
      </c>
      <c r="E322" s="32" t="s">
        <v>5688</v>
      </c>
      <c r="F322" s="32" t="s">
        <v>6631</v>
      </c>
      <c r="G322" s="57">
        <v>43644</v>
      </c>
      <c r="H322" s="47" t="str">
        <f>IF(TRIM(Table1__2[[#This Row],[Priority No.
WipoPublish]])=TRIM(Table1__2[[#This Row],[Priority No.
PatentScope]]),"ok","")</f>
        <v>ok</v>
      </c>
      <c r="I322" s="34" t="str">
        <f>IF(Table1__2[[#This Row],[Priority Date
WipoPublish]]=Table1__2[[#This Row],[Priority
PatentScope]],"ok","")</f>
        <v>ok</v>
      </c>
      <c r="J322" s="34" t="str">
        <f>IF(Table1__2[[#This Row],[Priority Country
WipoPublish]]=Table1__2[[#This Row],[Priority country
PatentsScope]],"ok","")</f>
        <v>ok</v>
      </c>
      <c r="K322" s="34"/>
      <c r="L322" s="35"/>
    </row>
    <row r="323" spans="1:12" x14ac:dyDescent="0.3">
      <c r="A323" s="38" t="s">
        <v>3416</v>
      </c>
      <c r="B323" s="53" t="s">
        <v>5686</v>
      </c>
      <c r="C323" s="53" t="s">
        <v>6051</v>
      </c>
      <c r="D323" s="55">
        <v>43732</v>
      </c>
      <c r="E323" s="32" t="s">
        <v>5686</v>
      </c>
      <c r="F323" s="32" t="s">
        <v>6690</v>
      </c>
      <c r="G323" s="57">
        <v>43732</v>
      </c>
      <c r="H323" s="47" t="str">
        <f>IF(TRIM(Table1__2[[#This Row],[Priority No.
WipoPublish]])=TRIM(Table1__2[[#This Row],[Priority No.
PatentScope]]),"ok","")</f>
        <v>ok</v>
      </c>
      <c r="I323" s="34" t="str">
        <f>IF(Table1__2[[#This Row],[Priority Date
WipoPublish]]=Table1__2[[#This Row],[Priority
PatentScope]],"ok","")</f>
        <v>ok</v>
      </c>
      <c r="J323" s="34" t="str">
        <f>IF(Table1__2[[#This Row],[Priority Country
WipoPublish]]=Table1__2[[#This Row],[Priority country
PatentsScope]],"ok","")</f>
        <v>ok</v>
      </c>
      <c r="K323" s="34"/>
      <c r="L323" s="35"/>
    </row>
    <row r="324" spans="1:12" x14ac:dyDescent="0.3">
      <c r="A324" s="38" t="s">
        <v>3416</v>
      </c>
      <c r="B324" s="53" t="s">
        <v>5686</v>
      </c>
      <c r="C324" s="53" t="s">
        <v>6050</v>
      </c>
      <c r="D324" s="55">
        <v>43637</v>
      </c>
      <c r="E324" s="32" t="s">
        <v>5686</v>
      </c>
      <c r="F324" s="32" t="s">
        <v>6689</v>
      </c>
      <c r="G324" s="57">
        <v>43637</v>
      </c>
      <c r="H324" s="47" t="str">
        <f>IF(TRIM(Table1__2[[#This Row],[Priority No.
WipoPublish]])=TRIM(Table1__2[[#This Row],[Priority No.
PatentScope]]),"ok","")</f>
        <v>ok</v>
      </c>
      <c r="I324" s="34" t="str">
        <f>IF(Table1__2[[#This Row],[Priority Date
WipoPublish]]=Table1__2[[#This Row],[Priority
PatentScope]],"ok","")</f>
        <v>ok</v>
      </c>
      <c r="J324" s="34" t="str">
        <f>IF(Table1__2[[#This Row],[Priority Country
WipoPublish]]=Table1__2[[#This Row],[Priority country
PatentsScope]],"ok","")</f>
        <v>ok</v>
      </c>
      <c r="K324" s="34"/>
      <c r="L324" s="35"/>
    </row>
    <row r="325" spans="1:12" x14ac:dyDescent="0.3">
      <c r="A325" s="38" t="s">
        <v>3416</v>
      </c>
      <c r="B325" s="53" t="s">
        <v>5691</v>
      </c>
      <c r="C325" s="53" t="s">
        <v>6052</v>
      </c>
      <c r="D325" s="55">
        <v>43979</v>
      </c>
      <c r="E325" s="32" t="s">
        <v>5691</v>
      </c>
      <c r="F325" s="32" t="s">
        <v>6691</v>
      </c>
      <c r="G325" s="57">
        <v>43979</v>
      </c>
      <c r="H325" s="47" t="str">
        <f>IF(TRIM(Table1__2[[#This Row],[Priority No.
WipoPublish]])=TRIM(Table1__2[[#This Row],[Priority No.
PatentScope]]),"ok","")</f>
        <v>ok</v>
      </c>
      <c r="I325" s="34" t="str">
        <f>IF(Table1__2[[#This Row],[Priority Date
WipoPublish]]=Table1__2[[#This Row],[Priority
PatentScope]],"ok","")</f>
        <v>ok</v>
      </c>
      <c r="J325" s="34" t="str">
        <f>IF(Table1__2[[#This Row],[Priority Country
WipoPublish]]=Table1__2[[#This Row],[Priority country
PatentsScope]],"ok","")</f>
        <v>ok</v>
      </c>
      <c r="K325" s="34"/>
      <c r="L325" s="35"/>
    </row>
    <row r="326" spans="1:12" x14ac:dyDescent="0.3">
      <c r="A326" s="38" t="s">
        <v>786</v>
      </c>
      <c r="B326" s="53" t="s">
        <v>5686</v>
      </c>
      <c r="C326" s="53" t="s">
        <v>5761</v>
      </c>
      <c r="D326" s="55">
        <v>43637</v>
      </c>
      <c r="E326" s="32" t="s">
        <v>5686</v>
      </c>
      <c r="F326" s="32" t="s">
        <v>6409</v>
      </c>
      <c r="G326" s="57">
        <v>43637</v>
      </c>
      <c r="H326" s="47" t="str">
        <f>IF(TRIM(Table1__2[[#This Row],[Priority No.
WipoPublish]])=TRIM(Table1__2[[#This Row],[Priority No.
PatentScope]]),"ok","")</f>
        <v>ok</v>
      </c>
      <c r="I326" s="34" t="str">
        <f>IF(Table1__2[[#This Row],[Priority Date
WipoPublish]]=Table1__2[[#This Row],[Priority
PatentScope]],"ok","")</f>
        <v>ok</v>
      </c>
      <c r="J326" s="34" t="str">
        <f>IF(Table1__2[[#This Row],[Priority Country
WipoPublish]]=Table1__2[[#This Row],[Priority country
PatentsScope]],"ok","")</f>
        <v>ok</v>
      </c>
      <c r="K326" s="34"/>
      <c r="L326" s="35"/>
    </row>
    <row r="327" spans="1:12" x14ac:dyDescent="0.3">
      <c r="A327" s="38" t="s">
        <v>3059</v>
      </c>
      <c r="B327" s="53" t="s">
        <v>5686</v>
      </c>
      <c r="C327" s="53" t="s">
        <v>6001</v>
      </c>
      <c r="D327" s="55">
        <v>43965</v>
      </c>
      <c r="E327" s="32" t="s">
        <v>5686</v>
      </c>
      <c r="F327" s="32" t="s">
        <v>6642</v>
      </c>
      <c r="G327" s="57">
        <v>43965</v>
      </c>
      <c r="H327" s="47" t="str">
        <f>IF(TRIM(Table1__2[[#This Row],[Priority No.
WipoPublish]])=TRIM(Table1__2[[#This Row],[Priority No.
PatentScope]]),"ok","")</f>
        <v>ok</v>
      </c>
      <c r="I327" s="34" t="str">
        <f>IF(Table1__2[[#This Row],[Priority Date
WipoPublish]]=Table1__2[[#This Row],[Priority
PatentScope]],"ok","")</f>
        <v>ok</v>
      </c>
      <c r="J327" s="34" t="str">
        <f>IF(Table1__2[[#This Row],[Priority Country
WipoPublish]]=Table1__2[[#This Row],[Priority country
PatentsScope]],"ok","")</f>
        <v>ok</v>
      </c>
      <c r="K327" s="34"/>
      <c r="L327" s="35"/>
    </row>
    <row r="328" spans="1:12" x14ac:dyDescent="0.3">
      <c r="A328" s="38" t="s">
        <v>3059</v>
      </c>
      <c r="B328" s="53" t="s">
        <v>5686</v>
      </c>
      <c r="C328" s="53" t="s">
        <v>6000</v>
      </c>
      <c r="D328" s="55">
        <v>43672</v>
      </c>
      <c r="E328" s="32" t="s">
        <v>5686</v>
      </c>
      <c r="F328" s="32" t="s">
        <v>6641</v>
      </c>
      <c r="G328" s="57">
        <v>43672</v>
      </c>
      <c r="H328" s="47" t="str">
        <f>IF(TRIM(Table1__2[[#This Row],[Priority No.
WipoPublish]])=TRIM(Table1__2[[#This Row],[Priority No.
PatentScope]]),"ok","")</f>
        <v>ok</v>
      </c>
      <c r="I328" s="34" t="str">
        <f>IF(Table1__2[[#This Row],[Priority Date
WipoPublish]]=Table1__2[[#This Row],[Priority
PatentScope]],"ok","")</f>
        <v>ok</v>
      </c>
      <c r="J328" s="34" t="str">
        <f>IF(Table1__2[[#This Row],[Priority Country
WipoPublish]]=Table1__2[[#This Row],[Priority country
PatentsScope]],"ok","")</f>
        <v>ok</v>
      </c>
      <c r="K328" s="34"/>
      <c r="L328" s="35"/>
    </row>
    <row r="329" spans="1:12" x14ac:dyDescent="0.3">
      <c r="A329" s="38" t="s">
        <v>3071</v>
      </c>
      <c r="B329" s="53" t="s">
        <v>5688</v>
      </c>
      <c r="C329" s="53" t="s">
        <v>6002</v>
      </c>
      <c r="D329" s="55">
        <v>43644</v>
      </c>
      <c r="E329" s="32" t="s">
        <v>5688</v>
      </c>
      <c r="F329" s="32" t="s">
        <v>6643</v>
      </c>
      <c r="G329" s="57">
        <v>43644</v>
      </c>
      <c r="H329" s="47" t="str">
        <f>IF(TRIM(Table1__2[[#This Row],[Priority No.
WipoPublish]])=TRIM(Table1__2[[#This Row],[Priority No.
PatentScope]]),"ok","")</f>
        <v>ok</v>
      </c>
      <c r="I329" s="34" t="str">
        <f>IF(Table1__2[[#This Row],[Priority Date
WipoPublish]]=Table1__2[[#This Row],[Priority
PatentScope]],"ok","")</f>
        <v>ok</v>
      </c>
      <c r="J329" s="34" t="str">
        <f>IF(Table1__2[[#This Row],[Priority Country
WipoPublish]]=Table1__2[[#This Row],[Priority country
PatentsScope]],"ok","")</f>
        <v>ok</v>
      </c>
      <c r="K329" s="34"/>
      <c r="L329" s="35"/>
    </row>
    <row r="330" spans="1:12" x14ac:dyDescent="0.3">
      <c r="A330" s="38" t="s">
        <v>2929</v>
      </c>
      <c r="B330" s="53" t="s">
        <v>5691</v>
      </c>
      <c r="C330" s="53" t="s">
        <v>5978</v>
      </c>
      <c r="D330" s="55">
        <v>43629</v>
      </c>
      <c r="E330" s="32" t="s">
        <v>5691</v>
      </c>
      <c r="F330" s="32" t="s">
        <v>6619</v>
      </c>
      <c r="G330" s="57">
        <v>43629</v>
      </c>
      <c r="H330" s="47" t="str">
        <f>IF(TRIM(Table1__2[[#This Row],[Priority No.
WipoPublish]])=TRIM(Table1__2[[#This Row],[Priority No.
PatentScope]]),"ok","")</f>
        <v>ok</v>
      </c>
      <c r="I330" s="34" t="str">
        <f>IF(Table1__2[[#This Row],[Priority Date
WipoPublish]]=Table1__2[[#This Row],[Priority
PatentScope]],"ok","")</f>
        <v>ok</v>
      </c>
      <c r="J330" s="34" t="str">
        <f>IF(Table1__2[[#This Row],[Priority Country
WipoPublish]]=Table1__2[[#This Row],[Priority country
PatentsScope]],"ok","")</f>
        <v>ok</v>
      </c>
      <c r="K330" s="34"/>
      <c r="L330" s="35"/>
    </row>
    <row r="331" spans="1:12" x14ac:dyDescent="0.3">
      <c r="A331" s="38" t="s">
        <v>2952</v>
      </c>
      <c r="B331" s="53" t="s">
        <v>5691</v>
      </c>
      <c r="C331" s="53" t="s">
        <v>5981</v>
      </c>
      <c r="D331" s="55">
        <v>43627</v>
      </c>
      <c r="E331" s="32" t="s">
        <v>5691</v>
      </c>
      <c r="F331" s="32" t="s">
        <v>6622</v>
      </c>
      <c r="G331" s="57">
        <v>43627</v>
      </c>
      <c r="H331" s="47" t="str">
        <f>IF(TRIM(Table1__2[[#This Row],[Priority No.
WipoPublish]])=TRIM(Table1__2[[#This Row],[Priority No.
PatentScope]]),"ok","")</f>
        <v>ok</v>
      </c>
      <c r="I331" s="34" t="str">
        <f>IF(Table1__2[[#This Row],[Priority Date
WipoPublish]]=Table1__2[[#This Row],[Priority
PatentScope]],"ok","")</f>
        <v>ok</v>
      </c>
      <c r="J331" s="34" t="str">
        <f>IF(Table1__2[[#This Row],[Priority Country
WipoPublish]]=Table1__2[[#This Row],[Priority country
PatentsScope]],"ok","")</f>
        <v>ok</v>
      </c>
      <c r="K331" s="34"/>
      <c r="L331" s="35"/>
    </row>
    <row r="332" spans="1:12" x14ac:dyDescent="0.3">
      <c r="A332" s="38" t="s">
        <v>823</v>
      </c>
      <c r="B332" s="53" t="s">
        <v>5686</v>
      </c>
      <c r="C332" s="53" t="s">
        <v>5765</v>
      </c>
      <c r="D332" s="55">
        <v>43630</v>
      </c>
      <c r="E332" s="32" t="s">
        <v>5686</v>
      </c>
      <c r="F332" s="32" t="s">
        <v>6413</v>
      </c>
      <c r="G332" s="57">
        <v>43630</v>
      </c>
      <c r="H332" s="47" t="str">
        <f>IF(TRIM(Table1__2[[#This Row],[Priority No.
WipoPublish]])=TRIM(Table1__2[[#This Row],[Priority No.
PatentScope]]),"ok","")</f>
        <v>ok</v>
      </c>
      <c r="I332" s="34" t="str">
        <f>IF(Table1__2[[#This Row],[Priority Date
WipoPublish]]=Table1__2[[#This Row],[Priority
PatentScope]],"ok","")</f>
        <v>ok</v>
      </c>
      <c r="J332" s="34" t="str">
        <f>IF(Table1__2[[#This Row],[Priority Country
WipoPublish]]=Table1__2[[#This Row],[Priority country
PatentsScope]],"ok","")</f>
        <v>ok</v>
      </c>
      <c r="K332" s="34"/>
      <c r="L332" s="35"/>
    </row>
    <row r="333" spans="1:12" x14ac:dyDescent="0.3">
      <c r="A333" s="38" t="s">
        <v>3475</v>
      </c>
      <c r="B333" s="53" t="s">
        <v>5691</v>
      </c>
      <c r="C333" s="53" t="s">
        <v>6060</v>
      </c>
      <c r="D333" s="55">
        <v>44015</v>
      </c>
      <c r="E333" s="32" t="s">
        <v>5691</v>
      </c>
      <c r="F333" s="32" t="s">
        <v>6699</v>
      </c>
      <c r="G333" s="57">
        <v>44015</v>
      </c>
      <c r="H333" s="47" t="str">
        <f>IF(TRIM(Table1__2[[#This Row],[Priority No.
WipoPublish]])=TRIM(Table1__2[[#This Row],[Priority No.
PatentScope]]),"ok","")</f>
        <v>ok</v>
      </c>
      <c r="I333" s="34" t="str">
        <f>IF(Table1__2[[#This Row],[Priority Date
WipoPublish]]=Table1__2[[#This Row],[Priority
PatentScope]],"ok","")</f>
        <v>ok</v>
      </c>
      <c r="J333" s="34" t="str">
        <f>IF(Table1__2[[#This Row],[Priority Country
WipoPublish]]=Table1__2[[#This Row],[Priority country
PatentsScope]],"ok","")</f>
        <v>ok</v>
      </c>
      <c r="K333" s="34"/>
      <c r="L333" s="35"/>
    </row>
    <row r="334" spans="1:12" x14ac:dyDescent="0.3">
      <c r="A334" s="38" t="s">
        <v>3475</v>
      </c>
      <c r="B334" s="53" t="s">
        <v>5691</v>
      </c>
      <c r="C334" s="53" t="s">
        <v>6059</v>
      </c>
      <c r="D334" s="55">
        <v>43651</v>
      </c>
      <c r="E334" s="32" t="s">
        <v>5691</v>
      </c>
      <c r="F334" s="32" t="s">
        <v>6698</v>
      </c>
      <c r="G334" s="57">
        <v>43651</v>
      </c>
      <c r="H334" s="47" t="str">
        <f>IF(TRIM(Table1__2[[#This Row],[Priority No.
WipoPublish]])=TRIM(Table1__2[[#This Row],[Priority No.
PatentScope]]),"ok","")</f>
        <v>ok</v>
      </c>
      <c r="I334" s="34" t="str">
        <f>IF(Table1__2[[#This Row],[Priority Date
WipoPublish]]=Table1__2[[#This Row],[Priority
PatentScope]],"ok","")</f>
        <v>ok</v>
      </c>
      <c r="J334" s="34" t="str">
        <f>IF(Table1__2[[#This Row],[Priority Country
WipoPublish]]=Table1__2[[#This Row],[Priority country
PatentsScope]],"ok","")</f>
        <v>ok</v>
      </c>
      <c r="K334" s="34"/>
      <c r="L334" s="35"/>
    </row>
    <row r="335" spans="1:12" x14ac:dyDescent="0.3">
      <c r="A335" s="38" t="s">
        <v>3569</v>
      </c>
      <c r="B335" s="53"/>
      <c r="C335" s="53"/>
      <c r="D335" s="55"/>
      <c r="E335" s="32"/>
      <c r="F335" s="32" t="s">
        <v>6333</v>
      </c>
      <c r="G335" s="57"/>
      <c r="H335" s="47" t="str">
        <f>IF(TRIM(Table1__2[[#This Row],[Priority No.
WipoPublish]])=TRIM(Table1__2[[#This Row],[Priority No.
PatentScope]]),"ok","")</f>
        <v>ok</v>
      </c>
      <c r="I335" s="34" t="str">
        <f>IF(Table1__2[[#This Row],[Priority Date
WipoPublish]]=Table1__2[[#This Row],[Priority
PatentScope]],"ok","")</f>
        <v>ok</v>
      </c>
      <c r="J335" s="34" t="str">
        <f>IF(Table1__2[[#This Row],[Priority Country
WipoPublish]]=Table1__2[[#This Row],[Priority country
PatentsScope]],"ok","")</f>
        <v>ok</v>
      </c>
      <c r="K335" s="34"/>
      <c r="L335" s="35"/>
    </row>
    <row r="336" spans="1:12" x14ac:dyDescent="0.3">
      <c r="A336" s="38" t="s">
        <v>3210</v>
      </c>
      <c r="B336" s="53" t="s">
        <v>5691</v>
      </c>
      <c r="C336" s="53" t="s">
        <v>6016</v>
      </c>
      <c r="D336" s="55">
        <v>43734</v>
      </c>
      <c r="E336" s="32" t="s">
        <v>5691</v>
      </c>
      <c r="F336" s="32" t="s">
        <v>6656</v>
      </c>
      <c r="G336" s="57">
        <v>43734</v>
      </c>
      <c r="H336" s="47" t="str">
        <f>IF(TRIM(Table1__2[[#This Row],[Priority No.
WipoPublish]])=TRIM(Table1__2[[#This Row],[Priority No.
PatentScope]]),"ok","")</f>
        <v>ok</v>
      </c>
      <c r="I336" s="34" t="str">
        <f>IF(Table1__2[[#This Row],[Priority Date
WipoPublish]]=Table1__2[[#This Row],[Priority
PatentScope]],"ok","")</f>
        <v>ok</v>
      </c>
      <c r="J336" s="34" t="str">
        <f>IF(Table1__2[[#This Row],[Priority Country
WipoPublish]]=Table1__2[[#This Row],[Priority country
PatentsScope]],"ok","")</f>
        <v>ok</v>
      </c>
      <c r="K336" s="34"/>
      <c r="L336" s="35"/>
    </row>
    <row r="337" spans="1:12" x14ac:dyDescent="0.3">
      <c r="A337" s="38" t="s">
        <v>3643</v>
      </c>
      <c r="B337" s="53" t="s">
        <v>5852</v>
      </c>
      <c r="C337" s="53" t="s">
        <v>6076</v>
      </c>
      <c r="D337" s="55">
        <v>43628</v>
      </c>
      <c r="E337" s="32" t="s">
        <v>5852</v>
      </c>
      <c r="F337" s="32" t="s">
        <v>6714</v>
      </c>
      <c r="G337" s="57">
        <v>43628</v>
      </c>
      <c r="H337" s="47" t="str">
        <f>IF(TRIM(Table1__2[[#This Row],[Priority No.
WipoPublish]])=TRIM(Table1__2[[#This Row],[Priority No.
PatentScope]]),"ok","")</f>
        <v>ok</v>
      </c>
      <c r="I337" s="34" t="str">
        <f>IF(Table1__2[[#This Row],[Priority Date
WipoPublish]]=Table1__2[[#This Row],[Priority
PatentScope]],"ok","")</f>
        <v>ok</v>
      </c>
      <c r="J337" s="34" t="str">
        <f>IF(Table1__2[[#This Row],[Priority Country
WipoPublish]]=Table1__2[[#This Row],[Priority country
PatentsScope]],"ok","")</f>
        <v>ok</v>
      </c>
      <c r="K337" s="34"/>
      <c r="L337" s="35"/>
    </row>
    <row r="338" spans="1:12" x14ac:dyDescent="0.3">
      <c r="A338" s="38" t="s">
        <v>2963</v>
      </c>
      <c r="B338" s="53" t="s">
        <v>5686</v>
      </c>
      <c r="C338" s="53" t="s">
        <v>5982</v>
      </c>
      <c r="D338" s="55">
        <v>43608</v>
      </c>
      <c r="E338" s="32" t="s">
        <v>5686</v>
      </c>
      <c r="F338" s="32" t="s">
        <v>6623</v>
      </c>
      <c r="G338" s="57">
        <v>43608</v>
      </c>
      <c r="H338" s="47" t="str">
        <f>IF(TRIM(Table1__2[[#This Row],[Priority No.
WipoPublish]])=TRIM(Table1__2[[#This Row],[Priority No.
PatentScope]]),"ok","")</f>
        <v>ok</v>
      </c>
      <c r="I338" s="34" t="str">
        <f>IF(Table1__2[[#This Row],[Priority Date
WipoPublish]]=Table1__2[[#This Row],[Priority
PatentScope]],"ok","")</f>
        <v>ok</v>
      </c>
      <c r="J338" s="34" t="str">
        <f>IF(Table1__2[[#This Row],[Priority Country
WipoPublish]]=Table1__2[[#This Row],[Priority country
PatentsScope]],"ok","")</f>
        <v>ok</v>
      </c>
      <c r="K338" s="34"/>
      <c r="L338" s="35"/>
    </row>
    <row r="339" spans="1:12" x14ac:dyDescent="0.3">
      <c r="A339" s="38" t="s">
        <v>3617</v>
      </c>
      <c r="B339" s="53" t="s">
        <v>5691</v>
      </c>
      <c r="C339" s="53" t="s">
        <v>6074</v>
      </c>
      <c r="D339" s="55">
        <v>43727</v>
      </c>
      <c r="E339" s="32" t="s">
        <v>5691</v>
      </c>
      <c r="F339" s="32" t="s">
        <v>6712</v>
      </c>
      <c r="G339" s="57">
        <v>43727</v>
      </c>
      <c r="H339" s="47" t="str">
        <f>IF(TRIM(Table1__2[[#This Row],[Priority No.
WipoPublish]])=TRIM(Table1__2[[#This Row],[Priority No.
PatentScope]]),"ok","")</f>
        <v>ok</v>
      </c>
      <c r="I339" s="34" t="str">
        <f>IF(Table1__2[[#This Row],[Priority Date
WipoPublish]]=Table1__2[[#This Row],[Priority
PatentScope]],"ok","")</f>
        <v>ok</v>
      </c>
      <c r="J339" s="34" t="str">
        <f>IF(Table1__2[[#This Row],[Priority Country
WipoPublish]]=Table1__2[[#This Row],[Priority country
PatentsScope]],"ok","")</f>
        <v>ok</v>
      </c>
      <c r="K339" s="34"/>
      <c r="L339" s="35"/>
    </row>
    <row r="340" spans="1:12" x14ac:dyDescent="0.3">
      <c r="A340" s="38" t="s">
        <v>3185</v>
      </c>
      <c r="B340" s="53" t="s">
        <v>5686</v>
      </c>
      <c r="C340" s="53" t="s">
        <v>6013</v>
      </c>
      <c r="D340" s="55">
        <v>43651</v>
      </c>
      <c r="E340" s="32" t="s">
        <v>5686</v>
      </c>
      <c r="F340" s="32" t="s">
        <v>6654</v>
      </c>
      <c r="G340" s="57">
        <v>43651</v>
      </c>
      <c r="H340" s="47" t="str">
        <f>IF(TRIM(Table1__2[[#This Row],[Priority No.
WipoPublish]])=TRIM(Table1__2[[#This Row],[Priority No.
PatentScope]]),"ok","")</f>
        <v>ok</v>
      </c>
      <c r="I340" s="34" t="str">
        <f>IF(Table1__2[[#This Row],[Priority Date
WipoPublish]]=Table1__2[[#This Row],[Priority
PatentScope]],"ok","")</f>
        <v>ok</v>
      </c>
      <c r="J340" s="34" t="str">
        <f>IF(Table1__2[[#This Row],[Priority Country
WipoPublish]]=Table1__2[[#This Row],[Priority country
PatentsScope]],"ok","")</f>
        <v>ok</v>
      </c>
      <c r="K340" s="34"/>
      <c r="L340" s="35"/>
    </row>
    <row r="341" spans="1:12" x14ac:dyDescent="0.3">
      <c r="A341" s="38" t="s">
        <v>3185</v>
      </c>
      <c r="B341" s="53" t="s">
        <v>5686</v>
      </c>
      <c r="C341" s="53" t="s">
        <v>6014</v>
      </c>
      <c r="D341" s="55">
        <v>43613</v>
      </c>
      <c r="E341" s="32" t="s">
        <v>5686</v>
      </c>
      <c r="F341" s="32" t="s">
        <v>6653</v>
      </c>
      <c r="G341" s="57">
        <v>43613</v>
      </c>
      <c r="H341" s="47" t="str">
        <f>IF(TRIM(Table1__2[[#This Row],[Priority No.
WipoPublish]])=TRIM(Table1__2[[#This Row],[Priority No.
PatentScope]]),"ok","")</f>
        <v>ok</v>
      </c>
      <c r="I341" s="34" t="str">
        <f>IF(Table1__2[[#This Row],[Priority Date
WipoPublish]]=Table1__2[[#This Row],[Priority
PatentScope]],"ok","")</f>
        <v>ok</v>
      </c>
      <c r="J341" s="34" t="str">
        <f>IF(Table1__2[[#This Row],[Priority Country
WipoPublish]]=Table1__2[[#This Row],[Priority country
PatentsScope]],"ok","")</f>
        <v>ok</v>
      </c>
      <c r="K341" s="34"/>
      <c r="L341" s="35"/>
    </row>
    <row r="342" spans="1:12" x14ac:dyDescent="0.3">
      <c r="A342" s="38" t="s">
        <v>3196</v>
      </c>
      <c r="B342" s="53" t="s">
        <v>5686</v>
      </c>
      <c r="C342" s="53" t="s">
        <v>6015</v>
      </c>
      <c r="D342" s="55">
        <v>43606</v>
      </c>
      <c r="E342" s="32" t="s">
        <v>5686</v>
      </c>
      <c r="F342" s="32" t="s">
        <v>6655</v>
      </c>
      <c r="G342" s="57">
        <v>43606</v>
      </c>
      <c r="H342" s="47" t="str">
        <f>IF(TRIM(Table1__2[[#This Row],[Priority No.
WipoPublish]])=TRIM(Table1__2[[#This Row],[Priority No.
PatentScope]]),"ok","")</f>
        <v>ok</v>
      </c>
      <c r="I342" s="34" t="str">
        <f>IF(Table1__2[[#This Row],[Priority Date
WipoPublish]]=Table1__2[[#This Row],[Priority
PatentScope]],"ok","")</f>
        <v>ok</v>
      </c>
      <c r="J342" s="34" t="str">
        <f>IF(Table1__2[[#This Row],[Priority Country
WipoPublish]]=Table1__2[[#This Row],[Priority country
PatentsScope]],"ok","")</f>
        <v>ok</v>
      </c>
      <c r="K342" s="34"/>
      <c r="L342" s="35"/>
    </row>
    <row r="343" spans="1:12" x14ac:dyDescent="0.3">
      <c r="A343" s="38" t="s">
        <v>3109</v>
      </c>
      <c r="B343" s="53" t="s">
        <v>5686</v>
      </c>
      <c r="C343" s="53" t="s">
        <v>6007</v>
      </c>
      <c r="D343" s="55">
        <v>43620</v>
      </c>
      <c r="E343" s="32" t="s">
        <v>5686</v>
      </c>
      <c r="F343" s="32" t="s">
        <v>6646</v>
      </c>
      <c r="G343" s="57">
        <v>43620</v>
      </c>
      <c r="H343" s="47" t="str">
        <f>IF(TRIM(Table1__2[[#This Row],[Priority No.
WipoPublish]])=TRIM(Table1__2[[#This Row],[Priority No.
PatentScope]]),"ok","")</f>
        <v>ok</v>
      </c>
      <c r="I343" s="34" t="str">
        <f>IF(Table1__2[[#This Row],[Priority Date
WipoPublish]]=Table1__2[[#This Row],[Priority
PatentScope]],"ok","")</f>
        <v>ok</v>
      </c>
      <c r="J343" s="34" t="str">
        <f>IF(Table1__2[[#This Row],[Priority Country
WipoPublish]]=Table1__2[[#This Row],[Priority country
PatentsScope]],"ok","")</f>
        <v>ok</v>
      </c>
      <c r="K343" s="34"/>
      <c r="L343" s="35"/>
    </row>
    <row r="344" spans="1:12" x14ac:dyDescent="0.3">
      <c r="A344" s="38" t="s">
        <v>3109</v>
      </c>
      <c r="B344" s="53" t="s">
        <v>6005</v>
      </c>
      <c r="C344" s="53" t="s">
        <v>6006</v>
      </c>
      <c r="D344" s="55">
        <v>43721</v>
      </c>
      <c r="E344" s="32" t="s">
        <v>6005</v>
      </c>
      <c r="F344" s="32" t="s">
        <v>6647</v>
      </c>
      <c r="G344" s="57">
        <v>43721</v>
      </c>
      <c r="H344" s="47" t="str">
        <f>IF(TRIM(Table1__2[[#This Row],[Priority No.
WipoPublish]])=TRIM(Table1__2[[#This Row],[Priority No.
PatentScope]]),"ok","")</f>
        <v>ok</v>
      </c>
      <c r="I344" s="34" t="str">
        <f>IF(Table1__2[[#This Row],[Priority Date
WipoPublish]]=Table1__2[[#This Row],[Priority
PatentScope]],"ok","")</f>
        <v>ok</v>
      </c>
      <c r="J344" s="34" t="str">
        <f>IF(Table1__2[[#This Row],[Priority Country
WipoPublish]]=Table1__2[[#This Row],[Priority country
PatentsScope]],"ok","")</f>
        <v>ok</v>
      </c>
      <c r="K344" s="34"/>
      <c r="L344" s="35"/>
    </row>
    <row r="345" spans="1:12" x14ac:dyDescent="0.3">
      <c r="A345" s="38" t="s">
        <v>3427</v>
      </c>
      <c r="B345" s="53" t="s">
        <v>5686</v>
      </c>
      <c r="C345" s="53" t="s">
        <v>6054</v>
      </c>
      <c r="D345" s="55">
        <v>41614</v>
      </c>
      <c r="E345" s="32" t="s">
        <v>5686</v>
      </c>
      <c r="F345" s="32" t="s">
        <v>6692</v>
      </c>
      <c r="G345" s="57">
        <v>41614</v>
      </c>
      <c r="H345" s="47" t="str">
        <f>IF(TRIM(Table1__2[[#This Row],[Priority No.
WipoPublish]])=TRIM(Table1__2[[#This Row],[Priority No.
PatentScope]]),"ok","")</f>
        <v>ok</v>
      </c>
      <c r="I345" s="34" t="str">
        <f>IF(Table1__2[[#This Row],[Priority Date
WipoPublish]]=Table1__2[[#This Row],[Priority
PatentScope]],"ok","")</f>
        <v>ok</v>
      </c>
      <c r="J345" s="34" t="str">
        <f>IF(Table1__2[[#This Row],[Priority Country
WipoPublish]]=Table1__2[[#This Row],[Priority country
PatentsScope]],"ok","")</f>
        <v>ok</v>
      </c>
      <c r="K345" s="34"/>
      <c r="L345" s="35"/>
    </row>
    <row r="346" spans="1:12" x14ac:dyDescent="0.3">
      <c r="A346" s="38" t="s">
        <v>3427</v>
      </c>
      <c r="B346" s="53" t="s">
        <v>5686</v>
      </c>
      <c r="C346" s="53" t="s">
        <v>6053</v>
      </c>
      <c r="D346" s="55">
        <v>41416</v>
      </c>
      <c r="E346" s="32" t="s">
        <v>5686</v>
      </c>
      <c r="F346" s="32" t="s">
        <v>6693</v>
      </c>
      <c r="G346" s="57">
        <v>41416</v>
      </c>
      <c r="H346" s="47" t="str">
        <f>IF(TRIM(Table1__2[[#This Row],[Priority No.
WipoPublish]])=TRIM(Table1__2[[#This Row],[Priority No.
PatentScope]]),"ok","")</f>
        <v>ok</v>
      </c>
      <c r="I346" s="34" t="str">
        <f>IF(Table1__2[[#This Row],[Priority Date
WipoPublish]]=Table1__2[[#This Row],[Priority
PatentScope]],"ok","")</f>
        <v>ok</v>
      </c>
      <c r="J346" s="34" t="str">
        <f>IF(Table1__2[[#This Row],[Priority Country
WipoPublish]]=Table1__2[[#This Row],[Priority country
PatentsScope]],"ok","")</f>
        <v>ok</v>
      </c>
      <c r="K346" s="34"/>
      <c r="L346" s="35"/>
    </row>
    <row r="347" spans="1:12" x14ac:dyDescent="0.3">
      <c r="A347" s="38" t="s">
        <v>3347</v>
      </c>
      <c r="B347" s="53" t="s">
        <v>5686</v>
      </c>
      <c r="C347" s="53" t="s">
        <v>6038</v>
      </c>
      <c r="D347" s="55">
        <v>43643</v>
      </c>
      <c r="E347" s="32" t="s">
        <v>5686</v>
      </c>
      <c r="F347" s="32" t="s">
        <v>6677</v>
      </c>
      <c r="G347" s="57">
        <v>43643</v>
      </c>
      <c r="H347" s="47" t="str">
        <f>IF(TRIM(Table1__2[[#This Row],[Priority No.
WipoPublish]])=TRIM(Table1__2[[#This Row],[Priority No.
PatentScope]]),"ok","")</f>
        <v>ok</v>
      </c>
      <c r="I347" s="34" t="str">
        <f>IF(Table1__2[[#This Row],[Priority Date
WipoPublish]]=Table1__2[[#This Row],[Priority
PatentScope]],"ok","")</f>
        <v>ok</v>
      </c>
      <c r="J347" s="34" t="str">
        <f>IF(Table1__2[[#This Row],[Priority Country
WipoPublish]]=Table1__2[[#This Row],[Priority country
PatentsScope]],"ok","")</f>
        <v>ok</v>
      </c>
      <c r="K347" s="34"/>
      <c r="L347" s="35"/>
    </row>
    <row r="348" spans="1:12" x14ac:dyDescent="0.3">
      <c r="A348" s="38" t="s">
        <v>3605</v>
      </c>
      <c r="B348" s="53" t="s">
        <v>5686</v>
      </c>
      <c r="C348" s="53" t="s">
        <v>6073</v>
      </c>
      <c r="D348" s="55">
        <v>43605</v>
      </c>
      <c r="E348" s="32" t="s">
        <v>5686</v>
      </c>
      <c r="F348" s="32" t="s">
        <v>6710</v>
      </c>
      <c r="G348" s="57">
        <v>43605</v>
      </c>
      <c r="H348" s="47" t="str">
        <f>IF(TRIM(Table1__2[[#This Row],[Priority No.
WipoPublish]])=TRIM(Table1__2[[#This Row],[Priority No.
PatentScope]]),"ok","")</f>
        <v>ok</v>
      </c>
      <c r="I348" s="34" t="str">
        <f>IF(Table1__2[[#This Row],[Priority Date
WipoPublish]]=Table1__2[[#This Row],[Priority
PatentScope]],"ok","")</f>
        <v>ok</v>
      </c>
      <c r="J348" s="34" t="str">
        <f>IF(Table1__2[[#This Row],[Priority Country
WipoPublish]]=Table1__2[[#This Row],[Priority country
PatentsScope]],"ok","")</f>
        <v>ok</v>
      </c>
      <c r="K348" s="34"/>
      <c r="L348" s="35"/>
    </row>
    <row r="349" spans="1:12" x14ac:dyDescent="0.3">
      <c r="A349" s="38" t="s">
        <v>3605</v>
      </c>
      <c r="B349" s="53" t="s">
        <v>5686</v>
      </c>
      <c r="C349" s="53" t="s">
        <v>6072</v>
      </c>
      <c r="D349" s="55">
        <v>43894</v>
      </c>
      <c r="E349" s="32" t="s">
        <v>5686</v>
      </c>
      <c r="F349" s="32" t="s">
        <v>6711</v>
      </c>
      <c r="G349" s="57">
        <v>43894</v>
      </c>
      <c r="H349" s="47" t="str">
        <f>IF(TRIM(Table1__2[[#This Row],[Priority No.
WipoPublish]])=TRIM(Table1__2[[#This Row],[Priority No.
PatentScope]]),"ok","")</f>
        <v>ok</v>
      </c>
      <c r="I349" s="34" t="str">
        <f>IF(Table1__2[[#This Row],[Priority Date
WipoPublish]]=Table1__2[[#This Row],[Priority
PatentScope]],"ok","")</f>
        <v>ok</v>
      </c>
      <c r="J349" s="34" t="str">
        <f>IF(Table1__2[[#This Row],[Priority Country
WipoPublish]]=Table1__2[[#This Row],[Priority country
PatentsScope]],"ok","")</f>
        <v>ok</v>
      </c>
      <c r="K349" s="34"/>
      <c r="L349" s="35"/>
    </row>
    <row r="350" spans="1:12" x14ac:dyDescent="0.3">
      <c r="A350" s="38" t="s">
        <v>3392</v>
      </c>
      <c r="B350" s="53" t="s">
        <v>5703</v>
      </c>
      <c r="C350" s="53" t="s">
        <v>6047</v>
      </c>
      <c r="D350" s="55">
        <v>43598</v>
      </c>
      <c r="E350" s="32" t="s">
        <v>5703</v>
      </c>
      <c r="F350" s="32" t="s">
        <v>6686</v>
      </c>
      <c r="G350" s="57">
        <v>43598</v>
      </c>
      <c r="H350" s="47" t="str">
        <f>IF(TRIM(Table1__2[[#This Row],[Priority No.
WipoPublish]])=TRIM(Table1__2[[#This Row],[Priority No.
PatentScope]]),"ok","")</f>
        <v>ok</v>
      </c>
      <c r="I350" s="34" t="str">
        <f>IF(Table1__2[[#This Row],[Priority Date
WipoPublish]]=Table1__2[[#This Row],[Priority
PatentScope]],"ok","")</f>
        <v>ok</v>
      </c>
      <c r="J350" s="34" t="str">
        <f>IF(Table1__2[[#This Row],[Priority Country
WipoPublish]]=Table1__2[[#This Row],[Priority country
PatentsScope]],"ok","")</f>
        <v>ok</v>
      </c>
      <c r="K350" s="34"/>
      <c r="L350" s="35"/>
    </row>
    <row r="351" spans="1:12" x14ac:dyDescent="0.3">
      <c r="A351" s="38" t="s">
        <v>3172</v>
      </c>
      <c r="B351" s="53" t="s">
        <v>5686</v>
      </c>
      <c r="C351" s="53" t="s">
        <v>6012</v>
      </c>
      <c r="D351" s="55">
        <v>43592</v>
      </c>
      <c r="E351" s="32" t="s">
        <v>5686</v>
      </c>
      <c r="F351" s="32" t="s">
        <v>6652</v>
      </c>
      <c r="G351" s="57">
        <v>43592</v>
      </c>
      <c r="H351" s="47" t="str">
        <f>IF(TRIM(Table1__2[[#This Row],[Priority No.
WipoPublish]])=TRIM(Table1__2[[#This Row],[Priority No.
PatentScope]]),"ok","")</f>
        <v>ok</v>
      </c>
      <c r="I351" s="34" t="str">
        <f>IF(Table1__2[[#This Row],[Priority Date
WipoPublish]]=Table1__2[[#This Row],[Priority
PatentScope]],"ok","")</f>
        <v>ok</v>
      </c>
      <c r="J351" s="34" t="str">
        <f>IF(Table1__2[[#This Row],[Priority Country
WipoPublish]]=Table1__2[[#This Row],[Priority country
PatentsScope]],"ok","")</f>
        <v>ok</v>
      </c>
      <c r="K351" s="34"/>
      <c r="L351" s="35"/>
    </row>
    <row r="352" spans="1:12" x14ac:dyDescent="0.3">
      <c r="A352" s="38" t="s">
        <v>3000</v>
      </c>
      <c r="B352" s="53" t="s">
        <v>5691</v>
      </c>
      <c r="C352" s="53" t="s">
        <v>5985</v>
      </c>
      <c r="D352" s="55">
        <v>43823</v>
      </c>
      <c r="E352" s="32" t="s">
        <v>5691</v>
      </c>
      <c r="F352" s="32" t="s">
        <v>6626</v>
      </c>
      <c r="G352" s="57">
        <v>43823</v>
      </c>
      <c r="H352" s="47" t="str">
        <f>IF(TRIM(Table1__2[[#This Row],[Priority No.
WipoPublish]])=TRIM(Table1__2[[#This Row],[Priority No.
PatentScope]]),"ok","")</f>
        <v>ok</v>
      </c>
      <c r="I352" s="34" t="str">
        <f>IF(Table1__2[[#This Row],[Priority Date
WipoPublish]]=Table1__2[[#This Row],[Priority
PatentScope]],"ok","")</f>
        <v>ok</v>
      </c>
      <c r="J352" s="34" t="str">
        <f>IF(Table1__2[[#This Row],[Priority Country
WipoPublish]]=Table1__2[[#This Row],[Priority country
PatentsScope]],"ok","")</f>
        <v>ok</v>
      </c>
      <c r="K352" s="34"/>
      <c r="L352" s="35"/>
    </row>
    <row r="353" spans="1:12" x14ac:dyDescent="0.3">
      <c r="A353" s="38" t="s">
        <v>3000</v>
      </c>
      <c r="B353" s="53" t="s">
        <v>5691</v>
      </c>
      <c r="C353" s="53" t="s">
        <v>5984</v>
      </c>
      <c r="D353" s="55">
        <v>43633</v>
      </c>
      <c r="E353" s="32" t="s">
        <v>5691</v>
      </c>
      <c r="F353" s="32" t="s">
        <v>6625</v>
      </c>
      <c r="G353" s="57">
        <v>43633</v>
      </c>
      <c r="H353" s="47" t="str">
        <f>IF(TRIM(Table1__2[[#This Row],[Priority No.
WipoPublish]])=TRIM(Table1__2[[#This Row],[Priority No.
PatentScope]]),"ok","")</f>
        <v>ok</v>
      </c>
      <c r="I353" s="34" t="str">
        <f>IF(Table1__2[[#This Row],[Priority Date
WipoPublish]]=Table1__2[[#This Row],[Priority
PatentScope]],"ok","")</f>
        <v>ok</v>
      </c>
      <c r="J353" s="34" t="str">
        <f>IF(Table1__2[[#This Row],[Priority Country
WipoPublish]]=Table1__2[[#This Row],[Priority country
PatentsScope]],"ok","")</f>
        <v>ok</v>
      </c>
      <c r="K353" s="34"/>
      <c r="L353" s="35"/>
    </row>
    <row r="354" spans="1:12" x14ac:dyDescent="0.3">
      <c r="A354" s="38" t="s">
        <v>3146</v>
      </c>
      <c r="B354" s="53" t="s">
        <v>5691</v>
      </c>
      <c r="C354" s="53" t="s">
        <v>6010</v>
      </c>
      <c r="D354" s="55">
        <v>43444</v>
      </c>
      <c r="E354" s="32" t="s">
        <v>5691</v>
      </c>
      <c r="F354" s="32" t="s">
        <v>6650</v>
      </c>
      <c r="G354" s="57">
        <v>43444</v>
      </c>
      <c r="H354" s="47" t="str">
        <f>IF(TRIM(Table1__2[[#This Row],[Priority No.
WipoPublish]])=TRIM(Table1__2[[#This Row],[Priority No.
PatentScope]]),"ok","")</f>
        <v>ok</v>
      </c>
      <c r="I354" s="34" t="str">
        <f>IF(Table1__2[[#This Row],[Priority Date
WipoPublish]]=Table1__2[[#This Row],[Priority
PatentScope]],"ok","")</f>
        <v>ok</v>
      </c>
      <c r="J354" s="34" t="str">
        <f>IF(Table1__2[[#This Row],[Priority Country
WipoPublish]]=Table1__2[[#This Row],[Priority country
PatentsScope]],"ok","")</f>
        <v>ok</v>
      </c>
      <c r="K354" s="34"/>
      <c r="L354" s="35"/>
    </row>
    <row r="355" spans="1:12" x14ac:dyDescent="0.3">
      <c r="A355" s="38" t="s">
        <v>3520</v>
      </c>
      <c r="B355" s="53" t="s">
        <v>5719</v>
      </c>
      <c r="C355" s="53" t="s">
        <v>6065</v>
      </c>
      <c r="D355" s="55">
        <v>43585</v>
      </c>
      <c r="E355" s="32" t="s">
        <v>5719</v>
      </c>
      <c r="F355" s="32" t="s">
        <v>6704</v>
      </c>
      <c r="G355" s="57">
        <v>43585</v>
      </c>
      <c r="H355" s="47" t="str">
        <f>IF(TRIM(Table1__2[[#This Row],[Priority No.
WipoPublish]])=TRIM(Table1__2[[#This Row],[Priority No.
PatentScope]]),"ok","")</f>
        <v>ok</v>
      </c>
      <c r="I355" s="34" t="str">
        <f>IF(Table1__2[[#This Row],[Priority Date
WipoPublish]]=Table1__2[[#This Row],[Priority
PatentScope]],"ok","")</f>
        <v>ok</v>
      </c>
      <c r="J355" s="34" t="str">
        <f>IF(Table1__2[[#This Row],[Priority Country
WipoPublish]]=Table1__2[[#This Row],[Priority country
PatentsScope]],"ok","")</f>
        <v>ok</v>
      </c>
      <c r="K355" s="34"/>
      <c r="L355" s="35"/>
    </row>
    <row r="356" spans="1:12" x14ac:dyDescent="0.3">
      <c r="A356" s="38" t="s">
        <v>3581</v>
      </c>
      <c r="B356" s="53" t="s">
        <v>5719</v>
      </c>
      <c r="C356" s="53" t="s">
        <v>6070</v>
      </c>
      <c r="D356" s="55">
        <v>43584</v>
      </c>
      <c r="E356" s="32" t="s">
        <v>5719</v>
      </c>
      <c r="F356" s="32" t="s">
        <v>6709</v>
      </c>
      <c r="G356" s="57">
        <v>43584</v>
      </c>
      <c r="H356" s="47" t="str">
        <f>IF(TRIM(Table1__2[[#This Row],[Priority No.
WipoPublish]])=TRIM(Table1__2[[#This Row],[Priority No.
PatentScope]]),"ok","")</f>
        <v>ok</v>
      </c>
      <c r="I356" s="34" t="str">
        <f>IF(Table1__2[[#This Row],[Priority Date
WipoPublish]]=Table1__2[[#This Row],[Priority
PatentScope]],"ok","")</f>
        <v>ok</v>
      </c>
      <c r="J356" s="34" t="str">
        <f>IF(Table1__2[[#This Row],[Priority Country
WipoPublish]]=Table1__2[[#This Row],[Priority country
PatentsScope]],"ok","")</f>
        <v>ok</v>
      </c>
      <c r="K356" s="34"/>
      <c r="L356" s="35"/>
    </row>
    <row r="357" spans="1:12" x14ac:dyDescent="0.3">
      <c r="A357" s="38" t="s">
        <v>3681</v>
      </c>
      <c r="B357" s="53" t="s">
        <v>5719</v>
      </c>
      <c r="C357" s="53" t="s">
        <v>6079</v>
      </c>
      <c r="D357" s="55">
        <v>43608</v>
      </c>
      <c r="E357" s="32" t="s">
        <v>5719</v>
      </c>
      <c r="F357" s="32" t="s">
        <v>6717</v>
      </c>
      <c r="G357" s="57">
        <v>43608</v>
      </c>
      <c r="H357" s="47" t="str">
        <f>IF(TRIM(Table1__2[[#This Row],[Priority No.
WipoPublish]])=TRIM(Table1__2[[#This Row],[Priority No.
PatentScope]]),"ok","")</f>
        <v>ok</v>
      </c>
      <c r="I357" s="34" t="str">
        <f>IF(Table1__2[[#This Row],[Priority Date
WipoPublish]]=Table1__2[[#This Row],[Priority
PatentScope]],"ok","")</f>
        <v>ok</v>
      </c>
      <c r="J357" s="34" t="str">
        <f>IF(Table1__2[[#This Row],[Priority Country
WipoPublish]]=Table1__2[[#This Row],[Priority country
PatentsScope]],"ok","")</f>
        <v>ok</v>
      </c>
      <c r="K357" s="34"/>
      <c r="L357" s="35"/>
    </row>
    <row r="358" spans="1:12" x14ac:dyDescent="0.3">
      <c r="A358" s="38" t="s">
        <v>3121</v>
      </c>
      <c r="B358" s="53" t="s">
        <v>5703</v>
      </c>
      <c r="C358" s="53" t="s">
        <v>6008</v>
      </c>
      <c r="D358" s="55">
        <v>43607</v>
      </c>
      <c r="E358" s="32" t="s">
        <v>5703</v>
      </c>
      <c r="F358" s="32" t="s">
        <v>6648</v>
      </c>
      <c r="G358" s="57">
        <v>43607</v>
      </c>
      <c r="H358" s="47" t="str">
        <f>IF(TRIM(Table1__2[[#This Row],[Priority No.
WipoPublish]])=TRIM(Table1__2[[#This Row],[Priority No.
PatentScope]]),"ok","")</f>
        <v>ok</v>
      </c>
      <c r="I358" s="34" t="str">
        <f>IF(Table1__2[[#This Row],[Priority Date
WipoPublish]]=Table1__2[[#This Row],[Priority
PatentScope]],"ok","")</f>
        <v>ok</v>
      </c>
      <c r="J358" s="34" t="str">
        <f>IF(Table1__2[[#This Row],[Priority Country
WipoPublish]]=Table1__2[[#This Row],[Priority country
PatentsScope]],"ok","")</f>
        <v>ok</v>
      </c>
      <c r="K358" s="34"/>
      <c r="L358" s="35"/>
    </row>
    <row r="359" spans="1:12" x14ac:dyDescent="0.3">
      <c r="A359" s="38" t="s">
        <v>3779</v>
      </c>
      <c r="B359" s="53"/>
      <c r="C359" s="53"/>
      <c r="D359" s="55"/>
      <c r="E359" s="32"/>
      <c r="F359" s="32" t="s">
        <v>6333</v>
      </c>
      <c r="G359" s="57"/>
      <c r="H359" s="47" t="str">
        <f>IF(TRIM(Table1__2[[#This Row],[Priority No.
WipoPublish]])=TRIM(Table1__2[[#This Row],[Priority No.
PatentScope]]),"ok","")</f>
        <v>ok</v>
      </c>
      <c r="I359" s="34" t="str">
        <f>IF(Table1__2[[#This Row],[Priority Date
WipoPublish]]=Table1__2[[#This Row],[Priority
PatentScope]],"ok","")</f>
        <v>ok</v>
      </c>
      <c r="J359" s="34" t="str">
        <f>IF(Table1__2[[#This Row],[Priority Country
WipoPublish]]=Table1__2[[#This Row],[Priority country
PatentsScope]],"ok","")</f>
        <v>ok</v>
      </c>
      <c r="K359" s="34"/>
      <c r="L359" s="35"/>
    </row>
    <row r="360" spans="1:12" x14ac:dyDescent="0.3">
      <c r="A360" s="38" t="s">
        <v>3285</v>
      </c>
      <c r="B360" s="53" t="s">
        <v>5686</v>
      </c>
      <c r="C360" s="53" t="s">
        <v>6024</v>
      </c>
      <c r="D360" s="55">
        <v>43761</v>
      </c>
      <c r="E360" s="32" t="s">
        <v>5686</v>
      </c>
      <c r="F360" s="32" t="s">
        <v>6663</v>
      </c>
      <c r="G360" s="57">
        <v>43761</v>
      </c>
      <c r="H360" s="47" t="str">
        <f>IF(TRIM(Table1__2[[#This Row],[Priority No.
WipoPublish]])=TRIM(Table1__2[[#This Row],[Priority No.
PatentScope]]),"ok","")</f>
        <v>ok</v>
      </c>
      <c r="I360" s="34" t="str">
        <f>IF(Table1__2[[#This Row],[Priority Date
WipoPublish]]=Table1__2[[#This Row],[Priority
PatentScope]],"ok","")</f>
        <v>ok</v>
      </c>
      <c r="J360" s="34" t="str">
        <f>IF(Table1__2[[#This Row],[Priority Country
WipoPublish]]=Table1__2[[#This Row],[Priority country
PatentsScope]],"ok","")</f>
        <v>ok</v>
      </c>
      <c r="K360" s="34"/>
      <c r="L360" s="35"/>
    </row>
    <row r="361" spans="1:12" x14ac:dyDescent="0.3">
      <c r="A361" s="38" t="s">
        <v>3285</v>
      </c>
      <c r="B361" s="53" t="s">
        <v>5686</v>
      </c>
      <c r="C361" s="53" t="s">
        <v>6023</v>
      </c>
      <c r="D361" s="55">
        <v>43577</v>
      </c>
      <c r="E361" s="32" t="s">
        <v>5686</v>
      </c>
      <c r="F361" s="32" t="s">
        <v>6662</v>
      </c>
      <c r="G361" s="57">
        <v>43577</v>
      </c>
      <c r="H361" s="47" t="str">
        <f>IF(TRIM(Table1__2[[#This Row],[Priority No.
WipoPublish]])=TRIM(Table1__2[[#This Row],[Priority No.
PatentScope]]),"ok","")</f>
        <v>ok</v>
      </c>
      <c r="I361" s="34" t="str">
        <f>IF(Table1__2[[#This Row],[Priority Date
WipoPublish]]=Table1__2[[#This Row],[Priority
PatentScope]],"ok","")</f>
        <v>ok</v>
      </c>
      <c r="J361" s="34" t="str">
        <f>IF(Table1__2[[#This Row],[Priority Country
WipoPublish]]=Table1__2[[#This Row],[Priority country
PatentsScope]],"ok","")</f>
        <v>ok</v>
      </c>
      <c r="K361" s="34"/>
      <c r="L361" s="35"/>
    </row>
    <row r="362" spans="1:12" x14ac:dyDescent="0.3">
      <c r="A362" s="38" t="s">
        <v>3669</v>
      </c>
      <c r="B362" s="53" t="s">
        <v>5686</v>
      </c>
      <c r="C362" s="53" t="s">
        <v>6078</v>
      </c>
      <c r="D362" s="55">
        <v>42552</v>
      </c>
      <c r="E362" s="32" t="s">
        <v>5686</v>
      </c>
      <c r="F362" s="32" t="s">
        <v>6716</v>
      </c>
      <c r="G362" s="57">
        <v>42552</v>
      </c>
      <c r="H362" s="47" t="str">
        <f>IF(TRIM(Table1__2[[#This Row],[Priority No.
WipoPublish]])=TRIM(Table1__2[[#This Row],[Priority No.
PatentScope]]),"ok","")</f>
        <v>ok</v>
      </c>
      <c r="I362" s="34" t="str">
        <f>IF(Table1__2[[#This Row],[Priority Date
WipoPublish]]=Table1__2[[#This Row],[Priority
PatentScope]],"ok","")</f>
        <v>ok</v>
      </c>
      <c r="J362" s="34" t="str">
        <f>IF(Table1__2[[#This Row],[Priority Country
WipoPublish]]=Table1__2[[#This Row],[Priority country
PatentsScope]],"ok","")</f>
        <v>ok</v>
      </c>
      <c r="K362" s="34"/>
      <c r="L362" s="35"/>
    </row>
    <row r="363" spans="1:12" x14ac:dyDescent="0.3">
      <c r="A363" s="38" t="s">
        <v>3485</v>
      </c>
      <c r="B363" s="53" t="s">
        <v>5686</v>
      </c>
      <c r="C363" s="53" t="s">
        <v>6061</v>
      </c>
      <c r="D363" s="55">
        <v>43574</v>
      </c>
      <c r="E363" s="32" t="s">
        <v>5686</v>
      </c>
      <c r="F363" s="32" t="s">
        <v>6700</v>
      </c>
      <c r="G363" s="57">
        <v>43574</v>
      </c>
      <c r="H363" s="47" t="str">
        <f>IF(TRIM(Table1__2[[#This Row],[Priority No.
WipoPublish]])=TRIM(Table1__2[[#This Row],[Priority No.
PatentScope]]),"ok","")</f>
        <v>ok</v>
      </c>
      <c r="I363" s="34" t="str">
        <f>IF(Table1__2[[#This Row],[Priority Date
WipoPublish]]=Table1__2[[#This Row],[Priority
PatentScope]],"ok","")</f>
        <v>ok</v>
      </c>
      <c r="J363" s="34" t="str">
        <f>IF(Table1__2[[#This Row],[Priority Country
WipoPublish]]=Table1__2[[#This Row],[Priority country
PatentsScope]],"ok","")</f>
        <v>ok</v>
      </c>
      <c r="K363" s="34"/>
      <c r="L363" s="35"/>
    </row>
    <row r="364" spans="1:12" x14ac:dyDescent="0.3">
      <c r="A364" s="38" t="s">
        <v>835</v>
      </c>
      <c r="B364" s="53"/>
      <c r="C364" s="53"/>
      <c r="D364" s="55"/>
      <c r="E364" s="32"/>
      <c r="F364" s="32" t="s">
        <v>6333</v>
      </c>
      <c r="G364" s="57"/>
      <c r="H364" s="47" t="str">
        <f>IF(TRIM(Table1__2[[#This Row],[Priority No.
WipoPublish]])=TRIM(Table1__2[[#This Row],[Priority No.
PatentScope]]),"ok","")</f>
        <v>ok</v>
      </c>
      <c r="I364" s="34" t="str">
        <f>IF(Table1__2[[#This Row],[Priority Date
WipoPublish]]=Table1__2[[#This Row],[Priority
PatentScope]],"ok","")</f>
        <v>ok</v>
      </c>
      <c r="J364" s="34" t="str">
        <f>IF(Table1__2[[#This Row],[Priority Country
WipoPublish]]=Table1__2[[#This Row],[Priority country
PatentsScope]],"ok","")</f>
        <v>ok</v>
      </c>
      <c r="K364" s="34"/>
      <c r="L364" s="35"/>
    </row>
    <row r="365" spans="1:12" x14ac:dyDescent="0.3">
      <c r="A365" s="38" t="s">
        <v>3695</v>
      </c>
      <c r="B365" s="53" t="s">
        <v>5691</v>
      </c>
      <c r="C365" s="53" t="s">
        <v>6080</v>
      </c>
      <c r="D365" s="55">
        <v>43635</v>
      </c>
      <c r="E365" s="32" t="s">
        <v>5691</v>
      </c>
      <c r="F365" s="32" t="s">
        <v>6718</v>
      </c>
      <c r="G365" s="57">
        <v>43635</v>
      </c>
      <c r="H365" s="47" t="str">
        <f>IF(TRIM(Table1__2[[#This Row],[Priority No.
WipoPublish]])=TRIM(Table1__2[[#This Row],[Priority No.
PatentScope]]),"ok","")</f>
        <v>ok</v>
      </c>
      <c r="I365" s="34" t="str">
        <f>IF(Table1__2[[#This Row],[Priority Date
WipoPublish]]=Table1__2[[#This Row],[Priority
PatentScope]],"ok","")</f>
        <v>ok</v>
      </c>
      <c r="J365" s="34" t="str">
        <f>IF(Table1__2[[#This Row],[Priority Country
WipoPublish]]=Table1__2[[#This Row],[Priority country
PatentsScope]],"ok","")</f>
        <v>ok</v>
      </c>
      <c r="K365" s="34"/>
      <c r="L365" s="35"/>
    </row>
    <row r="366" spans="1:12" x14ac:dyDescent="0.3">
      <c r="A366" s="38" t="s">
        <v>3544</v>
      </c>
      <c r="B366" s="53" t="s">
        <v>5691</v>
      </c>
      <c r="C366" s="53" t="s">
        <v>6068</v>
      </c>
      <c r="D366" s="55">
        <v>43650</v>
      </c>
      <c r="E366" s="32" t="s">
        <v>5691</v>
      </c>
      <c r="F366" s="32" t="s">
        <v>6707</v>
      </c>
      <c r="G366" s="57">
        <v>43650</v>
      </c>
      <c r="H366" s="47" t="str">
        <f>IF(TRIM(Table1__2[[#This Row],[Priority No.
WipoPublish]])=TRIM(Table1__2[[#This Row],[Priority No.
PatentScope]]),"ok","")</f>
        <v>ok</v>
      </c>
      <c r="I366" s="34" t="str">
        <f>IF(Table1__2[[#This Row],[Priority Date
WipoPublish]]=Table1__2[[#This Row],[Priority
PatentScope]],"ok","")</f>
        <v>ok</v>
      </c>
      <c r="J366" s="34" t="str">
        <f>IF(Table1__2[[#This Row],[Priority Country
WipoPublish]]=Table1__2[[#This Row],[Priority country
PatentsScope]],"ok","")</f>
        <v>ok</v>
      </c>
      <c r="K366" s="34"/>
      <c r="L366" s="35"/>
    </row>
    <row r="367" spans="1:12" x14ac:dyDescent="0.3">
      <c r="A367" s="38" t="s">
        <v>3084</v>
      </c>
      <c r="B367" s="53" t="s">
        <v>5691</v>
      </c>
      <c r="C367" s="53" t="s">
        <v>6003</v>
      </c>
      <c r="D367" s="55">
        <v>41649</v>
      </c>
      <c r="E367" s="32" t="s">
        <v>5691</v>
      </c>
      <c r="F367" s="32" t="s">
        <v>6644</v>
      </c>
      <c r="G367" s="57">
        <v>41649</v>
      </c>
      <c r="H367" s="47" t="str">
        <f>IF(TRIM(Table1__2[[#This Row],[Priority No.
WipoPublish]])=TRIM(Table1__2[[#This Row],[Priority No.
PatentScope]]),"ok","")</f>
        <v>ok</v>
      </c>
      <c r="I367" s="34" t="str">
        <f>IF(Table1__2[[#This Row],[Priority Date
WipoPublish]]=Table1__2[[#This Row],[Priority
PatentScope]],"ok","")</f>
        <v>ok</v>
      </c>
      <c r="J367" s="34" t="str">
        <f>IF(Table1__2[[#This Row],[Priority Country
WipoPublish]]=Table1__2[[#This Row],[Priority country
PatentsScope]],"ok","")</f>
        <v>ok</v>
      </c>
      <c r="K367" s="34"/>
      <c r="L367" s="35"/>
    </row>
    <row r="368" spans="1:12" x14ac:dyDescent="0.3">
      <c r="A368" s="38" t="s">
        <v>3707</v>
      </c>
      <c r="B368" s="53" t="s">
        <v>5686</v>
      </c>
      <c r="C368" s="53" t="s">
        <v>6081</v>
      </c>
      <c r="D368" s="55">
        <v>43539</v>
      </c>
      <c r="E368" s="32" t="s">
        <v>5686</v>
      </c>
      <c r="F368" s="32" t="s">
        <v>6719</v>
      </c>
      <c r="G368" s="57">
        <v>43539</v>
      </c>
      <c r="H368" s="47" t="str">
        <f>IF(TRIM(Table1__2[[#This Row],[Priority No.
WipoPublish]])=TRIM(Table1__2[[#This Row],[Priority No.
PatentScope]]),"ok","")</f>
        <v>ok</v>
      </c>
      <c r="I368" s="34" t="str">
        <f>IF(Table1__2[[#This Row],[Priority Date
WipoPublish]]=Table1__2[[#This Row],[Priority
PatentScope]],"ok","")</f>
        <v>ok</v>
      </c>
      <c r="J368" s="34" t="str">
        <f>IF(Table1__2[[#This Row],[Priority Country
WipoPublish]]=Table1__2[[#This Row],[Priority country
PatentsScope]],"ok","")</f>
        <v>ok</v>
      </c>
      <c r="K368" s="34"/>
      <c r="L368" s="35"/>
    </row>
    <row r="369" spans="1:12" x14ac:dyDescent="0.3">
      <c r="A369" s="38" t="s">
        <v>3380</v>
      </c>
      <c r="B369" s="53" t="s">
        <v>5703</v>
      </c>
      <c r="C369" s="53" t="s">
        <v>6045</v>
      </c>
      <c r="D369" s="55">
        <v>43691</v>
      </c>
      <c r="E369" s="32" t="s">
        <v>5703</v>
      </c>
      <c r="F369" s="32" t="s">
        <v>6685</v>
      </c>
      <c r="G369" s="57">
        <v>43691</v>
      </c>
      <c r="H369" s="47" t="str">
        <f>IF(TRIM(Table1__2[[#This Row],[Priority No.
WipoPublish]])=TRIM(Table1__2[[#This Row],[Priority No.
PatentScope]]),"ok","")</f>
        <v>ok</v>
      </c>
      <c r="I369" s="34" t="str">
        <f>IF(Table1__2[[#This Row],[Priority Date
WipoPublish]]=Table1__2[[#This Row],[Priority
PatentScope]],"ok","")</f>
        <v>ok</v>
      </c>
      <c r="J369" s="34" t="str">
        <f>IF(Table1__2[[#This Row],[Priority Country
WipoPublish]]=Table1__2[[#This Row],[Priority country
PatentsScope]],"ok","")</f>
        <v>ok</v>
      </c>
      <c r="K369" s="34"/>
      <c r="L369" s="35"/>
    </row>
    <row r="370" spans="1:12" x14ac:dyDescent="0.3">
      <c r="A370" s="38" t="s">
        <v>3380</v>
      </c>
      <c r="B370" s="53" t="s">
        <v>5686</v>
      </c>
      <c r="C370" s="53" t="s">
        <v>6046</v>
      </c>
      <c r="D370" s="55">
        <v>43558</v>
      </c>
      <c r="E370" s="32" t="s">
        <v>5686</v>
      </c>
      <c r="F370" s="32" t="s">
        <v>6684</v>
      </c>
      <c r="G370" s="57">
        <v>43558</v>
      </c>
      <c r="H370" s="47" t="str">
        <f>IF(TRIM(Table1__2[[#This Row],[Priority No.
WipoPublish]])=TRIM(Table1__2[[#This Row],[Priority No.
PatentScope]]),"ok","")</f>
        <v>ok</v>
      </c>
      <c r="I370" s="34" t="str">
        <f>IF(Table1__2[[#This Row],[Priority Date
WipoPublish]]=Table1__2[[#This Row],[Priority
PatentScope]],"ok","")</f>
        <v>ok</v>
      </c>
      <c r="J370" s="34" t="str">
        <f>IF(Table1__2[[#This Row],[Priority Country
WipoPublish]]=Table1__2[[#This Row],[Priority country
PatentsScope]],"ok","")</f>
        <v>ok</v>
      </c>
      <c r="K370" s="34"/>
      <c r="L370" s="35"/>
    </row>
    <row r="371" spans="1:12" x14ac:dyDescent="0.3">
      <c r="A371" s="38" t="s">
        <v>3742</v>
      </c>
      <c r="B371" s="53" t="s">
        <v>5686</v>
      </c>
      <c r="C371" s="53" t="s">
        <v>6085</v>
      </c>
      <c r="D371" s="55">
        <v>43734</v>
      </c>
      <c r="E371" s="32" t="s">
        <v>5686</v>
      </c>
      <c r="F371" s="32" t="s">
        <v>6724</v>
      </c>
      <c r="G371" s="57">
        <v>43734</v>
      </c>
      <c r="H371" s="47" t="str">
        <f>IF(TRIM(Table1__2[[#This Row],[Priority No.
WipoPublish]])=TRIM(Table1__2[[#This Row],[Priority No.
PatentScope]]),"ok","")</f>
        <v>ok</v>
      </c>
      <c r="I371" s="34" t="str">
        <f>IF(Table1__2[[#This Row],[Priority Date
WipoPublish]]=Table1__2[[#This Row],[Priority
PatentScope]],"ok","")</f>
        <v>ok</v>
      </c>
      <c r="J371" s="34" t="str">
        <f>IF(Table1__2[[#This Row],[Priority Country
WipoPublish]]=Table1__2[[#This Row],[Priority country
PatentsScope]],"ok","")</f>
        <v>ok</v>
      </c>
      <c r="K371" s="34"/>
      <c r="L371" s="35"/>
    </row>
    <row r="372" spans="1:12" x14ac:dyDescent="0.3">
      <c r="A372" s="38" t="s">
        <v>3742</v>
      </c>
      <c r="B372" s="53" t="s">
        <v>5686</v>
      </c>
      <c r="C372" s="53" t="s">
        <v>6086</v>
      </c>
      <c r="D372" s="55">
        <v>43553</v>
      </c>
      <c r="E372" s="32" t="s">
        <v>5686</v>
      </c>
      <c r="F372" s="32" t="s">
        <v>6723</v>
      </c>
      <c r="G372" s="57">
        <v>43553</v>
      </c>
      <c r="H372" s="47" t="str">
        <f>IF(TRIM(Table1__2[[#This Row],[Priority No.
WipoPublish]])=TRIM(Table1__2[[#This Row],[Priority No.
PatentScope]]),"ok","")</f>
        <v>ok</v>
      </c>
      <c r="I372" s="34" t="str">
        <f>IF(Table1__2[[#This Row],[Priority Date
WipoPublish]]=Table1__2[[#This Row],[Priority
PatentScope]],"ok","")</f>
        <v>ok</v>
      </c>
      <c r="J372" s="34" t="str">
        <f>IF(Table1__2[[#This Row],[Priority Country
WipoPublish]]=Table1__2[[#This Row],[Priority country
PatentsScope]],"ok","")</f>
        <v>ok</v>
      </c>
      <c r="K372" s="34"/>
      <c r="L372" s="35"/>
    </row>
    <row r="373" spans="1:12" x14ac:dyDescent="0.3">
      <c r="A373" s="38" t="s">
        <v>3995</v>
      </c>
      <c r="B373" s="53" t="s">
        <v>5691</v>
      </c>
      <c r="C373" s="53" t="s">
        <v>6122</v>
      </c>
      <c r="D373" s="55">
        <v>43539</v>
      </c>
      <c r="E373" s="32" t="s">
        <v>5691</v>
      </c>
      <c r="F373" s="32" t="s">
        <v>6758</v>
      </c>
      <c r="G373" s="57">
        <v>43539</v>
      </c>
      <c r="H373" s="47" t="str">
        <f>IF(TRIM(Table1__2[[#This Row],[Priority No.
WipoPublish]])=TRIM(Table1__2[[#This Row],[Priority No.
PatentScope]]),"ok","")</f>
        <v>ok</v>
      </c>
      <c r="I373" s="34" t="str">
        <f>IF(Table1__2[[#This Row],[Priority Date
WipoPublish]]=Table1__2[[#This Row],[Priority
PatentScope]],"ok","")</f>
        <v>ok</v>
      </c>
      <c r="J373" s="34" t="str">
        <f>IF(Table1__2[[#This Row],[Priority Country
WipoPublish]]=Table1__2[[#This Row],[Priority country
PatentsScope]],"ok","")</f>
        <v>ok</v>
      </c>
      <c r="K373" s="34"/>
      <c r="L373" s="35"/>
    </row>
    <row r="374" spans="1:12" x14ac:dyDescent="0.3">
      <c r="A374" s="38" t="s">
        <v>3995</v>
      </c>
      <c r="B374" s="53" t="s">
        <v>5691</v>
      </c>
      <c r="C374" s="53" t="s">
        <v>6121</v>
      </c>
      <c r="D374" s="55">
        <v>43537</v>
      </c>
      <c r="E374" s="32" t="s">
        <v>5691</v>
      </c>
      <c r="F374" s="32" t="s">
        <v>6757</v>
      </c>
      <c r="G374" s="57">
        <v>43537</v>
      </c>
      <c r="H374" s="47" t="str">
        <f>IF(TRIM(Table1__2[[#This Row],[Priority No.
WipoPublish]])=TRIM(Table1__2[[#This Row],[Priority No.
PatentScope]]),"ok","")</f>
        <v>ok</v>
      </c>
      <c r="I374" s="34" t="str">
        <f>IF(Table1__2[[#This Row],[Priority Date
WipoPublish]]=Table1__2[[#This Row],[Priority
PatentScope]],"ok","")</f>
        <v>ok</v>
      </c>
      <c r="J374" s="34" t="str">
        <f>IF(Table1__2[[#This Row],[Priority Country
WipoPublish]]=Table1__2[[#This Row],[Priority country
PatentsScope]],"ok","")</f>
        <v>ok</v>
      </c>
      <c r="K374" s="34"/>
      <c r="L374" s="35"/>
    </row>
    <row r="375" spans="1:12" x14ac:dyDescent="0.3">
      <c r="A375" s="38" t="s">
        <v>3995</v>
      </c>
      <c r="B375" s="53" t="s">
        <v>5691</v>
      </c>
      <c r="C375" s="53" t="s">
        <v>6120</v>
      </c>
      <c r="D375" s="55">
        <v>43532</v>
      </c>
      <c r="E375" s="32" t="s">
        <v>5691</v>
      </c>
      <c r="F375" s="32" t="s">
        <v>6756</v>
      </c>
      <c r="G375" s="57">
        <v>43532</v>
      </c>
      <c r="H375" s="47" t="str">
        <f>IF(TRIM(Table1__2[[#This Row],[Priority No.
WipoPublish]])=TRIM(Table1__2[[#This Row],[Priority No.
PatentScope]]),"ok","")</f>
        <v>ok</v>
      </c>
      <c r="I375" s="34" t="str">
        <f>IF(Table1__2[[#This Row],[Priority Date
WipoPublish]]=Table1__2[[#This Row],[Priority
PatentScope]],"ok","")</f>
        <v>ok</v>
      </c>
      <c r="J375" s="34" t="str">
        <f>IF(Table1__2[[#This Row],[Priority Country
WipoPublish]]=Table1__2[[#This Row],[Priority country
PatentsScope]],"ok","")</f>
        <v>ok</v>
      </c>
      <c r="K375" s="34"/>
      <c r="L375" s="35"/>
    </row>
    <row r="376" spans="1:12" x14ac:dyDescent="0.3">
      <c r="A376" s="38" t="s">
        <v>622</v>
      </c>
      <c r="B376" s="53" t="s">
        <v>5745</v>
      </c>
      <c r="C376" s="53" t="s">
        <v>5746</v>
      </c>
      <c r="D376" s="55">
        <v>43531</v>
      </c>
      <c r="E376" s="32" t="s">
        <v>5745</v>
      </c>
      <c r="F376" s="32" t="s">
        <v>6394</v>
      </c>
      <c r="G376" s="57">
        <v>43531</v>
      </c>
      <c r="H376" s="47" t="str">
        <f>IF(TRIM(Table1__2[[#This Row],[Priority No.
WipoPublish]])=TRIM(Table1__2[[#This Row],[Priority No.
PatentScope]]),"ok","")</f>
        <v>ok</v>
      </c>
      <c r="I376" s="34" t="str">
        <f>IF(Table1__2[[#This Row],[Priority Date
WipoPublish]]=Table1__2[[#This Row],[Priority
PatentScope]],"ok","")</f>
        <v>ok</v>
      </c>
      <c r="J376" s="34" t="str">
        <f>IF(Table1__2[[#This Row],[Priority Country
WipoPublish]]=Table1__2[[#This Row],[Priority country
PatentsScope]],"ok","")</f>
        <v>ok</v>
      </c>
      <c r="K376" s="34"/>
      <c r="L376" s="35"/>
    </row>
    <row r="377" spans="1:12" x14ac:dyDescent="0.3">
      <c r="A377" s="38" t="s">
        <v>3223</v>
      </c>
      <c r="B377" s="53" t="s">
        <v>5874</v>
      </c>
      <c r="C377" s="53" t="s">
        <v>6017</v>
      </c>
      <c r="D377" s="55">
        <v>43525</v>
      </c>
      <c r="E377" s="32" t="s">
        <v>5874</v>
      </c>
      <c r="F377" s="32" t="s">
        <v>6657</v>
      </c>
      <c r="G377" s="57">
        <v>43525</v>
      </c>
      <c r="H377" s="47" t="str">
        <f>IF(TRIM(Table1__2[[#This Row],[Priority No.
WipoPublish]])=TRIM(Table1__2[[#This Row],[Priority No.
PatentScope]]),"ok","")</f>
        <v>ok</v>
      </c>
      <c r="I377" s="34" t="str">
        <f>IF(Table1__2[[#This Row],[Priority Date
WipoPublish]]=Table1__2[[#This Row],[Priority
PatentScope]],"ok","")</f>
        <v>ok</v>
      </c>
      <c r="J377" s="34" t="str">
        <f>IF(Table1__2[[#This Row],[Priority Country
WipoPublish]]=Table1__2[[#This Row],[Priority country
PatentsScope]],"ok","")</f>
        <v>ok</v>
      </c>
      <c r="K377" s="34"/>
      <c r="L377" s="35"/>
    </row>
    <row r="378" spans="1:12" x14ac:dyDescent="0.3">
      <c r="A378" s="38" t="s">
        <v>154</v>
      </c>
      <c r="B378" s="53" t="s">
        <v>5707</v>
      </c>
      <c r="C378" s="53" t="s">
        <v>5708</v>
      </c>
      <c r="D378" s="55">
        <v>43526</v>
      </c>
      <c r="E378" s="32" t="s">
        <v>5707</v>
      </c>
      <c r="F378" s="32" t="s">
        <v>6358</v>
      </c>
      <c r="G378" s="57">
        <v>43526</v>
      </c>
      <c r="H378" s="47" t="str">
        <f>IF(TRIM(Table1__2[[#This Row],[Priority No.
WipoPublish]])=TRIM(Table1__2[[#This Row],[Priority No.
PatentScope]]),"ok","")</f>
        <v>ok</v>
      </c>
      <c r="I378" s="34" t="str">
        <f>IF(Table1__2[[#This Row],[Priority Date
WipoPublish]]=Table1__2[[#This Row],[Priority
PatentScope]],"ok","")</f>
        <v>ok</v>
      </c>
      <c r="J378" s="34" t="str">
        <f>IF(Table1__2[[#This Row],[Priority Country
WipoPublish]]=Table1__2[[#This Row],[Priority country
PatentsScope]],"ok","")</f>
        <v>ok</v>
      </c>
      <c r="K378" s="34"/>
      <c r="L378" s="35"/>
    </row>
    <row r="379" spans="1:12" x14ac:dyDescent="0.3">
      <c r="A379" s="38" t="s">
        <v>3463</v>
      </c>
      <c r="B379" s="53" t="s">
        <v>5686</v>
      </c>
      <c r="C379" s="53" t="s">
        <v>6058</v>
      </c>
      <c r="D379" s="55">
        <v>43544</v>
      </c>
      <c r="E379" s="32" t="s">
        <v>5686</v>
      </c>
      <c r="F379" s="32" t="s">
        <v>6697</v>
      </c>
      <c r="G379" s="57">
        <v>43544</v>
      </c>
      <c r="H379" s="47" t="str">
        <f>IF(TRIM(Table1__2[[#This Row],[Priority No.
WipoPublish]])=TRIM(Table1__2[[#This Row],[Priority No.
PatentScope]]),"ok","")</f>
        <v>ok</v>
      </c>
      <c r="I379" s="34" t="str">
        <f>IF(Table1__2[[#This Row],[Priority Date
WipoPublish]]=Table1__2[[#This Row],[Priority
PatentScope]],"ok","")</f>
        <v>ok</v>
      </c>
      <c r="J379" s="34" t="str">
        <f>IF(Table1__2[[#This Row],[Priority Country
WipoPublish]]=Table1__2[[#This Row],[Priority country
PatentsScope]],"ok","")</f>
        <v>ok</v>
      </c>
      <c r="K379" s="34"/>
      <c r="L379" s="35"/>
    </row>
    <row r="380" spans="1:12" x14ac:dyDescent="0.3">
      <c r="A380" s="38" t="s">
        <v>3336</v>
      </c>
      <c r="B380" s="53" t="s">
        <v>5688</v>
      </c>
      <c r="C380" s="53" t="s">
        <v>6037</v>
      </c>
      <c r="D380" s="55">
        <v>43516</v>
      </c>
      <c r="E380" s="32" t="s">
        <v>5688</v>
      </c>
      <c r="F380" s="32" t="s">
        <v>6676</v>
      </c>
      <c r="G380" s="57">
        <v>43516</v>
      </c>
      <c r="H380" s="47" t="str">
        <f>IF(TRIM(Table1__2[[#This Row],[Priority No.
WipoPublish]])=TRIM(Table1__2[[#This Row],[Priority No.
PatentScope]]),"ok","")</f>
        <v>ok</v>
      </c>
      <c r="I380" s="34" t="str">
        <f>IF(Table1__2[[#This Row],[Priority Date
WipoPublish]]=Table1__2[[#This Row],[Priority
PatentScope]],"ok","")</f>
        <v>ok</v>
      </c>
      <c r="J380" s="34" t="str">
        <f>IF(Table1__2[[#This Row],[Priority Country
WipoPublish]]=Table1__2[[#This Row],[Priority country
PatentsScope]],"ok","")</f>
        <v>ok</v>
      </c>
      <c r="K380" s="34"/>
      <c r="L380" s="35"/>
    </row>
    <row r="381" spans="1:12" x14ac:dyDescent="0.3">
      <c r="A381" s="38" t="s">
        <v>3261</v>
      </c>
      <c r="B381" s="53" t="s">
        <v>5686</v>
      </c>
      <c r="C381" s="53" t="s">
        <v>6021</v>
      </c>
      <c r="D381" s="55">
        <v>43511</v>
      </c>
      <c r="E381" s="32" t="s">
        <v>5686</v>
      </c>
      <c r="F381" s="32" t="s">
        <v>6660</v>
      </c>
      <c r="G381" s="57">
        <v>43511</v>
      </c>
      <c r="H381" s="47" t="str">
        <f>IF(TRIM(Table1__2[[#This Row],[Priority No.
WipoPublish]])=TRIM(Table1__2[[#This Row],[Priority No.
PatentScope]]),"ok","")</f>
        <v>ok</v>
      </c>
      <c r="I381" s="34" t="str">
        <f>IF(Table1__2[[#This Row],[Priority Date
WipoPublish]]=Table1__2[[#This Row],[Priority
PatentScope]],"ok","")</f>
        <v>ok</v>
      </c>
      <c r="J381" s="34" t="str">
        <f>IF(Table1__2[[#This Row],[Priority Country
WipoPublish]]=Table1__2[[#This Row],[Priority country
PatentsScope]],"ok","")</f>
        <v>ok</v>
      </c>
      <c r="K381" s="34"/>
      <c r="L381" s="35"/>
    </row>
    <row r="382" spans="1:12" x14ac:dyDescent="0.3">
      <c r="A382" s="38" t="s">
        <v>3719</v>
      </c>
      <c r="B382" s="53" t="s">
        <v>5719</v>
      </c>
      <c r="C382" s="53" t="s">
        <v>6082</v>
      </c>
      <c r="D382" s="55">
        <v>43511</v>
      </c>
      <c r="E382" s="32" t="s">
        <v>5719</v>
      </c>
      <c r="F382" s="32" t="s">
        <v>6720</v>
      </c>
      <c r="G382" s="57">
        <v>43511</v>
      </c>
      <c r="H382" s="47" t="str">
        <f>IF(TRIM(Table1__2[[#This Row],[Priority No.
WipoPublish]])=TRIM(Table1__2[[#This Row],[Priority No.
PatentScope]]),"ok","")</f>
        <v>ok</v>
      </c>
      <c r="I382" s="34" t="str">
        <f>IF(Table1__2[[#This Row],[Priority Date
WipoPublish]]=Table1__2[[#This Row],[Priority
PatentScope]],"ok","")</f>
        <v>ok</v>
      </c>
      <c r="J382" s="34" t="str">
        <f>IF(Table1__2[[#This Row],[Priority Country
WipoPublish]]=Table1__2[[#This Row],[Priority country
PatentsScope]],"ok","")</f>
        <v>ok</v>
      </c>
      <c r="K382" s="34"/>
      <c r="L382" s="35"/>
    </row>
    <row r="383" spans="1:12" x14ac:dyDescent="0.3">
      <c r="A383" s="38" t="s">
        <v>3298</v>
      </c>
      <c r="B383" s="53" t="s">
        <v>5703</v>
      </c>
      <c r="C383" s="53" t="s">
        <v>6025</v>
      </c>
      <c r="D383" s="55">
        <v>43529</v>
      </c>
      <c r="E383" s="32" t="s">
        <v>5703</v>
      </c>
      <c r="F383" s="32" t="s">
        <v>6664</v>
      </c>
      <c r="G383" s="57">
        <v>43529</v>
      </c>
      <c r="H383" s="47" t="str">
        <f>IF(TRIM(Table1__2[[#This Row],[Priority No.
WipoPublish]])=TRIM(Table1__2[[#This Row],[Priority No.
PatentScope]]),"ok","")</f>
        <v>ok</v>
      </c>
      <c r="I383" s="34" t="str">
        <f>IF(Table1__2[[#This Row],[Priority Date
WipoPublish]]=Table1__2[[#This Row],[Priority
PatentScope]],"ok","")</f>
        <v>ok</v>
      </c>
      <c r="J383" s="34" t="str">
        <f>IF(Table1__2[[#This Row],[Priority Country
WipoPublish]]=Table1__2[[#This Row],[Priority country
PatentsScope]],"ok","")</f>
        <v>ok</v>
      </c>
      <c r="K383" s="34"/>
      <c r="L383" s="35"/>
    </row>
    <row r="384" spans="1:12" x14ac:dyDescent="0.3">
      <c r="A384" s="38" t="s">
        <v>3963</v>
      </c>
      <c r="B384" s="53"/>
      <c r="C384" s="53"/>
      <c r="D384" s="55"/>
      <c r="E384" s="32"/>
      <c r="F384" s="32" t="s">
        <v>6333</v>
      </c>
      <c r="G384" s="57"/>
      <c r="H384" s="47" t="str">
        <f>IF(TRIM(Table1__2[[#This Row],[Priority No.
WipoPublish]])=TRIM(Table1__2[[#This Row],[Priority No.
PatentScope]]),"ok","")</f>
        <v>ok</v>
      </c>
      <c r="I384" s="34" t="str">
        <f>IF(Table1__2[[#This Row],[Priority Date
WipoPublish]]=Table1__2[[#This Row],[Priority
PatentScope]],"ok","")</f>
        <v>ok</v>
      </c>
      <c r="J384" s="34" t="str">
        <f>IF(Table1__2[[#This Row],[Priority Country
WipoPublish]]=Table1__2[[#This Row],[Priority country
PatentsScope]],"ok","")</f>
        <v>ok</v>
      </c>
      <c r="K384" s="34"/>
      <c r="L384" s="35"/>
    </row>
    <row r="385" spans="1:12" x14ac:dyDescent="0.3">
      <c r="A385" s="38" t="s">
        <v>3798</v>
      </c>
      <c r="B385" s="53" t="s">
        <v>5691</v>
      </c>
      <c r="C385" s="53" t="s">
        <v>5770</v>
      </c>
      <c r="D385" s="55">
        <v>41295</v>
      </c>
      <c r="E385" s="32" t="s">
        <v>5691</v>
      </c>
      <c r="F385" s="32" t="s">
        <v>6421</v>
      </c>
      <c r="G385" s="57">
        <v>41295</v>
      </c>
      <c r="H385" s="47" t="str">
        <f>IF(TRIM(Table1__2[[#This Row],[Priority No.
WipoPublish]])=TRIM(Table1__2[[#This Row],[Priority No.
PatentScope]]),"ok","")</f>
        <v>ok</v>
      </c>
      <c r="I385" s="34" t="str">
        <f>IF(Table1__2[[#This Row],[Priority Date
WipoPublish]]=Table1__2[[#This Row],[Priority
PatentScope]],"ok","")</f>
        <v>ok</v>
      </c>
      <c r="J385" s="34" t="str">
        <f>IF(Table1__2[[#This Row],[Priority Country
WipoPublish]]=Table1__2[[#This Row],[Priority country
PatentsScope]],"ok","")</f>
        <v>ok</v>
      </c>
      <c r="K385" s="34"/>
      <c r="L385" s="35"/>
    </row>
    <row r="386" spans="1:12" x14ac:dyDescent="0.3">
      <c r="A386" s="38" t="s">
        <v>3798</v>
      </c>
      <c r="B386" s="53" t="s">
        <v>5691</v>
      </c>
      <c r="C386" s="53" t="s">
        <v>5772</v>
      </c>
      <c r="D386" s="55">
        <v>41015</v>
      </c>
      <c r="E386" s="32" t="s">
        <v>5691</v>
      </c>
      <c r="F386" s="32" t="s">
        <v>6420</v>
      </c>
      <c r="G386" s="57">
        <v>41015</v>
      </c>
      <c r="H386" s="47" t="str">
        <f>IF(TRIM(Table1__2[[#This Row],[Priority No.
WipoPublish]])=TRIM(Table1__2[[#This Row],[Priority No.
PatentScope]]),"ok","")</f>
        <v>ok</v>
      </c>
      <c r="I386" s="34" t="str">
        <f>IF(Table1__2[[#This Row],[Priority Date
WipoPublish]]=Table1__2[[#This Row],[Priority
PatentScope]],"ok","")</f>
        <v>ok</v>
      </c>
      <c r="J386" s="34" t="str">
        <f>IF(Table1__2[[#This Row],[Priority Country
WipoPublish]]=Table1__2[[#This Row],[Priority country
PatentsScope]],"ok","")</f>
        <v>ok</v>
      </c>
      <c r="K386" s="34"/>
      <c r="L386" s="35"/>
    </row>
    <row r="387" spans="1:12" x14ac:dyDescent="0.3">
      <c r="A387" s="38" t="s">
        <v>3798</v>
      </c>
      <c r="B387" s="53" t="s">
        <v>5691</v>
      </c>
      <c r="C387" s="53" t="s">
        <v>5768</v>
      </c>
      <c r="D387" s="55">
        <v>40949</v>
      </c>
      <c r="E387" s="32" t="s">
        <v>5691</v>
      </c>
      <c r="F387" s="32" t="s">
        <v>6419</v>
      </c>
      <c r="G387" s="57">
        <v>40949</v>
      </c>
      <c r="H387" s="47" t="str">
        <f>IF(TRIM(Table1__2[[#This Row],[Priority No.
WipoPublish]])=TRIM(Table1__2[[#This Row],[Priority No.
PatentScope]]),"ok","")</f>
        <v>ok</v>
      </c>
      <c r="I387" s="34" t="str">
        <f>IF(Table1__2[[#This Row],[Priority Date
WipoPublish]]=Table1__2[[#This Row],[Priority
PatentScope]],"ok","")</f>
        <v>ok</v>
      </c>
      <c r="J387" s="34" t="str">
        <f>IF(Table1__2[[#This Row],[Priority Country
WipoPublish]]=Table1__2[[#This Row],[Priority country
PatentsScope]],"ok","")</f>
        <v>ok</v>
      </c>
      <c r="K387" s="34"/>
      <c r="L387" s="35"/>
    </row>
    <row r="388" spans="1:12" x14ac:dyDescent="0.3">
      <c r="A388" s="38" t="s">
        <v>3798</v>
      </c>
      <c r="B388" s="53" t="s">
        <v>5691</v>
      </c>
      <c r="C388" s="53" t="s">
        <v>5769</v>
      </c>
      <c r="D388" s="55">
        <v>40948</v>
      </c>
      <c r="E388" s="32" t="s">
        <v>5691</v>
      </c>
      <c r="F388" s="32" t="s">
        <v>6418</v>
      </c>
      <c r="G388" s="57">
        <v>40948</v>
      </c>
      <c r="H388" s="47" t="str">
        <f>IF(TRIM(Table1__2[[#This Row],[Priority No.
WipoPublish]])=TRIM(Table1__2[[#This Row],[Priority No.
PatentScope]]),"ok","")</f>
        <v>ok</v>
      </c>
      <c r="I388" s="34" t="str">
        <f>IF(Table1__2[[#This Row],[Priority Date
WipoPublish]]=Table1__2[[#This Row],[Priority
PatentScope]],"ok","")</f>
        <v>ok</v>
      </c>
      <c r="J388" s="34" t="str">
        <f>IF(Table1__2[[#This Row],[Priority Country
WipoPublish]]=Table1__2[[#This Row],[Priority country
PatentsScope]],"ok","")</f>
        <v>ok</v>
      </c>
      <c r="K388" s="34"/>
      <c r="L388" s="35"/>
    </row>
    <row r="389" spans="1:12" x14ac:dyDescent="0.3">
      <c r="A389" s="38" t="s">
        <v>3798</v>
      </c>
      <c r="B389" s="53" t="s">
        <v>5691</v>
      </c>
      <c r="C389" s="53" t="s">
        <v>5771</v>
      </c>
      <c r="D389" s="55">
        <v>40945</v>
      </c>
      <c r="E389" s="32" t="s">
        <v>5691</v>
      </c>
      <c r="F389" s="32" t="s">
        <v>6417</v>
      </c>
      <c r="G389" s="57">
        <v>40945</v>
      </c>
      <c r="H389" s="47" t="str">
        <f>IF(TRIM(Table1__2[[#This Row],[Priority No.
WipoPublish]])=TRIM(Table1__2[[#This Row],[Priority No.
PatentScope]]),"ok","")</f>
        <v>ok</v>
      </c>
      <c r="I389" s="34" t="str">
        <f>IF(Table1__2[[#This Row],[Priority Date
WipoPublish]]=Table1__2[[#This Row],[Priority
PatentScope]],"ok","")</f>
        <v>ok</v>
      </c>
      <c r="J389" s="34" t="str">
        <f>IF(Table1__2[[#This Row],[Priority Country
WipoPublish]]=Table1__2[[#This Row],[Priority country
PatentsScope]],"ok","")</f>
        <v>ok</v>
      </c>
      <c r="K389" s="34"/>
      <c r="L389" s="35"/>
    </row>
    <row r="390" spans="1:12" x14ac:dyDescent="0.3">
      <c r="A390" s="38" t="s">
        <v>3798</v>
      </c>
      <c r="B390" s="53" t="s">
        <v>5691</v>
      </c>
      <c r="C390" s="53" t="s">
        <v>5773</v>
      </c>
      <c r="D390" s="55">
        <v>40928</v>
      </c>
      <c r="E390" s="32" t="s">
        <v>5691</v>
      </c>
      <c r="F390" s="32" t="s">
        <v>6416</v>
      </c>
      <c r="G390" s="57">
        <v>40928</v>
      </c>
      <c r="H390" s="47" t="str">
        <f>IF(TRIM(Table1__2[[#This Row],[Priority No.
WipoPublish]])=TRIM(Table1__2[[#This Row],[Priority No.
PatentScope]]),"ok","")</f>
        <v>ok</v>
      </c>
      <c r="I390" s="34" t="str">
        <f>IF(Table1__2[[#This Row],[Priority Date
WipoPublish]]=Table1__2[[#This Row],[Priority
PatentScope]],"ok","")</f>
        <v>ok</v>
      </c>
      <c r="J390" s="34" t="str">
        <f>IF(Table1__2[[#This Row],[Priority Country
WipoPublish]]=Table1__2[[#This Row],[Priority country
PatentsScope]],"ok","")</f>
        <v>ok</v>
      </c>
      <c r="K390" s="34"/>
      <c r="L390" s="35"/>
    </row>
    <row r="391" spans="1:12" x14ac:dyDescent="0.3">
      <c r="A391" s="38" t="s">
        <v>873</v>
      </c>
      <c r="B391" s="53" t="s">
        <v>5691</v>
      </c>
      <c r="C391" s="53" t="s">
        <v>5770</v>
      </c>
      <c r="D391" s="55">
        <v>41295</v>
      </c>
      <c r="E391" s="32" t="s">
        <v>5691</v>
      </c>
      <c r="F391" s="32" t="s">
        <v>6421</v>
      </c>
      <c r="G391" s="57">
        <v>41295</v>
      </c>
      <c r="H391" s="47" t="str">
        <f>IF(TRIM(Table1__2[[#This Row],[Priority No.
WipoPublish]])=TRIM(Table1__2[[#This Row],[Priority No.
PatentScope]]),"ok","")</f>
        <v>ok</v>
      </c>
      <c r="I391" s="34" t="str">
        <f>IF(Table1__2[[#This Row],[Priority Date
WipoPublish]]=Table1__2[[#This Row],[Priority
PatentScope]],"ok","")</f>
        <v>ok</v>
      </c>
      <c r="J391" s="34" t="str">
        <f>IF(Table1__2[[#This Row],[Priority Country
WipoPublish]]=Table1__2[[#This Row],[Priority country
PatentsScope]],"ok","")</f>
        <v>ok</v>
      </c>
      <c r="K391" s="34"/>
      <c r="L391" s="35"/>
    </row>
    <row r="392" spans="1:12" x14ac:dyDescent="0.3">
      <c r="A392" s="38" t="s">
        <v>873</v>
      </c>
      <c r="B392" s="53" t="s">
        <v>5691</v>
      </c>
      <c r="C392" s="53" t="s">
        <v>5772</v>
      </c>
      <c r="D392" s="55">
        <v>41015</v>
      </c>
      <c r="E392" s="32" t="s">
        <v>5691</v>
      </c>
      <c r="F392" s="32" t="s">
        <v>6420</v>
      </c>
      <c r="G392" s="57">
        <v>41015</v>
      </c>
      <c r="H392" s="47" t="str">
        <f>IF(TRIM(Table1__2[[#This Row],[Priority No.
WipoPublish]])=TRIM(Table1__2[[#This Row],[Priority No.
PatentScope]]),"ok","")</f>
        <v>ok</v>
      </c>
      <c r="I392" s="34" t="str">
        <f>IF(Table1__2[[#This Row],[Priority Date
WipoPublish]]=Table1__2[[#This Row],[Priority
PatentScope]],"ok","")</f>
        <v>ok</v>
      </c>
      <c r="J392" s="34" t="str">
        <f>IF(Table1__2[[#This Row],[Priority Country
WipoPublish]]=Table1__2[[#This Row],[Priority country
PatentsScope]],"ok","")</f>
        <v>ok</v>
      </c>
      <c r="K392" s="34"/>
      <c r="L392" s="35"/>
    </row>
    <row r="393" spans="1:12" x14ac:dyDescent="0.3">
      <c r="A393" s="38" t="s">
        <v>873</v>
      </c>
      <c r="B393" s="53" t="s">
        <v>5691</v>
      </c>
      <c r="C393" s="53" t="s">
        <v>5768</v>
      </c>
      <c r="D393" s="55">
        <v>40949</v>
      </c>
      <c r="E393" s="32" t="s">
        <v>5691</v>
      </c>
      <c r="F393" s="32" t="s">
        <v>6419</v>
      </c>
      <c r="G393" s="57">
        <v>40949</v>
      </c>
      <c r="H393" s="47" t="str">
        <f>IF(TRIM(Table1__2[[#This Row],[Priority No.
WipoPublish]])=TRIM(Table1__2[[#This Row],[Priority No.
PatentScope]]),"ok","")</f>
        <v>ok</v>
      </c>
      <c r="I393" s="34" t="str">
        <f>IF(Table1__2[[#This Row],[Priority Date
WipoPublish]]=Table1__2[[#This Row],[Priority
PatentScope]],"ok","")</f>
        <v>ok</v>
      </c>
      <c r="J393" s="34" t="str">
        <f>IF(Table1__2[[#This Row],[Priority Country
WipoPublish]]=Table1__2[[#This Row],[Priority country
PatentsScope]],"ok","")</f>
        <v>ok</v>
      </c>
      <c r="K393" s="34"/>
      <c r="L393" s="35"/>
    </row>
    <row r="394" spans="1:12" x14ac:dyDescent="0.3">
      <c r="A394" s="38" t="s">
        <v>873</v>
      </c>
      <c r="B394" s="53" t="s">
        <v>5691</v>
      </c>
      <c r="C394" s="53" t="s">
        <v>5769</v>
      </c>
      <c r="D394" s="55">
        <v>40948</v>
      </c>
      <c r="E394" s="32" t="s">
        <v>5691</v>
      </c>
      <c r="F394" s="32" t="s">
        <v>6418</v>
      </c>
      <c r="G394" s="57">
        <v>40948</v>
      </c>
      <c r="H394" s="47" t="str">
        <f>IF(TRIM(Table1__2[[#This Row],[Priority No.
WipoPublish]])=TRIM(Table1__2[[#This Row],[Priority No.
PatentScope]]),"ok","")</f>
        <v>ok</v>
      </c>
      <c r="I394" s="34" t="str">
        <f>IF(Table1__2[[#This Row],[Priority Date
WipoPublish]]=Table1__2[[#This Row],[Priority
PatentScope]],"ok","")</f>
        <v>ok</v>
      </c>
      <c r="J394" s="34" t="str">
        <f>IF(Table1__2[[#This Row],[Priority Country
WipoPublish]]=Table1__2[[#This Row],[Priority country
PatentsScope]],"ok","")</f>
        <v>ok</v>
      </c>
      <c r="K394" s="34"/>
      <c r="L394" s="35"/>
    </row>
    <row r="395" spans="1:12" x14ac:dyDescent="0.3">
      <c r="A395" s="38" t="s">
        <v>873</v>
      </c>
      <c r="B395" s="53" t="s">
        <v>5691</v>
      </c>
      <c r="C395" s="53" t="s">
        <v>5771</v>
      </c>
      <c r="D395" s="55">
        <v>40945</v>
      </c>
      <c r="E395" s="32" t="s">
        <v>5691</v>
      </c>
      <c r="F395" s="32" t="s">
        <v>6417</v>
      </c>
      <c r="G395" s="57">
        <v>40945</v>
      </c>
      <c r="H395" s="47" t="str">
        <f>IF(TRIM(Table1__2[[#This Row],[Priority No.
WipoPublish]])=TRIM(Table1__2[[#This Row],[Priority No.
PatentScope]]),"ok","")</f>
        <v>ok</v>
      </c>
      <c r="I395" s="34" t="str">
        <f>IF(Table1__2[[#This Row],[Priority Date
WipoPublish]]=Table1__2[[#This Row],[Priority
PatentScope]],"ok","")</f>
        <v>ok</v>
      </c>
      <c r="J395" s="34" t="str">
        <f>IF(Table1__2[[#This Row],[Priority Country
WipoPublish]]=Table1__2[[#This Row],[Priority country
PatentsScope]],"ok","")</f>
        <v>ok</v>
      </c>
      <c r="K395" s="34"/>
      <c r="L395" s="35"/>
    </row>
    <row r="396" spans="1:12" x14ac:dyDescent="0.3">
      <c r="A396" s="38" t="s">
        <v>873</v>
      </c>
      <c r="B396" s="53" t="s">
        <v>5691</v>
      </c>
      <c r="C396" s="53" t="s">
        <v>5773</v>
      </c>
      <c r="D396" s="55">
        <v>40928</v>
      </c>
      <c r="E396" s="32" t="s">
        <v>5691</v>
      </c>
      <c r="F396" s="32" t="s">
        <v>6416</v>
      </c>
      <c r="G396" s="57">
        <v>40928</v>
      </c>
      <c r="H396" s="47" t="str">
        <f>IF(TRIM(Table1__2[[#This Row],[Priority No.
WipoPublish]])=TRIM(Table1__2[[#This Row],[Priority No.
PatentScope]]),"ok","")</f>
        <v>ok</v>
      </c>
      <c r="I396" s="34" t="str">
        <f>IF(Table1__2[[#This Row],[Priority Date
WipoPublish]]=Table1__2[[#This Row],[Priority
PatentScope]],"ok","")</f>
        <v>ok</v>
      </c>
      <c r="J396" s="34" t="str">
        <f>IF(Table1__2[[#This Row],[Priority Country
WipoPublish]]=Table1__2[[#This Row],[Priority country
PatentsScope]],"ok","")</f>
        <v>ok</v>
      </c>
      <c r="K396" s="34"/>
      <c r="L396" s="35"/>
    </row>
    <row r="397" spans="1:12" x14ac:dyDescent="0.3">
      <c r="A397" s="38" t="s">
        <v>3322</v>
      </c>
      <c r="B397" s="53" t="s">
        <v>5686</v>
      </c>
      <c r="C397" s="53" t="s">
        <v>6036</v>
      </c>
      <c r="D397" s="55">
        <v>43504</v>
      </c>
      <c r="E397" s="32" t="s">
        <v>5686</v>
      </c>
      <c r="F397" s="32" t="s">
        <v>6675</v>
      </c>
      <c r="G397" s="57">
        <v>43504</v>
      </c>
      <c r="H397" s="47" t="str">
        <f>IF(TRIM(Table1__2[[#This Row],[Priority No.
WipoPublish]])=TRIM(Table1__2[[#This Row],[Priority No.
PatentScope]]),"ok","")</f>
        <v>ok</v>
      </c>
      <c r="I397" s="34" t="str">
        <f>IF(Table1__2[[#This Row],[Priority Date
WipoPublish]]=Table1__2[[#This Row],[Priority
PatentScope]],"ok","")</f>
        <v>ok</v>
      </c>
      <c r="J397" s="34" t="str">
        <f>IF(Table1__2[[#This Row],[Priority Country
WipoPublish]]=Table1__2[[#This Row],[Priority country
PatentsScope]],"ok","")</f>
        <v>ok</v>
      </c>
      <c r="K397" s="34"/>
      <c r="L397" s="35"/>
    </row>
    <row r="398" spans="1:12" x14ac:dyDescent="0.3">
      <c r="A398" s="38" t="s">
        <v>3831</v>
      </c>
      <c r="B398" s="53" t="s">
        <v>5691</v>
      </c>
      <c r="C398" s="53" t="s">
        <v>6103</v>
      </c>
      <c r="D398" s="55">
        <v>43749</v>
      </c>
      <c r="E398" s="32" t="s">
        <v>5691</v>
      </c>
      <c r="F398" s="32" t="s">
        <v>6739</v>
      </c>
      <c r="G398" s="57">
        <v>43749</v>
      </c>
      <c r="H398" s="47" t="str">
        <f>IF(TRIM(Table1__2[[#This Row],[Priority No.
WipoPublish]])=TRIM(Table1__2[[#This Row],[Priority No.
PatentScope]]),"ok","")</f>
        <v>ok</v>
      </c>
      <c r="I398" s="34" t="str">
        <f>IF(Table1__2[[#This Row],[Priority Date
WipoPublish]]=Table1__2[[#This Row],[Priority
PatentScope]],"ok","")</f>
        <v>ok</v>
      </c>
      <c r="J398" s="34" t="str">
        <f>IF(Table1__2[[#This Row],[Priority Country
WipoPublish]]=Table1__2[[#This Row],[Priority country
PatentsScope]],"ok","")</f>
        <v>ok</v>
      </c>
      <c r="K398" s="34"/>
      <c r="L398" s="35"/>
    </row>
    <row r="399" spans="1:12" x14ac:dyDescent="0.3">
      <c r="A399" s="38" t="s">
        <v>3831</v>
      </c>
      <c r="B399" s="53" t="s">
        <v>5691</v>
      </c>
      <c r="C399" s="53" t="s">
        <v>6102</v>
      </c>
      <c r="D399" s="55">
        <v>43653</v>
      </c>
      <c r="E399" s="32" t="s">
        <v>5691</v>
      </c>
      <c r="F399" s="32" t="s">
        <v>6738</v>
      </c>
      <c r="G399" s="57">
        <v>43653</v>
      </c>
      <c r="H399" s="47" t="str">
        <f>IF(TRIM(Table1__2[[#This Row],[Priority No.
WipoPublish]])=TRIM(Table1__2[[#This Row],[Priority No.
PatentScope]]),"ok","")</f>
        <v>ok</v>
      </c>
      <c r="I399" s="34" t="str">
        <f>IF(Table1__2[[#This Row],[Priority Date
WipoPublish]]=Table1__2[[#This Row],[Priority
PatentScope]],"ok","")</f>
        <v>ok</v>
      </c>
      <c r="J399" s="34" t="str">
        <f>IF(Table1__2[[#This Row],[Priority Country
WipoPublish]]=Table1__2[[#This Row],[Priority country
PatentsScope]],"ok","")</f>
        <v>ok</v>
      </c>
      <c r="K399" s="34"/>
      <c r="L399" s="35"/>
    </row>
    <row r="400" spans="1:12" x14ac:dyDescent="0.3">
      <c r="A400" s="38" t="s">
        <v>3831</v>
      </c>
      <c r="B400" s="53" t="s">
        <v>5691</v>
      </c>
      <c r="C400" s="53" t="s">
        <v>6100</v>
      </c>
      <c r="D400" s="55">
        <v>43640</v>
      </c>
      <c r="E400" s="32" t="s">
        <v>5691</v>
      </c>
      <c r="F400" s="32" t="s">
        <v>6737</v>
      </c>
      <c r="G400" s="57">
        <v>43640</v>
      </c>
      <c r="H400" s="47" t="str">
        <f>IF(TRIM(Table1__2[[#This Row],[Priority No.
WipoPublish]])=TRIM(Table1__2[[#This Row],[Priority No.
PatentScope]]),"ok","")</f>
        <v>ok</v>
      </c>
      <c r="I400" s="34" t="str">
        <f>IF(Table1__2[[#This Row],[Priority Date
WipoPublish]]=Table1__2[[#This Row],[Priority
PatentScope]],"ok","")</f>
        <v>ok</v>
      </c>
      <c r="J400" s="34" t="str">
        <f>IF(Table1__2[[#This Row],[Priority Country
WipoPublish]]=Table1__2[[#This Row],[Priority country
PatentsScope]],"ok","")</f>
        <v>ok</v>
      </c>
      <c r="K400" s="34"/>
      <c r="L400" s="35"/>
    </row>
    <row r="401" spans="1:12" x14ac:dyDescent="0.3">
      <c r="A401" s="38" t="s">
        <v>3831</v>
      </c>
      <c r="B401" s="53" t="s">
        <v>5691</v>
      </c>
      <c r="C401" s="53" t="s">
        <v>6099</v>
      </c>
      <c r="D401" s="55">
        <v>43616</v>
      </c>
      <c r="E401" s="32" t="s">
        <v>5691</v>
      </c>
      <c r="F401" s="32" t="s">
        <v>6736</v>
      </c>
      <c r="G401" s="57">
        <v>43616</v>
      </c>
      <c r="H401" s="47" t="str">
        <f>IF(TRIM(Table1__2[[#This Row],[Priority No.
WipoPublish]])=TRIM(Table1__2[[#This Row],[Priority No.
PatentScope]]),"ok","")</f>
        <v>ok</v>
      </c>
      <c r="I401" s="34" t="str">
        <f>IF(Table1__2[[#This Row],[Priority Date
WipoPublish]]=Table1__2[[#This Row],[Priority
PatentScope]],"ok","")</f>
        <v>ok</v>
      </c>
      <c r="J401" s="34" t="str">
        <f>IF(Table1__2[[#This Row],[Priority Country
WipoPublish]]=Table1__2[[#This Row],[Priority country
PatentsScope]],"ok","")</f>
        <v>ok</v>
      </c>
      <c r="K401" s="34"/>
      <c r="L401" s="35"/>
    </row>
    <row r="402" spans="1:12" x14ac:dyDescent="0.3">
      <c r="A402" s="38" t="s">
        <v>3831</v>
      </c>
      <c r="B402" s="53" t="s">
        <v>5691</v>
      </c>
      <c r="C402" s="53" t="s">
        <v>6097</v>
      </c>
      <c r="D402" s="55">
        <v>43560</v>
      </c>
      <c r="E402" s="32" t="s">
        <v>5691</v>
      </c>
      <c r="F402" s="32" t="s">
        <v>6735</v>
      </c>
      <c r="G402" s="57">
        <v>43560</v>
      </c>
      <c r="H402" s="47" t="str">
        <f>IF(TRIM(Table1__2[[#This Row],[Priority No.
WipoPublish]])=TRIM(Table1__2[[#This Row],[Priority No.
PatentScope]]),"ok","")</f>
        <v>ok</v>
      </c>
      <c r="I402" s="34" t="str">
        <f>IF(Table1__2[[#This Row],[Priority Date
WipoPublish]]=Table1__2[[#This Row],[Priority
PatentScope]],"ok","")</f>
        <v>ok</v>
      </c>
      <c r="J402" s="34" t="str">
        <f>IF(Table1__2[[#This Row],[Priority Country
WipoPublish]]=Table1__2[[#This Row],[Priority country
PatentsScope]],"ok","")</f>
        <v>ok</v>
      </c>
      <c r="K402" s="34"/>
      <c r="L402" s="35"/>
    </row>
    <row r="403" spans="1:12" x14ac:dyDescent="0.3">
      <c r="A403" s="38" t="s">
        <v>3831</v>
      </c>
      <c r="B403" s="53" t="s">
        <v>5691</v>
      </c>
      <c r="C403" s="53" t="s">
        <v>6098</v>
      </c>
      <c r="D403" s="55">
        <v>43553</v>
      </c>
      <c r="E403" s="32" t="s">
        <v>5691</v>
      </c>
      <c r="F403" s="32" t="s">
        <v>6734</v>
      </c>
      <c r="G403" s="57">
        <v>43553</v>
      </c>
      <c r="H403" s="47" t="str">
        <f>IF(TRIM(Table1__2[[#This Row],[Priority No.
WipoPublish]])=TRIM(Table1__2[[#This Row],[Priority No.
PatentScope]]),"ok","")</f>
        <v>ok</v>
      </c>
      <c r="I403" s="34" t="str">
        <f>IF(Table1__2[[#This Row],[Priority Date
WipoPublish]]=Table1__2[[#This Row],[Priority
PatentScope]],"ok","")</f>
        <v>ok</v>
      </c>
      <c r="J403" s="34" t="str">
        <f>IF(Table1__2[[#This Row],[Priority Country
WipoPublish]]=Table1__2[[#This Row],[Priority country
PatentsScope]],"ok","")</f>
        <v>ok</v>
      </c>
      <c r="K403" s="34"/>
      <c r="L403" s="35"/>
    </row>
    <row r="404" spans="1:12" x14ac:dyDescent="0.3">
      <c r="A404" s="38" t="s">
        <v>3831</v>
      </c>
      <c r="B404" s="53" t="s">
        <v>5691</v>
      </c>
      <c r="C404" s="53" t="s">
        <v>6101</v>
      </c>
      <c r="D404" s="55">
        <v>43483</v>
      </c>
      <c r="E404" s="32" t="s">
        <v>5691</v>
      </c>
      <c r="F404" s="32" t="s">
        <v>6733</v>
      </c>
      <c r="G404" s="57">
        <v>43483</v>
      </c>
      <c r="H404" s="47" t="str">
        <f>IF(TRIM(Table1__2[[#This Row],[Priority No.
WipoPublish]])=TRIM(Table1__2[[#This Row],[Priority No.
PatentScope]]),"ok","")</f>
        <v>ok</v>
      </c>
      <c r="I404" s="34" t="str">
        <f>IF(Table1__2[[#This Row],[Priority Date
WipoPublish]]=Table1__2[[#This Row],[Priority
PatentScope]],"ok","")</f>
        <v>ok</v>
      </c>
      <c r="J404" s="34" t="str">
        <f>IF(Table1__2[[#This Row],[Priority Country
WipoPublish]]=Table1__2[[#This Row],[Priority country
PatentsScope]],"ok","")</f>
        <v>ok</v>
      </c>
      <c r="K404" s="34"/>
      <c r="L404" s="35"/>
    </row>
    <row r="405" spans="1:12" x14ac:dyDescent="0.3">
      <c r="A405" s="38" t="s">
        <v>3805</v>
      </c>
      <c r="B405" s="53" t="s">
        <v>5686</v>
      </c>
      <c r="C405" s="53" t="s">
        <v>6092</v>
      </c>
      <c r="D405" s="55">
        <v>43619</v>
      </c>
      <c r="E405" s="32" t="s">
        <v>5686</v>
      </c>
      <c r="F405" s="32" t="s">
        <v>6731</v>
      </c>
      <c r="G405" s="57">
        <v>43619</v>
      </c>
      <c r="H405" s="47" t="str">
        <f>IF(TRIM(Table1__2[[#This Row],[Priority No.
WipoPublish]])=TRIM(Table1__2[[#This Row],[Priority No.
PatentScope]]),"ok","")</f>
        <v>ok</v>
      </c>
      <c r="I405" s="34" t="str">
        <f>IF(Table1__2[[#This Row],[Priority Date
WipoPublish]]=Table1__2[[#This Row],[Priority
PatentScope]],"ok","")</f>
        <v>ok</v>
      </c>
      <c r="J405" s="34" t="str">
        <f>IF(Table1__2[[#This Row],[Priority Country
WipoPublish]]=Table1__2[[#This Row],[Priority country
PatentsScope]],"ok","")</f>
        <v>ok</v>
      </c>
      <c r="K405" s="34"/>
      <c r="L405" s="35"/>
    </row>
    <row r="406" spans="1:12" x14ac:dyDescent="0.3">
      <c r="A406" s="38" t="s">
        <v>3805</v>
      </c>
      <c r="B406" s="53" t="s">
        <v>6093</v>
      </c>
      <c r="C406" s="53" t="s">
        <v>6094</v>
      </c>
      <c r="D406" s="55">
        <v>43480</v>
      </c>
      <c r="E406" s="32" t="s">
        <v>6093</v>
      </c>
      <c r="F406" s="32" t="s">
        <v>6730</v>
      </c>
      <c r="G406" s="57">
        <v>43480</v>
      </c>
      <c r="H406" s="47" t="str">
        <f>IF(TRIM(Table1__2[[#This Row],[Priority No.
WipoPublish]])=TRIM(Table1__2[[#This Row],[Priority No.
PatentScope]]),"ok","")</f>
        <v>ok</v>
      </c>
      <c r="I406" s="34" t="str">
        <f>IF(Table1__2[[#This Row],[Priority Date
WipoPublish]]=Table1__2[[#This Row],[Priority
PatentScope]],"ok","")</f>
        <v>ok</v>
      </c>
      <c r="J406" s="34" t="str">
        <f>IF(Table1__2[[#This Row],[Priority Country
WipoPublish]]=Table1__2[[#This Row],[Priority country
PatentsScope]],"ok","")</f>
        <v>ok</v>
      </c>
      <c r="K406" s="34"/>
      <c r="L406" s="35"/>
    </row>
    <row r="407" spans="1:12" x14ac:dyDescent="0.3">
      <c r="A407" s="38" t="s">
        <v>3767</v>
      </c>
      <c r="B407" s="53" t="s">
        <v>5691</v>
      </c>
      <c r="C407" s="53" t="s">
        <v>6091</v>
      </c>
      <c r="D407" s="55">
        <v>43556</v>
      </c>
      <c r="E407" s="32" t="s">
        <v>5691</v>
      </c>
      <c r="F407" s="32" t="s">
        <v>6729</v>
      </c>
      <c r="G407" s="57">
        <v>43556</v>
      </c>
      <c r="H407" s="47" t="str">
        <f>IF(TRIM(Table1__2[[#This Row],[Priority No.
WipoPublish]])=TRIM(Table1__2[[#This Row],[Priority No.
PatentScope]]),"ok","")</f>
        <v>ok</v>
      </c>
      <c r="I407" s="34" t="str">
        <f>IF(Table1__2[[#This Row],[Priority Date
WipoPublish]]=Table1__2[[#This Row],[Priority
PatentScope]],"ok","")</f>
        <v>ok</v>
      </c>
      <c r="J407" s="34" t="str">
        <f>IF(Table1__2[[#This Row],[Priority Country
WipoPublish]]=Table1__2[[#This Row],[Priority country
PatentsScope]],"ok","")</f>
        <v>ok</v>
      </c>
      <c r="K407" s="34"/>
      <c r="L407" s="35"/>
    </row>
    <row r="408" spans="1:12" x14ac:dyDescent="0.3">
      <c r="A408" s="38" t="s">
        <v>3767</v>
      </c>
      <c r="B408" s="53" t="s">
        <v>5691</v>
      </c>
      <c r="C408" s="53" t="s">
        <v>6090</v>
      </c>
      <c r="D408" s="55">
        <v>43510</v>
      </c>
      <c r="E408" s="32" t="s">
        <v>5691</v>
      </c>
      <c r="F408" s="32" t="s">
        <v>6728</v>
      </c>
      <c r="G408" s="57">
        <v>43510</v>
      </c>
      <c r="H408" s="47" t="str">
        <f>IF(TRIM(Table1__2[[#This Row],[Priority No.
WipoPublish]])=TRIM(Table1__2[[#This Row],[Priority No.
PatentScope]]),"ok","")</f>
        <v>ok</v>
      </c>
      <c r="I408" s="34" t="str">
        <f>IF(Table1__2[[#This Row],[Priority Date
WipoPublish]]=Table1__2[[#This Row],[Priority
PatentScope]],"ok","")</f>
        <v>ok</v>
      </c>
      <c r="J408" s="34" t="str">
        <f>IF(Table1__2[[#This Row],[Priority Country
WipoPublish]]=Table1__2[[#This Row],[Priority country
PatentsScope]],"ok","")</f>
        <v>ok</v>
      </c>
      <c r="K408" s="34"/>
      <c r="L408" s="35"/>
    </row>
    <row r="409" spans="1:12" x14ac:dyDescent="0.3">
      <c r="A409" s="38" t="s">
        <v>3767</v>
      </c>
      <c r="B409" s="53" t="s">
        <v>5691</v>
      </c>
      <c r="C409" s="53" t="s">
        <v>6089</v>
      </c>
      <c r="D409" s="55">
        <v>43510</v>
      </c>
      <c r="E409" s="32" t="s">
        <v>5691</v>
      </c>
      <c r="F409" s="32" t="s">
        <v>6727</v>
      </c>
      <c r="G409" s="57">
        <v>43510</v>
      </c>
      <c r="H409" s="47" t="str">
        <f>IF(TRIM(Table1__2[[#This Row],[Priority No.
WipoPublish]])=TRIM(Table1__2[[#This Row],[Priority No.
PatentScope]]),"ok","")</f>
        <v>ok</v>
      </c>
      <c r="I409" s="34" t="str">
        <f>IF(Table1__2[[#This Row],[Priority Date
WipoPublish]]=Table1__2[[#This Row],[Priority
PatentScope]],"ok","")</f>
        <v>ok</v>
      </c>
      <c r="J409" s="34" t="str">
        <f>IF(Table1__2[[#This Row],[Priority Country
WipoPublish]]=Table1__2[[#This Row],[Priority country
PatentsScope]],"ok","")</f>
        <v>ok</v>
      </c>
      <c r="K409" s="34"/>
      <c r="L409" s="35"/>
    </row>
    <row r="410" spans="1:12" x14ac:dyDescent="0.3">
      <c r="A410" s="38" t="s">
        <v>3767</v>
      </c>
      <c r="B410" s="53" t="s">
        <v>5691</v>
      </c>
      <c r="C410" s="53" t="s">
        <v>6088</v>
      </c>
      <c r="D410" s="55">
        <v>43475</v>
      </c>
      <c r="E410" s="32" t="s">
        <v>5691</v>
      </c>
      <c r="F410" s="32" t="s">
        <v>6726</v>
      </c>
      <c r="G410" s="57">
        <v>43475</v>
      </c>
      <c r="H410" s="47" t="str">
        <f>IF(TRIM(Table1__2[[#This Row],[Priority No.
WipoPublish]])=TRIM(Table1__2[[#This Row],[Priority No.
PatentScope]]),"ok","")</f>
        <v>ok</v>
      </c>
      <c r="I410" s="34" t="str">
        <f>IF(Table1__2[[#This Row],[Priority Date
WipoPublish]]=Table1__2[[#This Row],[Priority
PatentScope]],"ok","")</f>
        <v>ok</v>
      </c>
      <c r="J410" s="34" t="str">
        <f>IF(Table1__2[[#This Row],[Priority Country
WipoPublish]]=Table1__2[[#This Row],[Priority country
PatentsScope]],"ok","")</f>
        <v>ok</v>
      </c>
      <c r="K410" s="34"/>
      <c r="L410" s="35"/>
    </row>
    <row r="411" spans="1:12" x14ac:dyDescent="0.3">
      <c r="A411" s="38" t="s">
        <v>4172</v>
      </c>
      <c r="B411" s="53" t="s">
        <v>5691</v>
      </c>
      <c r="C411" s="53" t="s">
        <v>6158</v>
      </c>
      <c r="D411" s="55">
        <v>43480</v>
      </c>
      <c r="E411" s="32" t="s">
        <v>5691</v>
      </c>
      <c r="F411" s="32" t="s">
        <v>6794</v>
      </c>
      <c r="G411" s="57">
        <v>43480</v>
      </c>
      <c r="H411" s="47" t="str">
        <f>IF(TRIM(Table1__2[[#This Row],[Priority No.
WipoPublish]])=TRIM(Table1__2[[#This Row],[Priority No.
PatentScope]]),"ok","")</f>
        <v>ok</v>
      </c>
      <c r="I411" s="34" t="str">
        <f>IF(Table1__2[[#This Row],[Priority Date
WipoPublish]]=Table1__2[[#This Row],[Priority
PatentScope]],"ok","")</f>
        <v>ok</v>
      </c>
      <c r="J411" s="34" t="str">
        <f>IF(Table1__2[[#This Row],[Priority Country
WipoPublish]]=Table1__2[[#This Row],[Priority country
PatentsScope]],"ok","")</f>
        <v>ok</v>
      </c>
      <c r="K411" s="34"/>
      <c r="L411" s="35"/>
    </row>
    <row r="412" spans="1:12" x14ac:dyDescent="0.3">
      <c r="A412" s="38" t="s">
        <v>4185</v>
      </c>
      <c r="B412" s="53" t="s">
        <v>5691</v>
      </c>
      <c r="C412" s="53" t="s">
        <v>6159</v>
      </c>
      <c r="D412" s="55">
        <v>43601</v>
      </c>
      <c r="E412" s="32" t="s">
        <v>5691</v>
      </c>
      <c r="F412" s="32" t="s">
        <v>6795</v>
      </c>
      <c r="G412" s="57">
        <v>43601</v>
      </c>
      <c r="H412" s="47" t="str">
        <f>IF(TRIM(Table1__2[[#This Row],[Priority No.
WipoPublish]])=TRIM(Table1__2[[#This Row],[Priority No.
PatentScope]]),"ok","")</f>
        <v>ok</v>
      </c>
      <c r="I412" s="34" t="str">
        <f>IF(Table1__2[[#This Row],[Priority Date
WipoPublish]]=Table1__2[[#This Row],[Priority
PatentScope]],"ok","")</f>
        <v>ok</v>
      </c>
      <c r="J412" s="34" t="str">
        <f>IF(Table1__2[[#This Row],[Priority Country
WipoPublish]]=Table1__2[[#This Row],[Priority country
PatentsScope]],"ok","")</f>
        <v>ok</v>
      </c>
      <c r="K412" s="34"/>
      <c r="L412" s="35"/>
    </row>
    <row r="413" spans="1:12" x14ac:dyDescent="0.3">
      <c r="A413" s="38" t="s">
        <v>4077</v>
      </c>
      <c r="B413" s="53" t="s">
        <v>5691</v>
      </c>
      <c r="C413" s="53" t="s">
        <v>6140</v>
      </c>
      <c r="D413" s="55">
        <v>43679</v>
      </c>
      <c r="E413" s="32" t="s">
        <v>5691</v>
      </c>
      <c r="F413" s="32" t="s">
        <v>6776</v>
      </c>
      <c r="G413" s="57">
        <v>43679</v>
      </c>
      <c r="H413" s="47" t="str">
        <f>IF(TRIM(Table1__2[[#This Row],[Priority No.
WipoPublish]])=TRIM(Table1__2[[#This Row],[Priority No.
PatentScope]]),"ok","")</f>
        <v>ok</v>
      </c>
      <c r="I413" s="34" t="str">
        <f>IF(Table1__2[[#This Row],[Priority Date
WipoPublish]]=Table1__2[[#This Row],[Priority
PatentScope]],"ok","")</f>
        <v>ok</v>
      </c>
      <c r="J413" s="34" t="str">
        <f>IF(Table1__2[[#This Row],[Priority Country
WipoPublish]]=Table1__2[[#This Row],[Priority country
PatentsScope]],"ok","")</f>
        <v>ok</v>
      </c>
      <c r="K413" s="34"/>
      <c r="L413" s="35"/>
    </row>
    <row r="414" spans="1:12" x14ac:dyDescent="0.3">
      <c r="A414" s="38" t="s">
        <v>4077</v>
      </c>
      <c r="B414" s="53" t="s">
        <v>5691</v>
      </c>
      <c r="C414" s="53" t="s">
        <v>6138</v>
      </c>
      <c r="D414" s="55">
        <v>43637</v>
      </c>
      <c r="E414" s="32" t="s">
        <v>5691</v>
      </c>
      <c r="F414" s="32" t="s">
        <v>6775</v>
      </c>
      <c r="G414" s="57">
        <v>43637</v>
      </c>
      <c r="H414" s="47" t="str">
        <f>IF(TRIM(Table1__2[[#This Row],[Priority No.
WipoPublish]])=TRIM(Table1__2[[#This Row],[Priority No.
PatentScope]]),"ok","")</f>
        <v>ok</v>
      </c>
      <c r="I414" s="34" t="str">
        <f>IF(Table1__2[[#This Row],[Priority Date
WipoPublish]]=Table1__2[[#This Row],[Priority
PatentScope]],"ok","")</f>
        <v>ok</v>
      </c>
      <c r="J414" s="34" t="str">
        <f>IF(Table1__2[[#This Row],[Priority Country
WipoPublish]]=Table1__2[[#This Row],[Priority country
PatentsScope]],"ok","")</f>
        <v>ok</v>
      </c>
      <c r="K414" s="34"/>
      <c r="L414" s="35"/>
    </row>
    <row r="415" spans="1:12" x14ac:dyDescent="0.3">
      <c r="A415" s="38" t="s">
        <v>4077</v>
      </c>
      <c r="B415" s="53" t="s">
        <v>5691</v>
      </c>
      <c r="C415" s="53" t="s">
        <v>6137</v>
      </c>
      <c r="D415" s="55">
        <v>43593</v>
      </c>
      <c r="E415" s="32" t="s">
        <v>5691</v>
      </c>
      <c r="F415" s="32" t="s">
        <v>6774</v>
      </c>
      <c r="G415" s="57">
        <v>43593</v>
      </c>
      <c r="H415" s="47" t="str">
        <f>IF(TRIM(Table1__2[[#This Row],[Priority No.
WipoPublish]])=TRIM(Table1__2[[#This Row],[Priority No.
PatentScope]]),"ok","")</f>
        <v>ok</v>
      </c>
      <c r="I415" s="34" t="str">
        <f>IF(Table1__2[[#This Row],[Priority Date
WipoPublish]]=Table1__2[[#This Row],[Priority
PatentScope]],"ok","")</f>
        <v>ok</v>
      </c>
      <c r="J415" s="34" t="str">
        <f>IF(Table1__2[[#This Row],[Priority Country
WipoPublish]]=Table1__2[[#This Row],[Priority country
PatentsScope]],"ok","")</f>
        <v>ok</v>
      </c>
      <c r="K415" s="34"/>
      <c r="L415" s="35"/>
    </row>
    <row r="416" spans="1:12" x14ac:dyDescent="0.3">
      <c r="A416" s="38" t="s">
        <v>4077</v>
      </c>
      <c r="B416" s="53" t="s">
        <v>5691</v>
      </c>
      <c r="C416" s="53" t="s">
        <v>6139</v>
      </c>
      <c r="D416" s="55">
        <v>43465</v>
      </c>
      <c r="E416" s="32" t="s">
        <v>5691</v>
      </c>
      <c r="F416" s="32" t="s">
        <v>6773</v>
      </c>
      <c r="G416" s="57">
        <v>43465</v>
      </c>
      <c r="H416" s="47" t="str">
        <f>IF(TRIM(Table1__2[[#This Row],[Priority No.
WipoPublish]])=TRIM(Table1__2[[#This Row],[Priority No.
PatentScope]]),"ok","")</f>
        <v>ok</v>
      </c>
      <c r="I416" s="34" t="str">
        <f>IF(Table1__2[[#This Row],[Priority Date
WipoPublish]]=Table1__2[[#This Row],[Priority
PatentScope]],"ok","")</f>
        <v>ok</v>
      </c>
      <c r="J416" s="34" t="str">
        <f>IF(Table1__2[[#This Row],[Priority Country
WipoPublish]]=Table1__2[[#This Row],[Priority country
PatentsScope]],"ok","")</f>
        <v>ok</v>
      </c>
      <c r="K416" s="34"/>
      <c r="L416" s="35"/>
    </row>
    <row r="417" spans="1:12" x14ac:dyDescent="0.3">
      <c r="A417" s="38" t="s">
        <v>3656</v>
      </c>
      <c r="B417" s="53" t="s">
        <v>5686</v>
      </c>
      <c r="C417" s="53" t="s">
        <v>6077</v>
      </c>
      <c r="D417" s="55">
        <v>43497</v>
      </c>
      <c r="E417" s="32" t="s">
        <v>5686</v>
      </c>
      <c r="F417" s="32" t="s">
        <v>6715</v>
      </c>
      <c r="G417" s="57">
        <v>43497</v>
      </c>
      <c r="H417" s="47" t="str">
        <f>IF(TRIM(Table1__2[[#This Row],[Priority No.
WipoPublish]])=TRIM(Table1__2[[#This Row],[Priority No.
PatentScope]]),"ok","")</f>
        <v>ok</v>
      </c>
      <c r="I417" s="34" t="str">
        <f>IF(Table1__2[[#This Row],[Priority Date
WipoPublish]]=Table1__2[[#This Row],[Priority
PatentScope]],"ok","")</f>
        <v>ok</v>
      </c>
      <c r="J417" s="34" t="str">
        <f>IF(Table1__2[[#This Row],[Priority Country
WipoPublish]]=Table1__2[[#This Row],[Priority country
PatentsScope]],"ok","")</f>
        <v>ok</v>
      </c>
      <c r="K417" s="34"/>
      <c r="L417" s="35"/>
    </row>
    <row r="418" spans="1:12" x14ac:dyDescent="0.3">
      <c r="A418" s="38" t="s">
        <v>3890</v>
      </c>
      <c r="B418" s="53" t="s">
        <v>5691</v>
      </c>
      <c r="C418" s="53" t="s">
        <v>6110</v>
      </c>
      <c r="D418" s="55">
        <v>43578</v>
      </c>
      <c r="E418" s="32" t="s">
        <v>5691</v>
      </c>
      <c r="F418" s="32" t="s">
        <v>6746</v>
      </c>
      <c r="G418" s="57">
        <v>43578</v>
      </c>
      <c r="H418" s="47" t="str">
        <f>IF(TRIM(Table1__2[[#This Row],[Priority No.
WipoPublish]])=TRIM(Table1__2[[#This Row],[Priority No.
PatentScope]]),"ok","")</f>
        <v>ok</v>
      </c>
      <c r="I418" s="34" t="str">
        <f>IF(Table1__2[[#This Row],[Priority Date
WipoPublish]]=Table1__2[[#This Row],[Priority
PatentScope]],"ok","")</f>
        <v>ok</v>
      </c>
      <c r="J418" s="34" t="str">
        <f>IF(Table1__2[[#This Row],[Priority Country
WipoPublish]]=Table1__2[[#This Row],[Priority country
PatentsScope]],"ok","")</f>
        <v>ok</v>
      </c>
      <c r="K418" s="34"/>
      <c r="L418" s="35"/>
    </row>
    <row r="419" spans="1:12" x14ac:dyDescent="0.3">
      <c r="A419" s="38" t="s">
        <v>3890</v>
      </c>
      <c r="B419" s="53" t="s">
        <v>5691</v>
      </c>
      <c r="C419" s="53" t="s">
        <v>6109</v>
      </c>
      <c r="D419" s="55">
        <v>43465</v>
      </c>
      <c r="E419" s="32" t="s">
        <v>5691</v>
      </c>
      <c r="F419" s="32" t="s">
        <v>6745</v>
      </c>
      <c r="G419" s="57">
        <v>43465</v>
      </c>
      <c r="H419" s="47" t="str">
        <f>IF(TRIM(Table1__2[[#This Row],[Priority No.
WipoPublish]])=TRIM(Table1__2[[#This Row],[Priority No.
PatentScope]]),"ok","")</f>
        <v>ok</v>
      </c>
      <c r="I419" s="34" t="str">
        <f>IF(Table1__2[[#This Row],[Priority Date
WipoPublish]]=Table1__2[[#This Row],[Priority
PatentScope]],"ok","")</f>
        <v>ok</v>
      </c>
      <c r="J419" s="34" t="str">
        <f>IF(Table1__2[[#This Row],[Priority Country
WipoPublish]]=Table1__2[[#This Row],[Priority country
PatentsScope]],"ok","")</f>
        <v>ok</v>
      </c>
      <c r="K419" s="34"/>
      <c r="L419" s="35"/>
    </row>
    <row r="420" spans="1:12" x14ac:dyDescent="0.3">
      <c r="A420" s="38" t="s">
        <v>3754</v>
      </c>
      <c r="B420" s="53" t="s">
        <v>5719</v>
      </c>
      <c r="C420" s="53" t="s">
        <v>6087</v>
      </c>
      <c r="D420" s="55">
        <v>43469</v>
      </c>
      <c r="E420" s="32" t="s">
        <v>5719</v>
      </c>
      <c r="F420" s="32" t="s">
        <v>6725</v>
      </c>
      <c r="G420" s="57">
        <v>43469</v>
      </c>
      <c r="H420" s="47" t="str">
        <f>IF(TRIM(Table1__2[[#This Row],[Priority No.
WipoPublish]])=TRIM(Table1__2[[#This Row],[Priority No.
PatentScope]]),"ok","")</f>
        <v>ok</v>
      </c>
      <c r="I420" s="34" t="str">
        <f>IF(Table1__2[[#This Row],[Priority Date
WipoPublish]]=Table1__2[[#This Row],[Priority
PatentScope]],"ok","")</f>
        <v>ok</v>
      </c>
      <c r="J420" s="34" t="str">
        <f>IF(Table1__2[[#This Row],[Priority Country
WipoPublish]]=Table1__2[[#This Row],[Priority country
PatentsScope]],"ok","")</f>
        <v>ok</v>
      </c>
      <c r="K420" s="34"/>
      <c r="L420" s="35"/>
    </row>
    <row r="421" spans="1:12" x14ac:dyDescent="0.3">
      <c r="A421" s="38" t="s">
        <v>3816</v>
      </c>
      <c r="B421" s="53" t="s">
        <v>6095</v>
      </c>
      <c r="C421" s="53" t="s">
        <v>6096</v>
      </c>
      <c r="D421" s="55">
        <v>43487</v>
      </c>
      <c r="E421" s="32" t="s">
        <v>6095</v>
      </c>
      <c r="F421" s="32" t="s">
        <v>6732</v>
      </c>
      <c r="G421" s="57">
        <v>43487</v>
      </c>
      <c r="H421" s="47" t="str">
        <f>IF(TRIM(Table1__2[[#This Row],[Priority No.
WipoPublish]])=TRIM(Table1__2[[#This Row],[Priority No.
PatentScope]]),"ok","")</f>
        <v>ok</v>
      </c>
      <c r="I421" s="34" t="str">
        <f>IF(Table1__2[[#This Row],[Priority Date
WipoPublish]]=Table1__2[[#This Row],[Priority
PatentScope]],"ok","")</f>
        <v>ok</v>
      </c>
      <c r="J421" s="34" t="str">
        <f>IF(Table1__2[[#This Row],[Priority Country
WipoPublish]]=Table1__2[[#This Row],[Priority country
PatentsScope]],"ok","")</f>
        <v>ok</v>
      </c>
      <c r="K421" s="34"/>
      <c r="L421" s="35"/>
    </row>
    <row r="422" spans="1:12" x14ac:dyDescent="0.3">
      <c r="A422" s="38" t="s">
        <v>4054</v>
      </c>
      <c r="B422" s="53" t="s">
        <v>5686</v>
      </c>
      <c r="C422" s="53" t="s">
        <v>6133</v>
      </c>
      <c r="D422" s="55">
        <v>43728</v>
      </c>
      <c r="E422" s="32" t="s">
        <v>5686</v>
      </c>
      <c r="F422" s="32" t="s">
        <v>6769</v>
      </c>
      <c r="G422" s="57">
        <v>43728</v>
      </c>
      <c r="H422" s="47" t="str">
        <f>IF(TRIM(Table1__2[[#This Row],[Priority No.
WipoPublish]])=TRIM(Table1__2[[#This Row],[Priority No.
PatentScope]]),"ok","")</f>
        <v>ok</v>
      </c>
      <c r="I422" s="34" t="str">
        <f>IF(Table1__2[[#This Row],[Priority Date
WipoPublish]]=Table1__2[[#This Row],[Priority
PatentScope]],"ok","")</f>
        <v>ok</v>
      </c>
      <c r="J422" s="34" t="str">
        <f>IF(Table1__2[[#This Row],[Priority Country
WipoPublish]]=Table1__2[[#This Row],[Priority country
PatentsScope]],"ok","")</f>
        <v>ok</v>
      </c>
      <c r="K422" s="34"/>
      <c r="L422" s="35"/>
    </row>
    <row r="423" spans="1:12" x14ac:dyDescent="0.3">
      <c r="A423" s="38" t="s">
        <v>4054</v>
      </c>
      <c r="B423" s="53" t="s">
        <v>5686</v>
      </c>
      <c r="C423" s="53" t="s">
        <v>6132</v>
      </c>
      <c r="D423" s="55">
        <v>43644</v>
      </c>
      <c r="E423" s="32" t="s">
        <v>5686</v>
      </c>
      <c r="F423" s="32" t="s">
        <v>6767</v>
      </c>
      <c r="G423" s="57">
        <v>43644</v>
      </c>
      <c r="H423" s="47" t="str">
        <f>IF(TRIM(Table1__2[[#This Row],[Priority No.
WipoPublish]])=TRIM(Table1__2[[#This Row],[Priority No.
PatentScope]]),"ok","")</f>
        <v>ok</v>
      </c>
      <c r="I423" s="34" t="str">
        <f>IF(Table1__2[[#This Row],[Priority Date
WipoPublish]]=Table1__2[[#This Row],[Priority
PatentScope]],"ok","")</f>
        <v>ok</v>
      </c>
      <c r="J423" s="34" t="str">
        <f>IF(Table1__2[[#This Row],[Priority Country
WipoPublish]]=Table1__2[[#This Row],[Priority country
PatentsScope]],"ok","")</f>
        <v>ok</v>
      </c>
      <c r="K423" s="34"/>
      <c r="L423" s="35"/>
    </row>
    <row r="424" spans="1:12" x14ac:dyDescent="0.3">
      <c r="A424" s="38" t="s">
        <v>4054</v>
      </c>
      <c r="B424" s="53" t="s">
        <v>5686</v>
      </c>
      <c r="C424" s="53" t="s">
        <v>6131</v>
      </c>
      <c r="D424" s="55">
        <v>43584</v>
      </c>
      <c r="E424" s="32" t="s">
        <v>5686</v>
      </c>
      <c r="F424" s="32" t="s">
        <v>6766</v>
      </c>
      <c r="G424" s="57">
        <v>43584</v>
      </c>
      <c r="H424" s="47" t="str">
        <f>IF(TRIM(Table1__2[[#This Row],[Priority No.
WipoPublish]])=TRIM(Table1__2[[#This Row],[Priority No.
PatentScope]]),"ok","")</f>
        <v>ok</v>
      </c>
      <c r="I424" s="34" t="str">
        <f>IF(Table1__2[[#This Row],[Priority Date
WipoPublish]]=Table1__2[[#This Row],[Priority
PatentScope]],"ok","")</f>
        <v>ok</v>
      </c>
      <c r="J424" s="34" t="str">
        <f>IF(Table1__2[[#This Row],[Priority Country
WipoPublish]]=Table1__2[[#This Row],[Priority country
PatentsScope]],"ok","")</f>
        <v>ok</v>
      </c>
      <c r="K424" s="34"/>
      <c r="L424" s="35"/>
    </row>
    <row r="425" spans="1:12" x14ac:dyDescent="0.3">
      <c r="A425" s="38" t="s">
        <v>4054</v>
      </c>
      <c r="B425" s="53" t="s">
        <v>5686</v>
      </c>
      <c r="C425" s="53" t="s">
        <v>6130</v>
      </c>
      <c r="D425" s="55">
        <v>43492</v>
      </c>
      <c r="E425" s="32" t="s">
        <v>5686</v>
      </c>
      <c r="F425" s="32" t="s">
        <v>6765</v>
      </c>
      <c r="G425" s="57">
        <v>43492</v>
      </c>
      <c r="H425" s="47" t="str">
        <f>IF(TRIM(Table1__2[[#This Row],[Priority No.
WipoPublish]])=TRIM(Table1__2[[#This Row],[Priority No.
PatentScope]]),"ok","")</f>
        <v>ok</v>
      </c>
      <c r="I425" s="34" t="str">
        <f>IF(Table1__2[[#This Row],[Priority Date
WipoPublish]]=Table1__2[[#This Row],[Priority
PatentScope]],"ok","")</f>
        <v>ok</v>
      </c>
      <c r="J425" s="34" t="str">
        <f>IF(Table1__2[[#This Row],[Priority Country
WipoPublish]]=Table1__2[[#This Row],[Priority country
PatentsScope]],"ok","")</f>
        <v>ok</v>
      </c>
      <c r="K425" s="34"/>
      <c r="L425" s="35"/>
    </row>
    <row r="426" spans="1:12" x14ac:dyDescent="0.3">
      <c r="A426" s="38" t="s">
        <v>4054</v>
      </c>
      <c r="B426" s="53" t="s">
        <v>5686</v>
      </c>
      <c r="C426" s="53" t="s">
        <v>6129</v>
      </c>
      <c r="D426" s="55">
        <v>43648</v>
      </c>
      <c r="E426" s="32" t="s">
        <v>5686</v>
      </c>
      <c r="F426" s="32" t="s">
        <v>6768</v>
      </c>
      <c r="G426" s="57">
        <v>43648</v>
      </c>
      <c r="H426" s="47" t="str">
        <f>IF(TRIM(Table1__2[[#This Row],[Priority No.
WipoPublish]])=TRIM(Table1__2[[#This Row],[Priority No.
PatentScope]]),"ok","")</f>
        <v>ok</v>
      </c>
      <c r="I426" s="34" t="str">
        <f>IF(Table1__2[[#This Row],[Priority Date
WipoPublish]]=Table1__2[[#This Row],[Priority
PatentScope]],"ok","")</f>
        <v>ok</v>
      </c>
      <c r="J426" s="34" t="str">
        <f>IF(Table1__2[[#This Row],[Priority Country
WipoPublish]]=Table1__2[[#This Row],[Priority country
PatentsScope]],"ok","")</f>
        <v>ok</v>
      </c>
      <c r="K426" s="34"/>
      <c r="L426" s="35"/>
    </row>
    <row r="427" spans="1:12" x14ac:dyDescent="0.3">
      <c r="A427" s="38" t="s">
        <v>3632</v>
      </c>
      <c r="B427" s="53" t="s">
        <v>5707</v>
      </c>
      <c r="C427" s="53" t="s">
        <v>6075</v>
      </c>
      <c r="D427" s="55">
        <v>43454</v>
      </c>
      <c r="E427" s="32" t="s">
        <v>5707</v>
      </c>
      <c r="F427" s="32" t="s">
        <v>6713</v>
      </c>
      <c r="G427" s="57">
        <v>43454</v>
      </c>
      <c r="H427" s="47" t="str">
        <f>IF(TRIM(Table1__2[[#This Row],[Priority No.
WipoPublish]])=TRIM(Table1__2[[#This Row],[Priority No.
PatentScope]]),"ok","")</f>
        <v>ok</v>
      </c>
      <c r="I427" s="34" t="str">
        <f>IF(Table1__2[[#This Row],[Priority Date
WipoPublish]]=Table1__2[[#This Row],[Priority
PatentScope]],"ok","")</f>
        <v>ok</v>
      </c>
      <c r="J427" s="34" t="str">
        <f>IF(Table1__2[[#This Row],[Priority Country
WipoPublish]]=Table1__2[[#This Row],[Priority country
PatentsScope]],"ok","")</f>
        <v>ok</v>
      </c>
      <c r="K427" s="34"/>
      <c r="L427" s="35"/>
    </row>
    <row r="428" spans="1:12" x14ac:dyDescent="0.3">
      <c r="A428" s="38" t="s">
        <v>4042</v>
      </c>
      <c r="B428" s="53" t="s">
        <v>5691</v>
      </c>
      <c r="C428" s="53" t="s">
        <v>6128</v>
      </c>
      <c r="D428" s="55">
        <v>43461</v>
      </c>
      <c r="E428" s="32" t="s">
        <v>5691</v>
      </c>
      <c r="F428" s="32" t="s">
        <v>6764</v>
      </c>
      <c r="G428" s="57">
        <v>43461</v>
      </c>
      <c r="H428" s="47" t="str">
        <f>IF(TRIM(Table1__2[[#This Row],[Priority No.
WipoPublish]])=TRIM(Table1__2[[#This Row],[Priority No.
PatentScope]]),"ok","")</f>
        <v>ok</v>
      </c>
      <c r="I428" s="34" t="str">
        <f>IF(Table1__2[[#This Row],[Priority Date
WipoPublish]]=Table1__2[[#This Row],[Priority
PatentScope]],"ok","")</f>
        <v>ok</v>
      </c>
      <c r="J428" s="34" t="str">
        <f>IF(Table1__2[[#This Row],[Priority Country
WipoPublish]]=Table1__2[[#This Row],[Priority country
PatentsScope]],"ok","")</f>
        <v>ok</v>
      </c>
      <c r="K428" s="34"/>
      <c r="L428" s="35"/>
    </row>
    <row r="429" spans="1:12" x14ac:dyDescent="0.3">
      <c r="A429" s="38" t="s">
        <v>3405</v>
      </c>
      <c r="B429" s="53" t="s">
        <v>5686</v>
      </c>
      <c r="C429" s="53" t="s">
        <v>6048</v>
      </c>
      <c r="D429" s="55">
        <v>43593</v>
      </c>
      <c r="E429" s="32" t="s">
        <v>5686</v>
      </c>
      <c r="F429" s="32" t="s">
        <v>6688</v>
      </c>
      <c r="G429" s="57">
        <v>43593</v>
      </c>
      <c r="H429" s="47" t="str">
        <f>IF(TRIM(Table1__2[[#This Row],[Priority No.
WipoPublish]])=TRIM(Table1__2[[#This Row],[Priority No.
PatentScope]]),"ok","")</f>
        <v>ok</v>
      </c>
      <c r="I429" s="34" t="str">
        <f>IF(Table1__2[[#This Row],[Priority Date
WipoPublish]]=Table1__2[[#This Row],[Priority
PatentScope]],"ok","")</f>
        <v>ok</v>
      </c>
      <c r="J429" s="34" t="str">
        <f>IF(Table1__2[[#This Row],[Priority Country
WipoPublish]]=Table1__2[[#This Row],[Priority country
PatentsScope]],"ok","")</f>
        <v>ok</v>
      </c>
      <c r="K429" s="34"/>
      <c r="L429" s="35"/>
    </row>
    <row r="430" spans="1:12" x14ac:dyDescent="0.3">
      <c r="A430" s="38" t="s">
        <v>3405</v>
      </c>
      <c r="B430" s="53" t="s">
        <v>5686</v>
      </c>
      <c r="C430" s="53" t="s">
        <v>6049</v>
      </c>
      <c r="D430" s="55">
        <v>43455</v>
      </c>
      <c r="E430" s="32" t="s">
        <v>5686</v>
      </c>
      <c r="F430" s="32" t="s">
        <v>6687</v>
      </c>
      <c r="G430" s="57">
        <v>43455</v>
      </c>
      <c r="H430" s="47" t="str">
        <f>IF(TRIM(Table1__2[[#This Row],[Priority No.
WipoPublish]])=TRIM(Table1__2[[#This Row],[Priority No.
PatentScope]]),"ok","")</f>
        <v>ok</v>
      </c>
      <c r="I430" s="34" t="str">
        <f>IF(Table1__2[[#This Row],[Priority Date
WipoPublish]]=Table1__2[[#This Row],[Priority
PatentScope]],"ok","")</f>
        <v>ok</v>
      </c>
      <c r="J430" s="34" t="str">
        <f>IF(Table1__2[[#This Row],[Priority Country
WipoPublish]]=Table1__2[[#This Row],[Priority country
PatentsScope]],"ok","")</f>
        <v>ok</v>
      </c>
      <c r="K430" s="34"/>
      <c r="L430" s="35"/>
    </row>
    <row r="431" spans="1:12" x14ac:dyDescent="0.3">
      <c r="A431" s="38" t="s">
        <v>3509</v>
      </c>
      <c r="B431" s="53" t="s">
        <v>5691</v>
      </c>
      <c r="C431" s="53" t="s">
        <v>6064</v>
      </c>
      <c r="D431" s="55">
        <v>43579</v>
      </c>
      <c r="E431" s="32" t="s">
        <v>5691</v>
      </c>
      <c r="F431" s="32" t="s">
        <v>6703</v>
      </c>
      <c r="G431" s="57">
        <v>43579</v>
      </c>
      <c r="H431" s="47" t="str">
        <f>IF(TRIM(Table1__2[[#This Row],[Priority No.
WipoPublish]])=TRIM(Table1__2[[#This Row],[Priority No.
PatentScope]]),"ok","")</f>
        <v>ok</v>
      </c>
      <c r="I431" s="34" t="str">
        <f>IF(Table1__2[[#This Row],[Priority Date
WipoPublish]]=Table1__2[[#This Row],[Priority
PatentScope]],"ok","")</f>
        <v>ok</v>
      </c>
      <c r="J431" s="34" t="str">
        <f>IF(Table1__2[[#This Row],[Priority Country
WipoPublish]]=Table1__2[[#This Row],[Priority country
PatentsScope]],"ok","")</f>
        <v>ok</v>
      </c>
      <c r="K431" s="34"/>
      <c r="L431" s="35"/>
    </row>
    <row r="432" spans="1:12" x14ac:dyDescent="0.3">
      <c r="A432" s="38" t="s">
        <v>3509</v>
      </c>
      <c r="B432" s="53" t="s">
        <v>5691</v>
      </c>
      <c r="C432" s="53" t="s">
        <v>6063</v>
      </c>
      <c r="D432" s="55">
        <v>43515</v>
      </c>
      <c r="E432" s="32" t="s">
        <v>5691</v>
      </c>
      <c r="F432" s="32" t="s">
        <v>6702</v>
      </c>
      <c r="G432" s="57">
        <v>43515</v>
      </c>
      <c r="H432" s="47" t="str">
        <f>IF(TRIM(Table1__2[[#This Row],[Priority No.
WipoPublish]])=TRIM(Table1__2[[#This Row],[Priority No.
PatentScope]]),"ok","")</f>
        <v>ok</v>
      </c>
      <c r="I432" s="34" t="str">
        <f>IF(Table1__2[[#This Row],[Priority Date
WipoPublish]]=Table1__2[[#This Row],[Priority
PatentScope]],"ok","")</f>
        <v>ok</v>
      </c>
      <c r="J432" s="34" t="str">
        <f>IF(Table1__2[[#This Row],[Priority Country
WipoPublish]]=Table1__2[[#This Row],[Priority country
PatentsScope]],"ok","")</f>
        <v>ok</v>
      </c>
      <c r="K432" s="34"/>
      <c r="L432" s="35"/>
    </row>
    <row r="433" spans="1:12" x14ac:dyDescent="0.3">
      <c r="A433" s="38" t="s">
        <v>3509</v>
      </c>
      <c r="B433" s="53" t="s">
        <v>5691</v>
      </c>
      <c r="C433" s="53" t="s">
        <v>6062</v>
      </c>
      <c r="D433" s="55">
        <v>43446</v>
      </c>
      <c r="E433" s="32" t="s">
        <v>5691</v>
      </c>
      <c r="F433" s="32" t="s">
        <v>6701</v>
      </c>
      <c r="G433" s="57">
        <v>43446</v>
      </c>
      <c r="H433" s="47" t="str">
        <f>IF(TRIM(Table1__2[[#This Row],[Priority No.
WipoPublish]])=TRIM(Table1__2[[#This Row],[Priority No.
PatentScope]]),"ok","")</f>
        <v>ok</v>
      </c>
      <c r="I433" s="34" t="str">
        <f>IF(Table1__2[[#This Row],[Priority Date
WipoPublish]]=Table1__2[[#This Row],[Priority
PatentScope]],"ok","")</f>
        <v>ok</v>
      </c>
      <c r="J433" s="34" t="str">
        <f>IF(Table1__2[[#This Row],[Priority Country
WipoPublish]]=Table1__2[[#This Row],[Priority country
PatentsScope]],"ok","")</f>
        <v>ok</v>
      </c>
      <c r="K433" s="34"/>
      <c r="L433" s="35"/>
    </row>
    <row r="434" spans="1:12" x14ac:dyDescent="0.3">
      <c r="A434" s="38" t="s">
        <v>3865</v>
      </c>
      <c r="B434" s="53" t="s">
        <v>5688</v>
      </c>
      <c r="C434" s="53" t="s">
        <v>6107</v>
      </c>
      <c r="D434" s="55">
        <v>43461</v>
      </c>
      <c r="E434" s="32" t="s">
        <v>5688</v>
      </c>
      <c r="F434" s="32" t="s">
        <v>6743</v>
      </c>
      <c r="G434" s="57">
        <v>43461</v>
      </c>
      <c r="H434" s="47" t="str">
        <f>IF(TRIM(Table1__2[[#This Row],[Priority No.
WipoPublish]])=TRIM(Table1__2[[#This Row],[Priority No.
PatentScope]]),"ok","")</f>
        <v>ok</v>
      </c>
      <c r="I434" s="34" t="str">
        <f>IF(Table1__2[[#This Row],[Priority Date
WipoPublish]]=Table1__2[[#This Row],[Priority
PatentScope]],"ok","")</f>
        <v>ok</v>
      </c>
      <c r="J434" s="34" t="str">
        <f>IF(Table1__2[[#This Row],[Priority Country
WipoPublish]]=Table1__2[[#This Row],[Priority country
PatentsScope]],"ok","")</f>
        <v>ok</v>
      </c>
      <c r="K434" s="34"/>
      <c r="L434" s="35"/>
    </row>
    <row r="435" spans="1:12" x14ac:dyDescent="0.3">
      <c r="A435" s="38" t="s">
        <v>4126</v>
      </c>
      <c r="B435" s="53" t="s">
        <v>5688</v>
      </c>
      <c r="C435" s="53" t="s">
        <v>6151</v>
      </c>
      <c r="D435" s="55">
        <v>43714</v>
      </c>
      <c r="E435" s="32" t="s">
        <v>5688</v>
      </c>
      <c r="F435" s="32" t="s">
        <v>6789</v>
      </c>
      <c r="G435" s="57">
        <v>43714</v>
      </c>
      <c r="H435" s="47" t="str">
        <f>IF(TRIM(Table1__2[[#This Row],[Priority No.
WipoPublish]])=TRIM(Table1__2[[#This Row],[Priority No.
PatentScope]]),"ok","")</f>
        <v>ok</v>
      </c>
      <c r="I435" s="34" t="str">
        <f>IF(Table1__2[[#This Row],[Priority Date
WipoPublish]]=Table1__2[[#This Row],[Priority
PatentScope]],"ok","")</f>
        <v>ok</v>
      </c>
      <c r="J435" s="34" t="str">
        <f>IF(Table1__2[[#This Row],[Priority Country
WipoPublish]]=Table1__2[[#This Row],[Priority country
PatentsScope]],"ok","")</f>
        <v>ok</v>
      </c>
      <c r="K435" s="34"/>
      <c r="L435" s="35"/>
    </row>
    <row r="436" spans="1:12" x14ac:dyDescent="0.3">
      <c r="A436" s="38" t="s">
        <v>4126</v>
      </c>
      <c r="B436" s="53" t="s">
        <v>5688</v>
      </c>
      <c r="C436" s="53" t="s">
        <v>6153</v>
      </c>
      <c r="D436" s="55">
        <v>43614</v>
      </c>
      <c r="E436" s="32" t="s">
        <v>5688</v>
      </c>
      <c r="F436" s="32" t="s">
        <v>6788</v>
      </c>
      <c r="G436" s="57">
        <v>43614</v>
      </c>
      <c r="H436" s="47" t="str">
        <f>IF(TRIM(Table1__2[[#This Row],[Priority No.
WipoPublish]])=TRIM(Table1__2[[#This Row],[Priority No.
PatentScope]]),"ok","")</f>
        <v>ok</v>
      </c>
      <c r="I436" s="34" t="str">
        <f>IF(Table1__2[[#This Row],[Priority Date
WipoPublish]]=Table1__2[[#This Row],[Priority
PatentScope]],"ok","")</f>
        <v>ok</v>
      </c>
      <c r="J436" s="34" t="str">
        <f>IF(Table1__2[[#This Row],[Priority Country
WipoPublish]]=Table1__2[[#This Row],[Priority country
PatentsScope]],"ok","")</f>
        <v>ok</v>
      </c>
      <c r="K436" s="34"/>
      <c r="L436" s="35"/>
    </row>
    <row r="437" spans="1:12" x14ac:dyDescent="0.3">
      <c r="A437" s="38" t="s">
        <v>4126</v>
      </c>
      <c r="B437" s="53" t="s">
        <v>5688</v>
      </c>
      <c r="C437" s="53" t="s">
        <v>6152</v>
      </c>
      <c r="D437" s="55">
        <v>43440</v>
      </c>
      <c r="E437" s="32" t="s">
        <v>5688</v>
      </c>
      <c r="F437" s="32" t="s">
        <v>6787</v>
      </c>
      <c r="G437" s="57">
        <v>43440</v>
      </c>
      <c r="H437" s="47" t="str">
        <f>IF(TRIM(Table1__2[[#This Row],[Priority No.
WipoPublish]])=TRIM(Table1__2[[#This Row],[Priority No.
PatentScope]]),"ok","")</f>
        <v>ok</v>
      </c>
      <c r="I437" s="34" t="str">
        <f>IF(Table1__2[[#This Row],[Priority Date
WipoPublish]]=Table1__2[[#This Row],[Priority
PatentScope]],"ok","")</f>
        <v>ok</v>
      </c>
      <c r="J437" s="34" t="str">
        <f>IF(Table1__2[[#This Row],[Priority Country
WipoPublish]]=Table1__2[[#This Row],[Priority country
PatentsScope]],"ok","")</f>
        <v>ok</v>
      </c>
      <c r="K437" s="34"/>
      <c r="L437" s="35"/>
    </row>
    <row r="438" spans="1:12" x14ac:dyDescent="0.3">
      <c r="A438" s="38" t="s">
        <v>4149</v>
      </c>
      <c r="B438" s="53" t="s">
        <v>5688</v>
      </c>
      <c r="C438" s="53" t="s">
        <v>6155</v>
      </c>
      <c r="D438" s="55">
        <v>43461</v>
      </c>
      <c r="E438" s="32" t="s">
        <v>5688</v>
      </c>
      <c r="F438" s="32" t="s">
        <v>6791</v>
      </c>
      <c r="G438" s="57">
        <v>43461</v>
      </c>
      <c r="H438" s="47" t="str">
        <f>IF(TRIM(Table1__2[[#This Row],[Priority No.
WipoPublish]])=TRIM(Table1__2[[#This Row],[Priority No.
PatentScope]]),"ok","")</f>
        <v>ok</v>
      </c>
      <c r="I438" s="34" t="str">
        <f>IF(Table1__2[[#This Row],[Priority Date
WipoPublish]]=Table1__2[[#This Row],[Priority
PatentScope]],"ok","")</f>
        <v>ok</v>
      </c>
      <c r="J438" s="34" t="str">
        <f>IF(Table1__2[[#This Row],[Priority Country
WipoPublish]]=Table1__2[[#This Row],[Priority country
PatentsScope]],"ok","")</f>
        <v>ok</v>
      </c>
      <c r="K438" s="34"/>
      <c r="L438" s="35"/>
    </row>
    <row r="439" spans="1:12" x14ac:dyDescent="0.3">
      <c r="A439" s="38" t="s">
        <v>3984</v>
      </c>
      <c r="B439" s="53" t="s">
        <v>5688</v>
      </c>
      <c r="C439" s="53" t="s">
        <v>6119</v>
      </c>
      <c r="D439" s="55">
        <v>43461</v>
      </c>
      <c r="E439" s="32" t="s">
        <v>5688</v>
      </c>
      <c r="F439" s="32" t="s">
        <v>6755</v>
      </c>
      <c r="G439" s="57">
        <v>43461</v>
      </c>
      <c r="H439" s="47" t="str">
        <f>IF(TRIM(Table1__2[[#This Row],[Priority No.
WipoPublish]])=TRIM(Table1__2[[#This Row],[Priority No.
PatentScope]]),"ok","")</f>
        <v>ok</v>
      </c>
      <c r="I439" s="34" t="str">
        <f>IF(Table1__2[[#This Row],[Priority Date
WipoPublish]]=Table1__2[[#This Row],[Priority
PatentScope]],"ok","")</f>
        <v>ok</v>
      </c>
      <c r="J439" s="34" t="str">
        <f>IF(Table1__2[[#This Row],[Priority Country
WipoPublish]]=Table1__2[[#This Row],[Priority country
PatentsScope]],"ok","")</f>
        <v>ok</v>
      </c>
      <c r="K439" s="34"/>
      <c r="L439" s="35"/>
    </row>
    <row r="440" spans="1:12" x14ac:dyDescent="0.3">
      <c r="A440" s="38" t="s">
        <v>3791</v>
      </c>
      <c r="B440" s="53" t="s">
        <v>5686</v>
      </c>
      <c r="C440" s="53" t="s">
        <v>6083</v>
      </c>
      <c r="D440" s="55">
        <v>40197</v>
      </c>
      <c r="E440" s="32" t="s">
        <v>5686</v>
      </c>
      <c r="F440" s="32" t="s">
        <v>6721</v>
      </c>
      <c r="G440" s="57">
        <v>40197</v>
      </c>
      <c r="H440" s="47" t="str">
        <f>IF(TRIM(Table1__2[[#This Row],[Priority No.
WipoPublish]])=TRIM(Table1__2[[#This Row],[Priority No.
PatentScope]]),"ok","")</f>
        <v>ok</v>
      </c>
      <c r="I440" s="34" t="str">
        <f>IF(Table1__2[[#This Row],[Priority Date
WipoPublish]]=Table1__2[[#This Row],[Priority
PatentScope]],"ok","")</f>
        <v>ok</v>
      </c>
      <c r="J440" s="34" t="str">
        <f>IF(Table1__2[[#This Row],[Priority Country
WipoPublish]]=Table1__2[[#This Row],[Priority country
PatentsScope]],"ok","")</f>
        <v>ok</v>
      </c>
      <c r="K440" s="34"/>
      <c r="L440" s="35"/>
    </row>
    <row r="441" spans="1:12" x14ac:dyDescent="0.3">
      <c r="A441" s="38" t="s">
        <v>3791</v>
      </c>
      <c r="B441" s="53" t="s">
        <v>5691</v>
      </c>
      <c r="C441" s="53" t="s">
        <v>6084</v>
      </c>
      <c r="D441" s="55">
        <v>40557</v>
      </c>
      <c r="E441" s="32" t="s">
        <v>5691</v>
      </c>
      <c r="F441" s="32" t="s">
        <v>6722</v>
      </c>
      <c r="G441" s="57">
        <v>40557</v>
      </c>
      <c r="H441" s="47" t="str">
        <f>IF(TRIM(Table1__2[[#This Row],[Priority No.
WipoPublish]])=TRIM(Table1__2[[#This Row],[Priority No.
PatentScope]]),"ok","")</f>
        <v>ok</v>
      </c>
      <c r="I441" s="34" t="str">
        <f>IF(Table1__2[[#This Row],[Priority Date
WipoPublish]]=Table1__2[[#This Row],[Priority
PatentScope]],"ok","")</f>
        <v>ok</v>
      </c>
      <c r="J441" s="34" t="str">
        <f>IF(Table1__2[[#This Row],[Priority Country
WipoPublish]]=Table1__2[[#This Row],[Priority country
PatentsScope]],"ok","")</f>
        <v>ok</v>
      </c>
      <c r="K441" s="34"/>
      <c r="L441" s="35"/>
    </row>
    <row r="442" spans="1:12" x14ac:dyDescent="0.3">
      <c r="A442" s="38" t="s">
        <v>3731</v>
      </c>
      <c r="B442" s="53" t="s">
        <v>5686</v>
      </c>
      <c r="C442" s="53" t="s">
        <v>6083</v>
      </c>
      <c r="D442" s="55">
        <v>40197</v>
      </c>
      <c r="E442" s="32" t="s">
        <v>5686</v>
      </c>
      <c r="F442" s="32" t="s">
        <v>6721</v>
      </c>
      <c r="G442" s="57">
        <v>40197</v>
      </c>
      <c r="H442" s="47" t="str">
        <f>IF(TRIM(Table1__2[[#This Row],[Priority No.
WipoPublish]])=TRIM(Table1__2[[#This Row],[Priority No.
PatentScope]]),"ok","")</f>
        <v>ok</v>
      </c>
      <c r="I442" s="34" t="str">
        <f>IF(Table1__2[[#This Row],[Priority Date
WipoPublish]]=Table1__2[[#This Row],[Priority
PatentScope]],"ok","")</f>
        <v>ok</v>
      </c>
      <c r="J442" s="34" t="str">
        <f>IF(Table1__2[[#This Row],[Priority Country
WipoPublish]]=Table1__2[[#This Row],[Priority country
PatentsScope]],"ok","")</f>
        <v>ok</v>
      </c>
      <c r="K442" s="34"/>
      <c r="L442" s="35"/>
    </row>
    <row r="443" spans="1:12" x14ac:dyDescent="0.3">
      <c r="A443" s="38" t="s">
        <v>3731</v>
      </c>
      <c r="B443" s="53" t="s">
        <v>5691</v>
      </c>
      <c r="C443" s="53" t="s">
        <v>6084</v>
      </c>
      <c r="D443" s="55">
        <v>40557</v>
      </c>
      <c r="E443" s="32" t="s">
        <v>5691</v>
      </c>
      <c r="F443" s="32" t="s">
        <v>6722</v>
      </c>
      <c r="G443" s="57">
        <v>40557</v>
      </c>
      <c r="H443" s="47" t="str">
        <f>IF(TRIM(Table1__2[[#This Row],[Priority No.
WipoPublish]])=TRIM(Table1__2[[#This Row],[Priority No.
PatentScope]]),"ok","")</f>
        <v>ok</v>
      </c>
      <c r="I443" s="34" t="str">
        <f>IF(Table1__2[[#This Row],[Priority Date
WipoPublish]]=Table1__2[[#This Row],[Priority
PatentScope]],"ok","")</f>
        <v>ok</v>
      </c>
      <c r="J443" s="34" t="str">
        <f>IF(Table1__2[[#This Row],[Priority Country
WipoPublish]]=Table1__2[[#This Row],[Priority country
PatentsScope]],"ok","")</f>
        <v>ok</v>
      </c>
      <c r="K443" s="34"/>
      <c r="L443" s="35"/>
    </row>
    <row r="444" spans="1:12" x14ac:dyDescent="0.3">
      <c r="A444" s="38" t="s">
        <v>3854</v>
      </c>
      <c r="B444" s="53" t="s">
        <v>5686</v>
      </c>
      <c r="C444" s="53" t="s">
        <v>6106</v>
      </c>
      <c r="D444" s="55">
        <v>43613</v>
      </c>
      <c r="E444" s="32" t="s">
        <v>5686</v>
      </c>
      <c r="F444" s="32" t="s">
        <v>6742</v>
      </c>
      <c r="G444" s="57">
        <v>43613</v>
      </c>
      <c r="H444" s="47" t="str">
        <f>IF(TRIM(Table1__2[[#This Row],[Priority No.
WipoPublish]])=TRIM(Table1__2[[#This Row],[Priority No.
PatentScope]]),"ok","")</f>
        <v>ok</v>
      </c>
      <c r="I444" s="34" t="str">
        <f>IF(Table1__2[[#This Row],[Priority Date
WipoPublish]]=Table1__2[[#This Row],[Priority
PatentScope]],"ok","")</f>
        <v>ok</v>
      </c>
      <c r="J444" s="34" t="str">
        <f>IF(Table1__2[[#This Row],[Priority Country
WipoPublish]]=Table1__2[[#This Row],[Priority country
PatentsScope]],"ok","")</f>
        <v>ok</v>
      </c>
      <c r="K444" s="34"/>
      <c r="L444" s="35"/>
    </row>
    <row r="445" spans="1:12" x14ac:dyDescent="0.3">
      <c r="A445" s="38" t="s">
        <v>3854</v>
      </c>
      <c r="B445" s="53" t="s">
        <v>5686</v>
      </c>
      <c r="C445" s="53" t="s">
        <v>6105</v>
      </c>
      <c r="D445" s="55">
        <v>43453</v>
      </c>
      <c r="E445" s="32" t="s">
        <v>5686</v>
      </c>
      <c r="F445" s="32" t="s">
        <v>6741</v>
      </c>
      <c r="G445" s="57">
        <v>43453</v>
      </c>
      <c r="H445" s="47" t="str">
        <f>IF(TRIM(Table1__2[[#This Row],[Priority No.
WipoPublish]])=TRIM(Table1__2[[#This Row],[Priority No.
PatentScope]]),"ok","")</f>
        <v>ok</v>
      </c>
      <c r="I445" s="34" t="str">
        <f>IF(Table1__2[[#This Row],[Priority Date
WipoPublish]]=Table1__2[[#This Row],[Priority
PatentScope]],"ok","")</f>
        <v>ok</v>
      </c>
      <c r="J445" s="34" t="str">
        <f>IF(Table1__2[[#This Row],[Priority Country
WipoPublish]]=Table1__2[[#This Row],[Priority country
PatentsScope]],"ok","")</f>
        <v>ok</v>
      </c>
      <c r="K445" s="34"/>
      <c r="L445" s="35"/>
    </row>
    <row r="446" spans="1:12" x14ac:dyDescent="0.3">
      <c r="A446" s="38" t="s">
        <v>634</v>
      </c>
      <c r="B446" s="53" t="s">
        <v>5703</v>
      </c>
      <c r="C446" s="53" t="s">
        <v>5747</v>
      </c>
      <c r="D446" s="55">
        <v>43455</v>
      </c>
      <c r="E446" s="32" t="s">
        <v>5703</v>
      </c>
      <c r="F446" s="32" t="s">
        <v>6395</v>
      </c>
      <c r="G446" s="57">
        <v>43455</v>
      </c>
      <c r="H446" s="47" t="str">
        <f>IF(TRIM(Table1__2[[#This Row],[Priority No.
WipoPublish]])=TRIM(Table1__2[[#This Row],[Priority No.
PatentScope]]),"ok","")</f>
        <v>ok</v>
      </c>
      <c r="I446" s="34" t="str">
        <f>IF(Table1__2[[#This Row],[Priority Date
WipoPublish]]=Table1__2[[#This Row],[Priority
PatentScope]],"ok","")</f>
        <v>ok</v>
      </c>
      <c r="J446" s="34" t="str">
        <f>IF(Table1__2[[#This Row],[Priority Country
WipoPublish]]=Table1__2[[#This Row],[Priority country
PatentsScope]],"ok","")</f>
        <v>ok</v>
      </c>
      <c r="K446" s="34"/>
      <c r="L446" s="35"/>
    </row>
    <row r="447" spans="1:12" x14ac:dyDescent="0.3">
      <c r="A447" s="38" t="s">
        <v>4018</v>
      </c>
      <c r="B447" s="53" t="s">
        <v>5686</v>
      </c>
      <c r="C447" s="53" t="s">
        <v>6124</v>
      </c>
      <c r="D447" s="55">
        <v>43430</v>
      </c>
      <c r="E447" s="32" t="s">
        <v>5686</v>
      </c>
      <c r="F447" s="32" t="s">
        <v>6760</v>
      </c>
      <c r="G447" s="57">
        <v>43430</v>
      </c>
      <c r="H447" s="47" t="str">
        <f>IF(TRIM(Table1__2[[#This Row],[Priority No.
WipoPublish]])=TRIM(Table1__2[[#This Row],[Priority No.
PatentScope]]),"ok","")</f>
        <v>ok</v>
      </c>
      <c r="I447" s="34" t="str">
        <f>IF(Table1__2[[#This Row],[Priority Date
WipoPublish]]=Table1__2[[#This Row],[Priority
PatentScope]],"ok","")</f>
        <v>ok</v>
      </c>
      <c r="J447" s="34" t="str">
        <f>IF(Table1__2[[#This Row],[Priority Country
WipoPublish]]=Table1__2[[#This Row],[Priority country
PatentsScope]],"ok","")</f>
        <v>ok</v>
      </c>
      <c r="K447" s="34"/>
      <c r="L447" s="35"/>
    </row>
    <row r="448" spans="1:12" x14ac:dyDescent="0.3">
      <c r="A448" s="38" t="s">
        <v>3451</v>
      </c>
      <c r="B448" s="53" t="s">
        <v>5691</v>
      </c>
      <c r="C448" s="53" t="s">
        <v>6056</v>
      </c>
      <c r="D448" s="55">
        <v>43795</v>
      </c>
      <c r="E448" s="32" t="s">
        <v>5691</v>
      </c>
      <c r="F448" s="32" t="s">
        <v>6696</v>
      </c>
      <c r="G448" s="57">
        <v>43795</v>
      </c>
      <c r="H448" s="47" t="str">
        <f>IF(TRIM(Table1__2[[#This Row],[Priority No.
WipoPublish]])=TRIM(Table1__2[[#This Row],[Priority No.
PatentScope]]),"ok","")</f>
        <v>ok</v>
      </c>
      <c r="I448" s="34" t="str">
        <f>IF(Table1__2[[#This Row],[Priority Date
WipoPublish]]=Table1__2[[#This Row],[Priority
PatentScope]],"ok","")</f>
        <v>ok</v>
      </c>
      <c r="J448" s="34" t="str">
        <f>IF(Table1__2[[#This Row],[Priority Country
WipoPublish]]=Table1__2[[#This Row],[Priority country
PatentsScope]],"ok","")</f>
        <v>ok</v>
      </c>
      <c r="K448" s="34"/>
      <c r="L448" s="35"/>
    </row>
    <row r="449" spans="1:12" x14ac:dyDescent="0.3">
      <c r="A449" s="38" t="s">
        <v>3451</v>
      </c>
      <c r="B449" s="53" t="s">
        <v>5691</v>
      </c>
      <c r="C449" s="53" t="s">
        <v>6057</v>
      </c>
      <c r="D449" s="55">
        <v>43434</v>
      </c>
      <c r="E449" s="32" t="s">
        <v>5691</v>
      </c>
      <c r="F449" s="32" t="s">
        <v>6695</v>
      </c>
      <c r="G449" s="57">
        <v>43434</v>
      </c>
      <c r="H449" s="47" t="str">
        <f>IF(TRIM(Table1__2[[#This Row],[Priority No.
WipoPublish]])=TRIM(Table1__2[[#This Row],[Priority No.
PatentScope]]),"ok","")</f>
        <v>ok</v>
      </c>
      <c r="I449" s="34" t="str">
        <f>IF(Table1__2[[#This Row],[Priority Date
WipoPublish]]=Table1__2[[#This Row],[Priority
PatentScope]],"ok","")</f>
        <v>ok</v>
      </c>
      <c r="J449" s="34" t="str">
        <f>IF(Table1__2[[#This Row],[Priority Country
WipoPublish]]=Table1__2[[#This Row],[Priority country
PatentsScope]],"ok","")</f>
        <v>ok</v>
      </c>
      <c r="K449" s="34"/>
      <c r="L449" s="35"/>
    </row>
    <row r="450" spans="1:12" x14ac:dyDescent="0.3">
      <c r="A450" s="38" t="s">
        <v>3950</v>
      </c>
      <c r="B450" s="53" t="s">
        <v>5719</v>
      </c>
      <c r="C450" s="53" t="s">
        <v>6116</v>
      </c>
      <c r="D450" s="55">
        <v>43433</v>
      </c>
      <c r="E450" s="32" t="s">
        <v>5719</v>
      </c>
      <c r="F450" s="32" t="s">
        <v>6752</v>
      </c>
      <c r="G450" s="57">
        <v>43433</v>
      </c>
      <c r="H450" s="47" t="str">
        <f>IF(TRIM(Table1__2[[#This Row],[Priority No.
WipoPublish]])=TRIM(Table1__2[[#This Row],[Priority No.
PatentScope]]),"ok","")</f>
        <v>ok</v>
      </c>
      <c r="I450" s="34" t="str">
        <f>IF(Table1__2[[#This Row],[Priority Date
WipoPublish]]=Table1__2[[#This Row],[Priority
PatentScope]],"ok","")</f>
        <v>ok</v>
      </c>
      <c r="J450" s="34" t="str">
        <f>IF(Table1__2[[#This Row],[Priority Country
WipoPublish]]=Table1__2[[#This Row],[Priority country
PatentsScope]],"ok","")</f>
        <v>ok</v>
      </c>
      <c r="K450" s="34"/>
      <c r="L450" s="35"/>
    </row>
    <row r="451" spans="1:12" x14ac:dyDescent="0.3">
      <c r="A451" s="38" t="s">
        <v>4114</v>
      </c>
      <c r="B451" s="53" t="s">
        <v>5703</v>
      </c>
      <c r="C451" s="53" t="s">
        <v>6150</v>
      </c>
      <c r="D451" s="55">
        <v>41628</v>
      </c>
      <c r="E451" s="32" t="s">
        <v>5703</v>
      </c>
      <c r="F451" s="32" t="s">
        <v>6786</v>
      </c>
      <c r="G451" s="57">
        <v>41628</v>
      </c>
      <c r="H451" s="47" t="str">
        <f>IF(TRIM(Table1__2[[#This Row],[Priority No.
WipoPublish]])=TRIM(Table1__2[[#This Row],[Priority No.
PatentScope]]),"ok","")</f>
        <v>ok</v>
      </c>
      <c r="I451" s="34" t="str">
        <f>IF(Table1__2[[#This Row],[Priority Date
WipoPublish]]=Table1__2[[#This Row],[Priority
PatentScope]],"ok","")</f>
        <v>ok</v>
      </c>
      <c r="J451" s="34" t="str">
        <f>IF(Table1__2[[#This Row],[Priority Country
WipoPublish]]=Table1__2[[#This Row],[Priority country
PatentsScope]],"ok","")</f>
        <v>ok</v>
      </c>
      <c r="K451" s="34"/>
      <c r="L451" s="35"/>
    </row>
    <row r="452" spans="1:12" x14ac:dyDescent="0.3">
      <c r="A452" s="38" t="s">
        <v>4065</v>
      </c>
      <c r="B452" s="53" t="s">
        <v>5703</v>
      </c>
      <c r="C452" s="53" t="s">
        <v>6136</v>
      </c>
      <c r="D452" s="55">
        <v>43714</v>
      </c>
      <c r="E452" s="32" t="s">
        <v>5703</v>
      </c>
      <c r="F452" s="32" t="s">
        <v>6771</v>
      </c>
      <c r="G452" s="57">
        <v>43714</v>
      </c>
      <c r="H452" s="47" t="str">
        <f>IF(TRIM(Table1__2[[#This Row],[Priority No.
WipoPublish]])=TRIM(Table1__2[[#This Row],[Priority No.
PatentScope]]),"ok","")</f>
        <v>ok</v>
      </c>
      <c r="I452" s="34" t="str">
        <f>IF(Table1__2[[#This Row],[Priority Date
WipoPublish]]=Table1__2[[#This Row],[Priority
PatentScope]],"ok","")</f>
        <v>ok</v>
      </c>
      <c r="J452" s="34" t="str">
        <f>IF(Table1__2[[#This Row],[Priority Country
WipoPublish]]=Table1__2[[#This Row],[Priority country
PatentsScope]],"ok","")</f>
        <v>ok</v>
      </c>
      <c r="K452" s="34"/>
      <c r="L452" s="35"/>
    </row>
    <row r="453" spans="1:12" x14ac:dyDescent="0.3">
      <c r="A453" s="38" t="s">
        <v>4065</v>
      </c>
      <c r="B453" s="53" t="s">
        <v>5703</v>
      </c>
      <c r="C453" s="53" t="s">
        <v>6135</v>
      </c>
      <c r="D453" s="55">
        <v>43669</v>
      </c>
      <c r="E453" s="32" t="s">
        <v>5703</v>
      </c>
      <c r="F453" s="32" t="s">
        <v>6772</v>
      </c>
      <c r="G453" s="57">
        <v>43669</v>
      </c>
      <c r="H453" s="47" t="str">
        <f>IF(TRIM(Table1__2[[#This Row],[Priority No.
WipoPublish]])=TRIM(Table1__2[[#This Row],[Priority No.
PatentScope]]),"ok","")</f>
        <v>ok</v>
      </c>
      <c r="I453" s="34" t="str">
        <f>IF(Table1__2[[#This Row],[Priority Date
WipoPublish]]=Table1__2[[#This Row],[Priority
PatentScope]],"ok","")</f>
        <v>ok</v>
      </c>
      <c r="J453" s="34" t="str">
        <f>IF(Table1__2[[#This Row],[Priority Country
WipoPublish]]=Table1__2[[#This Row],[Priority country
PatentsScope]],"ok","")</f>
        <v>ok</v>
      </c>
      <c r="K453" s="34"/>
      <c r="L453" s="35"/>
    </row>
    <row r="454" spans="1:12" x14ac:dyDescent="0.3">
      <c r="A454" s="38" t="s">
        <v>4065</v>
      </c>
      <c r="B454" s="53" t="s">
        <v>5703</v>
      </c>
      <c r="C454" s="53" t="s">
        <v>6134</v>
      </c>
      <c r="D454" s="55">
        <v>43455</v>
      </c>
      <c r="E454" s="32" t="s">
        <v>5703</v>
      </c>
      <c r="F454" s="32" t="s">
        <v>6770</v>
      </c>
      <c r="G454" s="57">
        <v>43455</v>
      </c>
      <c r="H454" s="47" t="str">
        <f>IF(TRIM(Table1__2[[#This Row],[Priority No.
WipoPublish]])=TRIM(Table1__2[[#This Row],[Priority No.
PatentScope]]),"ok","")</f>
        <v>ok</v>
      </c>
      <c r="I454" s="34" t="str">
        <f>IF(Table1__2[[#This Row],[Priority Date
WipoPublish]]=Table1__2[[#This Row],[Priority
PatentScope]],"ok","")</f>
        <v>ok</v>
      </c>
      <c r="J454" s="34" t="str">
        <f>IF(Table1__2[[#This Row],[Priority Country
WipoPublish]]=Table1__2[[#This Row],[Priority country
PatentsScope]],"ok","")</f>
        <v>ok</v>
      </c>
      <c r="K454" s="34"/>
      <c r="L454" s="35"/>
    </row>
    <row r="455" spans="1:12" x14ac:dyDescent="0.3">
      <c r="A455" s="38" t="s">
        <v>3532</v>
      </c>
      <c r="B455" s="53" t="s">
        <v>5686</v>
      </c>
      <c r="C455" s="53" t="s">
        <v>6067</v>
      </c>
      <c r="D455" s="55">
        <v>43425</v>
      </c>
      <c r="E455" s="32" t="s">
        <v>5686</v>
      </c>
      <c r="F455" s="32" t="s">
        <v>6706</v>
      </c>
      <c r="G455" s="57">
        <v>43425</v>
      </c>
      <c r="H455" s="47" t="str">
        <f>IF(TRIM(Table1__2[[#This Row],[Priority No.
WipoPublish]])=TRIM(Table1__2[[#This Row],[Priority No.
PatentScope]]),"ok","")</f>
        <v>ok</v>
      </c>
      <c r="I455" s="34" t="str">
        <f>IF(Table1__2[[#This Row],[Priority Date
WipoPublish]]=Table1__2[[#This Row],[Priority
PatentScope]],"ok","")</f>
        <v>ok</v>
      </c>
      <c r="J455" s="34" t="str">
        <f>IF(Table1__2[[#This Row],[Priority Country
WipoPublish]]=Table1__2[[#This Row],[Priority country
PatentsScope]],"ok","")</f>
        <v>ok</v>
      </c>
      <c r="K455" s="34"/>
      <c r="L455" s="35"/>
    </row>
    <row r="456" spans="1:12" x14ac:dyDescent="0.3">
      <c r="A456" s="38" t="s">
        <v>3532</v>
      </c>
      <c r="B456" s="53" t="s">
        <v>5686</v>
      </c>
      <c r="C456" s="53" t="s">
        <v>6066</v>
      </c>
      <c r="D456" s="55">
        <v>43766</v>
      </c>
      <c r="E456" s="32" t="s">
        <v>5686</v>
      </c>
      <c r="F456" s="32" t="s">
        <v>6705</v>
      </c>
      <c r="G456" s="57">
        <v>43766</v>
      </c>
      <c r="H456" s="47" t="str">
        <f>IF(TRIM(Table1__2[[#This Row],[Priority No.
WipoPublish]])=TRIM(Table1__2[[#This Row],[Priority No.
PatentScope]]),"ok","")</f>
        <v>ok</v>
      </c>
      <c r="I456" s="34" t="str">
        <f>IF(Table1__2[[#This Row],[Priority Date
WipoPublish]]=Table1__2[[#This Row],[Priority
PatentScope]],"ok","")</f>
        <v>ok</v>
      </c>
      <c r="J456" s="34" t="str">
        <f>IF(Table1__2[[#This Row],[Priority Country
WipoPublish]]=Table1__2[[#This Row],[Priority country
PatentsScope]],"ok","")</f>
        <v>ok</v>
      </c>
      <c r="K456" s="34"/>
      <c r="L456" s="35"/>
    </row>
    <row r="457" spans="1:12" x14ac:dyDescent="0.3">
      <c r="A457" s="38" t="s">
        <v>142</v>
      </c>
      <c r="B457" s="53" t="s">
        <v>5686</v>
      </c>
      <c r="C457" s="53" t="s">
        <v>5706</v>
      </c>
      <c r="D457" s="55">
        <v>43425</v>
      </c>
      <c r="E457" s="32" t="s">
        <v>5686</v>
      </c>
      <c r="F457" s="32" t="s">
        <v>6357</v>
      </c>
      <c r="G457" s="57">
        <v>43425</v>
      </c>
      <c r="H457" s="47" t="str">
        <f>IF(TRIM(Table1__2[[#This Row],[Priority No.
WipoPublish]])=TRIM(Table1__2[[#This Row],[Priority No.
PatentScope]]),"ok","")</f>
        <v>ok</v>
      </c>
      <c r="I457" s="34" t="str">
        <f>IF(Table1__2[[#This Row],[Priority Date
WipoPublish]]=Table1__2[[#This Row],[Priority
PatentScope]],"ok","")</f>
        <v>ok</v>
      </c>
      <c r="J457" s="34" t="str">
        <f>IF(Table1__2[[#This Row],[Priority Country
WipoPublish]]=Table1__2[[#This Row],[Priority country
PatentsScope]],"ok","")</f>
        <v>ok</v>
      </c>
      <c r="K457" s="34"/>
      <c r="L457" s="35"/>
    </row>
    <row r="458" spans="1:12" x14ac:dyDescent="0.3">
      <c r="A458" s="38" t="s">
        <v>3926</v>
      </c>
      <c r="B458" s="53" t="s">
        <v>5686</v>
      </c>
      <c r="C458" s="53" t="s">
        <v>6115</v>
      </c>
      <c r="D458" s="55">
        <v>43424</v>
      </c>
      <c r="E458" s="32" t="s">
        <v>5686</v>
      </c>
      <c r="F458" s="32" t="s">
        <v>6751</v>
      </c>
      <c r="G458" s="57">
        <v>43424</v>
      </c>
      <c r="H458" s="47" t="str">
        <f>IF(TRIM(Table1__2[[#This Row],[Priority No.
WipoPublish]])=TRIM(Table1__2[[#This Row],[Priority No.
PatentScope]]),"ok","")</f>
        <v>ok</v>
      </c>
      <c r="I458" s="34" t="str">
        <f>IF(Table1__2[[#This Row],[Priority Date
WipoPublish]]=Table1__2[[#This Row],[Priority
PatentScope]],"ok","")</f>
        <v>ok</v>
      </c>
      <c r="J458" s="34" t="str">
        <f>IF(Table1__2[[#This Row],[Priority Country
WipoPublish]]=Table1__2[[#This Row],[Priority country
PatentsScope]],"ok","")</f>
        <v>ok</v>
      </c>
      <c r="K458" s="34"/>
      <c r="L458" s="35"/>
    </row>
    <row r="459" spans="1:12" x14ac:dyDescent="0.3">
      <c r="A459" s="38" t="s">
        <v>4006</v>
      </c>
      <c r="B459" s="53" t="s">
        <v>5688</v>
      </c>
      <c r="C459" s="53" t="s">
        <v>6123</v>
      </c>
      <c r="D459" s="55">
        <v>43523</v>
      </c>
      <c r="E459" s="32" t="s">
        <v>5688</v>
      </c>
      <c r="F459" s="32" t="s">
        <v>6759</v>
      </c>
      <c r="G459" s="57">
        <v>43523</v>
      </c>
      <c r="H459" s="47" t="str">
        <f>IF(TRIM(Table1__2[[#This Row],[Priority No.
WipoPublish]])=TRIM(Table1__2[[#This Row],[Priority No.
PatentScope]]),"ok","")</f>
        <v>ok</v>
      </c>
      <c r="I459" s="34" t="str">
        <f>IF(Table1__2[[#This Row],[Priority Date
WipoPublish]]=Table1__2[[#This Row],[Priority
PatentScope]],"ok","")</f>
        <v>ok</v>
      </c>
      <c r="J459" s="34" t="str">
        <f>IF(Table1__2[[#This Row],[Priority Country
WipoPublish]]=Table1__2[[#This Row],[Priority country
PatentsScope]],"ok","")</f>
        <v>ok</v>
      </c>
      <c r="K459" s="34"/>
      <c r="L459" s="35"/>
    </row>
    <row r="460" spans="1:12" x14ac:dyDescent="0.3">
      <c r="A460" s="38" t="s">
        <v>3556</v>
      </c>
      <c r="B460" s="53" t="s">
        <v>5691</v>
      </c>
      <c r="C460" s="53" t="s">
        <v>6069</v>
      </c>
      <c r="D460" s="55">
        <v>43469</v>
      </c>
      <c r="E460" s="32" t="s">
        <v>5691</v>
      </c>
      <c r="F460" s="32" t="s">
        <v>6708</v>
      </c>
      <c r="G460" s="57">
        <v>43469</v>
      </c>
      <c r="H460" s="47" t="str">
        <f>IF(TRIM(Table1__2[[#This Row],[Priority No.
WipoPublish]])=TRIM(Table1__2[[#This Row],[Priority No.
PatentScope]]),"ok","")</f>
        <v>ok</v>
      </c>
      <c r="I460" s="34" t="str">
        <f>IF(Table1__2[[#This Row],[Priority Date
WipoPublish]]=Table1__2[[#This Row],[Priority
PatentScope]],"ok","")</f>
        <v>ok</v>
      </c>
      <c r="J460" s="34" t="str">
        <f>IF(Table1__2[[#This Row],[Priority Country
WipoPublish]]=Table1__2[[#This Row],[Priority country
PatentsScope]],"ok","")</f>
        <v>ok</v>
      </c>
      <c r="K460" s="34"/>
      <c r="L460" s="35"/>
    </row>
    <row r="461" spans="1:12" x14ac:dyDescent="0.3">
      <c r="A461" s="38" t="s">
        <v>4394</v>
      </c>
      <c r="B461" s="53" t="s">
        <v>5691</v>
      </c>
      <c r="C461" s="53" t="s">
        <v>6183</v>
      </c>
      <c r="D461" s="55">
        <v>43509</v>
      </c>
      <c r="E461" s="32" t="s">
        <v>5691</v>
      </c>
      <c r="F461" s="32" t="s">
        <v>6817</v>
      </c>
      <c r="G461" s="57">
        <v>43509</v>
      </c>
      <c r="H461" s="47" t="str">
        <f>IF(TRIM(Table1__2[[#This Row],[Priority No.
WipoPublish]])=TRIM(Table1__2[[#This Row],[Priority No.
PatentScope]]),"ok","")</f>
        <v>ok</v>
      </c>
      <c r="I461" s="34" t="str">
        <f>IF(Table1__2[[#This Row],[Priority Date
WipoPublish]]=Table1__2[[#This Row],[Priority
PatentScope]],"ok","")</f>
        <v>ok</v>
      </c>
      <c r="J461" s="34" t="str">
        <f>IF(Table1__2[[#This Row],[Priority Country
WipoPublish]]=Table1__2[[#This Row],[Priority country
PatentsScope]],"ok","")</f>
        <v>ok</v>
      </c>
      <c r="K461" s="34"/>
      <c r="L461" s="35"/>
    </row>
    <row r="462" spans="1:12" x14ac:dyDescent="0.3">
      <c r="A462" s="38" t="s">
        <v>4394</v>
      </c>
      <c r="B462" s="53" t="s">
        <v>5691</v>
      </c>
      <c r="C462" s="53" t="s">
        <v>6182</v>
      </c>
      <c r="D462" s="55">
        <v>43467</v>
      </c>
      <c r="E462" s="32" t="s">
        <v>5691</v>
      </c>
      <c r="F462" s="32" t="s">
        <v>6816</v>
      </c>
      <c r="G462" s="57">
        <v>43467</v>
      </c>
      <c r="H462" s="47" t="str">
        <f>IF(TRIM(Table1__2[[#This Row],[Priority No.
WipoPublish]])=TRIM(Table1__2[[#This Row],[Priority No.
PatentScope]]),"ok","")</f>
        <v>ok</v>
      </c>
      <c r="I462" s="34" t="str">
        <f>IF(Table1__2[[#This Row],[Priority Date
WipoPublish]]=Table1__2[[#This Row],[Priority
PatentScope]],"ok","")</f>
        <v>ok</v>
      </c>
      <c r="J462" s="34" t="str">
        <f>IF(Table1__2[[#This Row],[Priority Country
WipoPublish]]=Table1__2[[#This Row],[Priority country
PatentsScope]],"ok","")</f>
        <v>ok</v>
      </c>
      <c r="K462" s="34"/>
      <c r="L462" s="35"/>
    </row>
    <row r="463" spans="1:12" x14ac:dyDescent="0.3">
      <c r="A463" s="38" t="s">
        <v>4394</v>
      </c>
      <c r="B463" s="53" t="s">
        <v>5691</v>
      </c>
      <c r="C463" s="53" t="s">
        <v>6181</v>
      </c>
      <c r="D463" s="55">
        <v>43413</v>
      </c>
      <c r="E463" s="32" t="s">
        <v>5691</v>
      </c>
      <c r="F463" s="32" t="s">
        <v>6815</v>
      </c>
      <c r="G463" s="57">
        <v>43413</v>
      </c>
      <c r="H463" s="47" t="str">
        <f>IF(TRIM(Table1__2[[#This Row],[Priority No.
WipoPublish]])=TRIM(Table1__2[[#This Row],[Priority No.
PatentScope]]),"ok","")</f>
        <v>ok</v>
      </c>
      <c r="I463" s="34" t="str">
        <f>IF(Table1__2[[#This Row],[Priority Date
WipoPublish]]=Table1__2[[#This Row],[Priority
PatentScope]],"ok","")</f>
        <v>ok</v>
      </c>
      <c r="J463" s="34" t="str">
        <f>IF(Table1__2[[#This Row],[Priority Country
WipoPublish]]=Table1__2[[#This Row],[Priority country
PatentsScope]],"ok","")</f>
        <v>ok</v>
      </c>
      <c r="K463" s="34"/>
      <c r="L463" s="35"/>
    </row>
    <row r="464" spans="1:12" x14ac:dyDescent="0.3">
      <c r="A464" s="38" t="s">
        <v>4394</v>
      </c>
      <c r="B464" s="53" t="s">
        <v>5691</v>
      </c>
      <c r="C464" s="53" t="s">
        <v>6180</v>
      </c>
      <c r="D464" s="55">
        <v>43396</v>
      </c>
      <c r="E464" s="32" t="s">
        <v>5691</v>
      </c>
      <c r="F464" s="32" t="s">
        <v>6814</v>
      </c>
      <c r="G464" s="57">
        <v>43396</v>
      </c>
      <c r="H464" s="47" t="str">
        <f>IF(TRIM(Table1__2[[#This Row],[Priority No.
WipoPublish]])=TRIM(Table1__2[[#This Row],[Priority No.
PatentScope]]),"ok","")</f>
        <v>ok</v>
      </c>
      <c r="I464" s="34" t="str">
        <f>IF(Table1__2[[#This Row],[Priority Date
WipoPublish]]=Table1__2[[#This Row],[Priority
PatentScope]],"ok","")</f>
        <v>ok</v>
      </c>
      <c r="J464" s="34" t="str">
        <f>IF(Table1__2[[#This Row],[Priority Country
WipoPublish]]=Table1__2[[#This Row],[Priority country
PatentsScope]],"ok","")</f>
        <v>ok</v>
      </c>
      <c r="K464" s="34"/>
      <c r="L464" s="35"/>
    </row>
    <row r="465" spans="1:12" x14ac:dyDescent="0.3">
      <c r="A465" s="38" t="s">
        <v>4323</v>
      </c>
      <c r="B465" s="53" t="s">
        <v>5686</v>
      </c>
      <c r="C465" s="53" t="s">
        <v>6172</v>
      </c>
      <c r="D465" s="55">
        <v>43644</v>
      </c>
      <c r="E465" s="32" t="s">
        <v>5686</v>
      </c>
      <c r="F465" s="32" t="s">
        <v>6807</v>
      </c>
      <c r="G465" s="57">
        <v>43644</v>
      </c>
      <c r="H465" s="47" t="str">
        <f>IF(TRIM(Table1__2[[#This Row],[Priority No.
WipoPublish]])=TRIM(Table1__2[[#This Row],[Priority No.
PatentScope]]),"ok","")</f>
        <v>ok</v>
      </c>
      <c r="I465" s="34" t="str">
        <f>IF(Table1__2[[#This Row],[Priority Date
WipoPublish]]=Table1__2[[#This Row],[Priority
PatentScope]],"ok","")</f>
        <v>ok</v>
      </c>
      <c r="J465" s="34" t="str">
        <f>IF(Table1__2[[#This Row],[Priority Country
WipoPublish]]=Table1__2[[#This Row],[Priority country
PatentsScope]],"ok","")</f>
        <v>ok</v>
      </c>
      <c r="K465" s="34"/>
      <c r="L465" s="35"/>
    </row>
    <row r="466" spans="1:12" x14ac:dyDescent="0.3">
      <c r="A466" s="38" t="s">
        <v>4323</v>
      </c>
      <c r="B466" s="53" t="s">
        <v>5686</v>
      </c>
      <c r="C466" s="53" t="s">
        <v>6171</v>
      </c>
      <c r="D466" s="55">
        <v>43404</v>
      </c>
      <c r="E466" s="32" t="s">
        <v>5686</v>
      </c>
      <c r="F466" s="32" t="s">
        <v>6806</v>
      </c>
      <c r="G466" s="57">
        <v>43404</v>
      </c>
      <c r="H466" s="47" t="str">
        <f>IF(TRIM(Table1__2[[#This Row],[Priority No.
WipoPublish]])=TRIM(Table1__2[[#This Row],[Priority No.
PatentScope]]),"ok","")</f>
        <v>ok</v>
      </c>
      <c r="I466" s="34" t="str">
        <f>IF(Table1__2[[#This Row],[Priority Date
WipoPublish]]=Table1__2[[#This Row],[Priority
PatentScope]],"ok","")</f>
        <v>ok</v>
      </c>
      <c r="J466" s="34" t="str">
        <f>IF(Table1__2[[#This Row],[Priority Country
WipoPublish]]=Table1__2[[#This Row],[Priority country
PatentsScope]],"ok","")</f>
        <v>ok</v>
      </c>
      <c r="K466" s="34"/>
      <c r="L466" s="35"/>
    </row>
    <row r="467" spans="1:12" x14ac:dyDescent="0.3">
      <c r="A467" s="38" t="s">
        <v>895</v>
      </c>
      <c r="B467" s="53" t="s">
        <v>5686</v>
      </c>
      <c r="C467" s="53" t="s">
        <v>5776</v>
      </c>
      <c r="D467" s="55">
        <v>43384</v>
      </c>
      <c r="E467" s="32" t="s">
        <v>5686</v>
      </c>
      <c r="F467" s="32" t="s">
        <v>6424</v>
      </c>
      <c r="G467" s="57">
        <v>43384</v>
      </c>
      <c r="H467" s="47" t="str">
        <f>IF(TRIM(Table1__2[[#This Row],[Priority No.
WipoPublish]])=TRIM(Table1__2[[#This Row],[Priority No.
PatentScope]]),"ok","")</f>
        <v>ok</v>
      </c>
      <c r="I467" s="34" t="str">
        <f>IF(Table1__2[[#This Row],[Priority Date
WipoPublish]]=Table1__2[[#This Row],[Priority
PatentScope]],"ok","")</f>
        <v>ok</v>
      </c>
      <c r="J467" s="34" t="str">
        <f>IF(Table1__2[[#This Row],[Priority Country
WipoPublish]]=Table1__2[[#This Row],[Priority country
PatentsScope]],"ok","")</f>
        <v>ok</v>
      </c>
      <c r="K467" s="34"/>
      <c r="L467" s="35"/>
    </row>
    <row r="468" spans="1:12" x14ac:dyDescent="0.3">
      <c r="A468" s="38" t="s">
        <v>771</v>
      </c>
      <c r="B468" s="53" t="s">
        <v>5691</v>
      </c>
      <c r="C468" s="53" t="s">
        <v>5760</v>
      </c>
      <c r="D468" s="55">
        <v>43384</v>
      </c>
      <c r="E468" s="32" t="s">
        <v>5691</v>
      </c>
      <c r="F468" s="32" t="s">
        <v>6408</v>
      </c>
      <c r="G468" s="57">
        <v>43384</v>
      </c>
      <c r="H468" s="47" t="str">
        <f>IF(TRIM(Table1__2[[#This Row],[Priority No.
WipoPublish]])=TRIM(Table1__2[[#This Row],[Priority No.
PatentScope]]),"ok","")</f>
        <v>ok</v>
      </c>
      <c r="I468" s="34" t="str">
        <f>IF(Table1__2[[#This Row],[Priority Date
WipoPublish]]=Table1__2[[#This Row],[Priority
PatentScope]],"ok","")</f>
        <v>ok</v>
      </c>
      <c r="J468" s="34" t="str">
        <f>IF(Table1__2[[#This Row],[Priority Country
WipoPublish]]=Table1__2[[#This Row],[Priority country
PatentsScope]],"ok","")</f>
        <v>ok</v>
      </c>
      <c r="K468" s="34"/>
      <c r="L468" s="35"/>
    </row>
    <row r="469" spans="1:12" x14ac:dyDescent="0.3">
      <c r="A469" s="38" t="s">
        <v>4089</v>
      </c>
      <c r="B469" s="53" t="s">
        <v>5686</v>
      </c>
      <c r="C469" s="53" t="s">
        <v>6141</v>
      </c>
      <c r="D469" s="55">
        <v>43752</v>
      </c>
      <c r="E469" s="32" t="s">
        <v>5686</v>
      </c>
      <c r="F469" s="32" t="s">
        <v>6781</v>
      </c>
      <c r="G469" s="57">
        <v>43752</v>
      </c>
      <c r="H469" s="47" t="str">
        <f>IF(TRIM(Table1__2[[#This Row],[Priority No.
WipoPublish]])=TRIM(Table1__2[[#This Row],[Priority No.
PatentScope]]),"ok","")</f>
        <v>ok</v>
      </c>
      <c r="I469" s="34" t="str">
        <f>IF(Table1__2[[#This Row],[Priority Date
WipoPublish]]=Table1__2[[#This Row],[Priority
PatentScope]],"ok","")</f>
        <v>ok</v>
      </c>
      <c r="J469" s="34" t="str">
        <f>IF(Table1__2[[#This Row],[Priority Country
WipoPublish]]=Table1__2[[#This Row],[Priority country
PatentsScope]],"ok","")</f>
        <v>ok</v>
      </c>
      <c r="K469" s="34"/>
      <c r="L469" s="35"/>
    </row>
    <row r="470" spans="1:12" x14ac:dyDescent="0.3">
      <c r="A470" s="38" t="s">
        <v>4089</v>
      </c>
      <c r="B470" s="53" t="s">
        <v>5686</v>
      </c>
      <c r="C470" s="53" t="s">
        <v>6142</v>
      </c>
      <c r="D470" s="55">
        <v>43747</v>
      </c>
      <c r="E470" s="32" t="s">
        <v>5686</v>
      </c>
      <c r="F470" s="32" t="s">
        <v>6777</v>
      </c>
      <c r="G470" s="57">
        <v>43747</v>
      </c>
      <c r="H470" s="47" t="str">
        <f>IF(TRIM(Table1__2[[#This Row],[Priority No.
WipoPublish]])=TRIM(Table1__2[[#This Row],[Priority No.
PatentScope]]),"ok","")</f>
        <v>ok</v>
      </c>
      <c r="I470" s="34" t="str">
        <f>IF(Table1__2[[#This Row],[Priority Date
WipoPublish]]=Table1__2[[#This Row],[Priority
PatentScope]],"ok","")</f>
        <v>ok</v>
      </c>
      <c r="J470" s="34" t="str">
        <f>IF(Table1__2[[#This Row],[Priority Country
WipoPublish]]=Table1__2[[#This Row],[Priority country
PatentsScope]],"ok","")</f>
        <v>ok</v>
      </c>
      <c r="K470" s="34"/>
      <c r="L470" s="35"/>
    </row>
    <row r="471" spans="1:12" x14ac:dyDescent="0.3">
      <c r="A471" s="38" t="s">
        <v>4089</v>
      </c>
      <c r="B471" s="53" t="s">
        <v>5686</v>
      </c>
      <c r="C471" s="53" t="s">
        <v>6146</v>
      </c>
      <c r="D471" s="55">
        <v>43524</v>
      </c>
      <c r="E471" s="32" t="s">
        <v>5686</v>
      </c>
      <c r="F471" s="32" t="s">
        <v>6780</v>
      </c>
      <c r="G471" s="57">
        <v>43524</v>
      </c>
      <c r="H471" s="47" t="str">
        <f>IF(TRIM(Table1__2[[#This Row],[Priority No.
WipoPublish]])=TRIM(Table1__2[[#This Row],[Priority No.
PatentScope]]),"ok","")</f>
        <v>ok</v>
      </c>
      <c r="I471" s="34" t="str">
        <f>IF(Table1__2[[#This Row],[Priority Date
WipoPublish]]=Table1__2[[#This Row],[Priority
PatentScope]],"ok","")</f>
        <v>ok</v>
      </c>
      <c r="J471" s="34" t="str">
        <f>IF(Table1__2[[#This Row],[Priority Country
WipoPublish]]=Table1__2[[#This Row],[Priority country
PatentsScope]],"ok","")</f>
        <v>ok</v>
      </c>
      <c r="K471" s="34"/>
      <c r="L471" s="35"/>
    </row>
    <row r="472" spans="1:12" x14ac:dyDescent="0.3">
      <c r="A472" s="38" t="s">
        <v>4089</v>
      </c>
      <c r="B472" s="53" t="s">
        <v>5686</v>
      </c>
      <c r="C472" s="53" t="s">
        <v>6143</v>
      </c>
      <c r="D472" s="55">
        <v>43524</v>
      </c>
      <c r="E472" s="32" t="s">
        <v>5686</v>
      </c>
      <c r="F472" s="32" t="s">
        <v>6784</v>
      </c>
      <c r="G472" s="57">
        <v>43524</v>
      </c>
      <c r="H472" s="47" t="str">
        <f>IF(TRIM(Table1__2[[#This Row],[Priority No.
WipoPublish]])=TRIM(Table1__2[[#This Row],[Priority No.
PatentScope]]),"ok","")</f>
        <v>ok</v>
      </c>
      <c r="I472" s="34" t="str">
        <f>IF(Table1__2[[#This Row],[Priority Date
WipoPublish]]=Table1__2[[#This Row],[Priority
PatentScope]],"ok","")</f>
        <v>ok</v>
      </c>
      <c r="J472" s="34" t="str">
        <f>IF(Table1__2[[#This Row],[Priority Country
WipoPublish]]=Table1__2[[#This Row],[Priority country
PatentsScope]],"ok","")</f>
        <v>ok</v>
      </c>
      <c r="K472" s="34"/>
      <c r="L472" s="35"/>
    </row>
    <row r="473" spans="1:12" x14ac:dyDescent="0.3">
      <c r="A473" s="38" t="s">
        <v>4089</v>
      </c>
      <c r="B473" s="53" t="s">
        <v>5686</v>
      </c>
      <c r="C473" s="53" t="s">
        <v>6145</v>
      </c>
      <c r="D473" s="55">
        <v>43390</v>
      </c>
      <c r="E473" s="32" t="s">
        <v>5686</v>
      </c>
      <c r="F473" s="32" t="s">
        <v>6782</v>
      </c>
      <c r="G473" s="57">
        <v>43390</v>
      </c>
      <c r="H473" s="47" t="str">
        <f>IF(TRIM(Table1__2[[#This Row],[Priority No.
WipoPublish]])=TRIM(Table1__2[[#This Row],[Priority No.
PatentScope]]),"ok","")</f>
        <v>ok</v>
      </c>
      <c r="I473" s="34" t="str">
        <f>IF(Table1__2[[#This Row],[Priority Date
WipoPublish]]=Table1__2[[#This Row],[Priority
PatentScope]],"ok","")</f>
        <v>ok</v>
      </c>
      <c r="J473" s="34" t="str">
        <f>IF(Table1__2[[#This Row],[Priority Country
WipoPublish]]=Table1__2[[#This Row],[Priority country
PatentsScope]],"ok","")</f>
        <v>ok</v>
      </c>
      <c r="K473" s="34"/>
      <c r="L473" s="35"/>
    </row>
    <row r="474" spans="1:12" x14ac:dyDescent="0.3">
      <c r="A474" s="38" t="s">
        <v>4089</v>
      </c>
      <c r="B474" s="53" t="s">
        <v>5686</v>
      </c>
      <c r="C474" s="53" t="s">
        <v>6148</v>
      </c>
      <c r="D474" s="55">
        <v>43390</v>
      </c>
      <c r="E474" s="32" t="s">
        <v>5686</v>
      </c>
      <c r="F474" s="32" t="s">
        <v>6783</v>
      </c>
      <c r="G474" s="57">
        <v>43390</v>
      </c>
      <c r="H474" s="47" t="str">
        <f>IF(TRIM(Table1__2[[#This Row],[Priority No.
WipoPublish]])=TRIM(Table1__2[[#This Row],[Priority No.
PatentScope]]),"ok","")</f>
        <v>ok</v>
      </c>
      <c r="I474" s="34" t="str">
        <f>IF(Table1__2[[#This Row],[Priority Date
WipoPublish]]=Table1__2[[#This Row],[Priority
PatentScope]],"ok","")</f>
        <v>ok</v>
      </c>
      <c r="J474" s="34" t="str">
        <f>IF(Table1__2[[#This Row],[Priority Country
WipoPublish]]=Table1__2[[#This Row],[Priority country
PatentsScope]],"ok","")</f>
        <v>ok</v>
      </c>
      <c r="K474" s="34"/>
      <c r="L474" s="35"/>
    </row>
    <row r="475" spans="1:12" x14ac:dyDescent="0.3">
      <c r="A475" s="38" t="s">
        <v>4089</v>
      </c>
      <c r="B475" s="53" t="s">
        <v>5686</v>
      </c>
      <c r="C475" s="53" t="s">
        <v>6147</v>
      </c>
      <c r="D475" s="55">
        <v>43390</v>
      </c>
      <c r="E475" s="32" t="s">
        <v>5686</v>
      </c>
      <c r="F475" s="32" t="s">
        <v>6778</v>
      </c>
      <c r="G475" s="57">
        <v>43390</v>
      </c>
      <c r="H475" s="47" t="str">
        <f>IF(TRIM(Table1__2[[#This Row],[Priority No.
WipoPublish]])=TRIM(Table1__2[[#This Row],[Priority No.
PatentScope]]),"ok","")</f>
        <v>ok</v>
      </c>
      <c r="I475" s="34" t="str">
        <f>IF(Table1__2[[#This Row],[Priority Date
WipoPublish]]=Table1__2[[#This Row],[Priority
PatentScope]],"ok","")</f>
        <v>ok</v>
      </c>
      <c r="J475" s="34" t="str">
        <f>IF(Table1__2[[#This Row],[Priority Country
WipoPublish]]=Table1__2[[#This Row],[Priority country
PatentsScope]],"ok","")</f>
        <v>ok</v>
      </c>
      <c r="K475" s="34"/>
      <c r="L475" s="35"/>
    </row>
    <row r="476" spans="1:12" x14ac:dyDescent="0.3">
      <c r="A476" s="38" t="s">
        <v>4089</v>
      </c>
      <c r="B476" s="53" t="s">
        <v>5686</v>
      </c>
      <c r="C476" s="53" t="s">
        <v>6144</v>
      </c>
      <c r="D476" s="55">
        <v>43753</v>
      </c>
      <c r="E476" s="32" t="s">
        <v>5686</v>
      </c>
      <c r="F476" s="32" t="s">
        <v>6779</v>
      </c>
      <c r="G476" s="57">
        <v>43753</v>
      </c>
      <c r="H476" s="47" t="str">
        <f>IF(TRIM(Table1__2[[#This Row],[Priority No.
WipoPublish]])=TRIM(Table1__2[[#This Row],[Priority No.
PatentScope]]),"ok","")</f>
        <v>ok</v>
      </c>
      <c r="I476" s="34" t="str">
        <f>IF(Table1__2[[#This Row],[Priority Date
WipoPublish]]=Table1__2[[#This Row],[Priority
PatentScope]],"ok","")</f>
        <v>ok</v>
      </c>
      <c r="J476" s="34" t="str">
        <f>IF(Table1__2[[#This Row],[Priority Country
WipoPublish]]=Table1__2[[#This Row],[Priority country
PatentsScope]],"ok","")</f>
        <v>ok</v>
      </c>
      <c r="K476" s="34"/>
      <c r="L476" s="35"/>
    </row>
    <row r="477" spans="1:12" x14ac:dyDescent="0.3">
      <c r="A477" s="38" t="s">
        <v>4159</v>
      </c>
      <c r="B477" s="53" t="s">
        <v>5691</v>
      </c>
      <c r="C477" s="53" t="s">
        <v>6157</v>
      </c>
      <c r="D477" s="55">
        <v>43465</v>
      </c>
      <c r="E477" s="32" t="s">
        <v>5691</v>
      </c>
      <c r="F477" s="32" t="s">
        <v>6793</v>
      </c>
      <c r="G477" s="57">
        <v>43465</v>
      </c>
      <c r="H477" s="47" t="str">
        <f>IF(TRIM(Table1__2[[#This Row],[Priority No.
WipoPublish]])=TRIM(Table1__2[[#This Row],[Priority No.
PatentScope]]),"ok","")</f>
        <v>ok</v>
      </c>
      <c r="I477" s="34" t="str">
        <f>IF(Table1__2[[#This Row],[Priority Date
WipoPublish]]=Table1__2[[#This Row],[Priority
PatentScope]],"ok","")</f>
        <v>ok</v>
      </c>
      <c r="J477" s="34" t="str">
        <f>IF(Table1__2[[#This Row],[Priority Country
WipoPublish]]=Table1__2[[#This Row],[Priority country
PatentsScope]],"ok","")</f>
        <v>ok</v>
      </c>
      <c r="K477" s="34"/>
      <c r="L477" s="35"/>
    </row>
    <row r="478" spans="1:12" x14ac:dyDescent="0.3">
      <c r="A478" s="38" t="s">
        <v>4159</v>
      </c>
      <c r="B478" s="53" t="s">
        <v>5691</v>
      </c>
      <c r="C478" s="53" t="s">
        <v>6156</v>
      </c>
      <c r="D478" s="55">
        <v>43364</v>
      </c>
      <c r="E478" s="32" t="s">
        <v>5691</v>
      </c>
      <c r="F478" s="32" t="s">
        <v>6792</v>
      </c>
      <c r="G478" s="57">
        <v>43364</v>
      </c>
      <c r="H478" s="47" t="str">
        <f>IF(TRIM(Table1__2[[#This Row],[Priority No.
WipoPublish]])=TRIM(Table1__2[[#This Row],[Priority No.
PatentScope]]),"ok","")</f>
        <v>ok</v>
      </c>
      <c r="I478" s="34" t="str">
        <f>IF(Table1__2[[#This Row],[Priority Date
WipoPublish]]=Table1__2[[#This Row],[Priority
PatentScope]],"ok","")</f>
        <v>ok</v>
      </c>
      <c r="J478" s="34" t="str">
        <f>IF(Table1__2[[#This Row],[Priority Country
WipoPublish]]=Table1__2[[#This Row],[Priority country
PatentsScope]],"ok","")</f>
        <v>ok</v>
      </c>
      <c r="K478" s="34"/>
      <c r="L478" s="35"/>
    </row>
    <row r="479" spans="1:12" x14ac:dyDescent="0.3">
      <c r="A479" s="38" t="s">
        <v>4462</v>
      </c>
      <c r="B479" s="53" t="s">
        <v>5691</v>
      </c>
      <c r="C479" s="53" t="s">
        <v>6191</v>
      </c>
      <c r="D479" s="55">
        <v>43364</v>
      </c>
      <c r="E479" s="32" t="s">
        <v>5691</v>
      </c>
      <c r="F479" s="32" t="s">
        <v>6825</v>
      </c>
      <c r="G479" s="57">
        <v>43364</v>
      </c>
      <c r="H479" s="47" t="str">
        <f>IF(TRIM(Table1__2[[#This Row],[Priority No.
WipoPublish]])=TRIM(Table1__2[[#This Row],[Priority No.
PatentScope]]),"ok","")</f>
        <v>ok</v>
      </c>
      <c r="I479" s="34" t="str">
        <f>IF(Table1__2[[#This Row],[Priority Date
WipoPublish]]=Table1__2[[#This Row],[Priority
PatentScope]],"ok","")</f>
        <v>ok</v>
      </c>
      <c r="J479" s="34" t="str">
        <f>IF(Table1__2[[#This Row],[Priority Country
WipoPublish]]=Table1__2[[#This Row],[Priority country
PatentsScope]],"ok","")</f>
        <v>ok</v>
      </c>
      <c r="K479" s="34"/>
      <c r="L479" s="35"/>
    </row>
    <row r="480" spans="1:12" x14ac:dyDescent="0.3">
      <c r="A480" s="38" t="s">
        <v>4263</v>
      </c>
      <c r="B480" s="53" t="s">
        <v>5691</v>
      </c>
      <c r="C480" s="53" t="s">
        <v>6166</v>
      </c>
      <c r="D480" s="55">
        <v>43364</v>
      </c>
      <c r="E480" s="32" t="s">
        <v>5691</v>
      </c>
      <c r="F480" s="32" t="s">
        <v>6801</v>
      </c>
      <c r="G480" s="57">
        <v>43364</v>
      </c>
      <c r="H480" s="47" t="str">
        <f>IF(TRIM(Table1__2[[#This Row],[Priority No.
WipoPublish]])=TRIM(Table1__2[[#This Row],[Priority No.
PatentScope]]),"ok","")</f>
        <v>ok</v>
      </c>
      <c r="I480" s="34" t="str">
        <f>IF(Table1__2[[#This Row],[Priority Date
WipoPublish]]=Table1__2[[#This Row],[Priority
PatentScope]],"ok","")</f>
        <v>ok</v>
      </c>
      <c r="J480" s="34" t="str">
        <f>IF(Table1__2[[#This Row],[Priority Country
WipoPublish]]=Table1__2[[#This Row],[Priority country
PatentsScope]],"ok","")</f>
        <v>ok</v>
      </c>
      <c r="K480" s="34"/>
      <c r="L480" s="35"/>
    </row>
    <row r="481" spans="1:12" x14ac:dyDescent="0.3">
      <c r="A481" s="38" t="s">
        <v>859</v>
      </c>
      <c r="B481" s="53" t="s">
        <v>5691</v>
      </c>
      <c r="C481" s="53" t="s">
        <v>5767</v>
      </c>
      <c r="D481" s="55">
        <v>43426</v>
      </c>
      <c r="E481" s="32" t="s">
        <v>5691</v>
      </c>
      <c r="F481" s="32" t="s">
        <v>6415</v>
      </c>
      <c r="G481" s="57">
        <v>43426</v>
      </c>
      <c r="H481" s="47" t="str">
        <f>IF(TRIM(Table1__2[[#This Row],[Priority No.
WipoPublish]])=TRIM(Table1__2[[#This Row],[Priority No.
PatentScope]]),"ok","")</f>
        <v>ok</v>
      </c>
      <c r="I481" s="34" t="str">
        <f>IF(Table1__2[[#This Row],[Priority Date
WipoPublish]]=Table1__2[[#This Row],[Priority
PatentScope]],"ok","")</f>
        <v>ok</v>
      </c>
      <c r="J481" s="34" t="str">
        <f>IF(Table1__2[[#This Row],[Priority Country
WipoPublish]]=Table1__2[[#This Row],[Priority country
PatentsScope]],"ok","")</f>
        <v>ok</v>
      </c>
      <c r="K481" s="34"/>
      <c r="L481" s="35"/>
    </row>
    <row r="482" spans="1:12" x14ac:dyDescent="0.3">
      <c r="A482" s="38" t="s">
        <v>4486</v>
      </c>
      <c r="B482" s="53" t="s">
        <v>5698</v>
      </c>
      <c r="C482" s="53" t="s">
        <v>6196</v>
      </c>
      <c r="D482" s="55">
        <v>43356</v>
      </c>
      <c r="E482" s="32" t="s">
        <v>5698</v>
      </c>
      <c r="F482" s="32" t="s">
        <v>6830</v>
      </c>
      <c r="G482" s="57">
        <v>43356</v>
      </c>
      <c r="H482" s="47" t="str">
        <f>IF(TRIM(Table1__2[[#This Row],[Priority No.
WipoPublish]])=TRIM(Table1__2[[#This Row],[Priority No.
PatentScope]]),"ok","")</f>
        <v>ok</v>
      </c>
      <c r="I482" s="34" t="str">
        <f>IF(Table1__2[[#This Row],[Priority Date
WipoPublish]]=Table1__2[[#This Row],[Priority
PatentScope]],"ok","")</f>
        <v>ok</v>
      </c>
      <c r="J482" s="34" t="str">
        <f>IF(Table1__2[[#This Row],[Priority Country
WipoPublish]]=Table1__2[[#This Row],[Priority country
PatentsScope]],"ok","")</f>
        <v>ok</v>
      </c>
      <c r="K482" s="34"/>
      <c r="L482" s="35"/>
    </row>
    <row r="483" spans="1:12" x14ac:dyDescent="0.3">
      <c r="A483" s="38" t="s">
        <v>3842</v>
      </c>
      <c r="B483" s="53" t="s">
        <v>5686</v>
      </c>
      <c r="C483" s="53" t="s">
        <v>6104</v>
      </c>
      <c r="D483" s="55">
        <v>42171</v>
      </c>
      <c r="E483" s="32" t="s">
        <v>5686</v>
      </c>
      <c r="F483" s="32" t="s">
        <v>6740</v>
      </c>
      <c r="G483" s="57">
        <v>42171</v>
      </c>
      <c r="H483" s="47" t="str">
        <f>IF(TRIM(Table1__2[[#This Row],[Priority No.
WipoPublish]])=TRIM(Table1__2[[#This Row],[Priority No.
PatentScope]]),"ok","")</f>
        <v>ok</v>
      </c>
      <c r="I483" s="34" t="str">
        <f>IF(Table1__2[[#This Row],[Priority Date
WipoPublish]]=Table1__2[[#This Row],[Priority
PatentScope]],"ok","")</f>
        <v>ok</v>
      </c>
      <c r="J483" s="34" t="str">
        <f>IF(Table1__2[[#This Row],[Priority Country
WipoPublish]]=Table1__2[[#This Row],[Priority country
PatentsScope]],"ok","")</f>
        <v>ok</v>
      </c>
      <c r="K483" s="34"/>
      <c r="L483" s="35"/>
    </row>
    <row r="484" spans="1:12" x14ac:dyDescent="0.3">
      <c r="A484" s="38" t="s">
        <v>4101</v>
      </c>
      <c r="B484" s="53" t="s">
        <v>5686</v>
      </c>
      <c r="C484" s="53" t="s">
        <v>6149</v>
      </c>
      <c r="D484" s="55">
        <v>43348</v>
      </c>
      <c r="E484" s="32" t="s">
        <v>5686</v>
      </c>
      <c r="F484" s="32" t="s">
        <v>6785</v>
      </c>
      <c r="G484" s="57">
        <v>43348</v>
      </c>
      <c r="H484" s="47" t="str">
        <f>IF(TRIM(Table1__2[[#This Row],[Priority No.
WipoPublish]])=TRIM(Table1__2[[#This Row],[Priority No.
PatentScope]]),"ok","")</f>
        <v>ok</v>
      </c>
      <c r="I484" s="34" t="str">
        <f>IF(Table1__2[[#This Row],[Priority Date
WipoPublish]]=Table1__2[[#This Row],[Priority
PatentScope]],"ok","")</f>
        <v>ok</v>
      </c>
      <c r="J484" s="34" t="str">
        <f>IF(Table1__2[[#This Row],[Priority Country
WipoPublish]]=Table1__2[[#This Row],[Priority country
PatentsScope]],"ok","")</f>
        <v>ok</v>
      </c>
      <c r="K484" s="34"/>
      <c r="L484" s="35"/>
    </row>
    <row r="485" spans="1:12" x14ac:dyDescent="0.3">
      <c r="A485" s="38" t="s">
        <v>4251</v>
      </c>
      <c r="B485" s="53" t="s">
        <v>5686</v>
      </c>
      <c r="C485" s="53" t="s">
        <v>6165</v>
      </c>
      <c r="D485" s="55">
        <v>43343</v>
      </c>
      <c r="E485" s="32" t="s">
        <v>5686</v>
      </c>
      <c r="F485" s="32" t="s">
        <v>6800</v>
      </c>
      <c r="G485" s="57">
        <v>43343</v>
      </c>
      <c r="H485" s="47" t="str">
        <f>IF(TRIM(Table1__2[[#This Row],[Priority No.
WipoPublish]])=TRIM(Table1__2[[#This Row],[Priority No.
PatentScope]]),"ok","")</f>
        <v>ok</v>
      </c>
      <c r="I485" s="34" t="str">
        <f>IF(Table1__2[[#This Row],[Priority Date
WipoPublish]]=Table1__2[[#This Row],[Priority
PatentScope]],"ok","")</f>
        <v>ok</v>
      </c>
      <c r="J485" s="34" t="str">
        <f>IF(Table1__2[[#This Row],[Priority Country
WipoPublish]]=Table1__2[[#This Row],[Priority country
PatentsScope]],"ok","")</f>
        <v>ok</v>
      </c>
      <c r="K485" s="34"/>
      <c r="L485" s="35"/>
    </row>
    <row r="486" spans="1:12" x14ac:dyDescent="0.3">
      <c r="A486" s="38" t="s">
        <v>3902</v>
      </c>
      <c r="B486" s="53" t="s">
        <v>5719</v>
      </c>
      <c r="C486" s="53" t="s">
        <v>6111</v>
      </c>
      <c r="D486" s="55">
        <v>43342</v>
      </c>
      <c r="E486" s="32" t="s">
        <v>5719</v>
      </c>
      <c r="F486" s="32" t="s">
        <v>6747</v>
      </c>
      <c r="G486" s="57">
        <v>43342</v>
      </c>
      <c r="H486" s="47" t="str">
        <f>IF(TRIM(Table1__2[[#This Row],[Priority No.
WipoPublish]])=TRIM(Table1__2[[#This Row],[Priority No.
PatentScope]]),"ok","")</f>
        <v>ok</v>
      </c>
      <c r="I486" s="34" t="str">
        <f>IF(Table1__2[[#This Row],[Priority Date
WipoPublish]]=Table1__2[[#This Row],[Priority
PatentScope]],"ok","")</f>
        <v>ok</v>
      </c>
      <c r="J486" s="34" t="str">
        <f>IF(Table1__2[[#This Row],[Priority Country
WipoPublish]]=Table1__2[[#This Row],[Priority country
PatentsScope]],"ok","")</f>
        <v>ok</v>
      </c>
      <c r="K486" s="34"/>
      <c r="L486" s="35"/>
    </row>
    <row r="487" spans="1:12" x14ac:dyDescent="0.3">
      <c r="A487" s="38" t="s">
        <v>4226</v>
      </c>
      <c r="B487" s="53" t="s">
        <v>5745</v>
      </c>
      <c r="C487" s="53" t="s">
        <v>6163</v>
      </c>
      <c r="D487" s="55">
        <v>43335</v>
      </c>
      <c r="E487" s="32" t="s">
        <v>5745</v>
      </c>
      <c r="F487" s="32" t="s">
        <v>6798</v>
      </c>
      <c r="G487" s="57">
        <v>43335</v>
      </c>
      <c r="H487" s="47" t="str">
        <f>IF(TRIM(Table1__2[[#This Row],[Priority No.
WipoPublish]])=TRIM(Table1__2[[#This Row],[Priority No.
PatentScope]]),"ok","")</f>
        <v>ok</v>
      </c>
      <c r="I487" s="34" t="str">
        <f>IF(Table1__2[[#This Row],[Priority Date
WipoPublish]]=Table1__2[[#This Row],[Priority
PatentScope]],"ok","")</f>
        <v>ok</v>
      </c>
      <c r="J487" s="34" t="str">
        <f>IF(Table1__2[[#This Row],[Priority Country
WipoPublish]]=Table1__2[[#This Row],[Priority country
PatentsScope]],"ok","")</f>
        <v>ok</v>
      </c>
      <c r="K487" s="34"/>
      <c r="L487" s="35"/>
    </row>
    <row r="488" spans="1:12" x14ac:dyDescent="0.3">
      <c r="A488" s="38" t="s">
        <v>4333</v>
      </c>
      <c r="B488" s="53" t="s">
        <v>5691</v>
      </c>
      <c r="C488" s="53" t="s">
        <v>6173</v>
      </c>
      <c r="D488" s="55">
        <v>43364</v>
      </c>
      <c r="E488" s="32" t="s">
        <v>5691</v>
      </c>
      <c r="F488" s="32" t="s">
        <v>6808</v>
      </c>
      <c r="G488" s="57">
        <v>43364</v>
      </c>
      <c r="H488" s="47" t="str">
        <f>IF(TRIM(Table1__2[[#This Row],[Priority No.
WipoPublish]])=TRIM(Table1__2[[#This Row],[Priority No.
PatentScope]]),"ok","")</f>
        <v>ok</v>
      </c>
      <c r="I488" s="34" t="str">
        <f>IF(Table1__2[[#This Row],[Priority Date
WipoPublish]]=Table1__2[[#This Row],[Priority
PatentScope]],"ok","")</f>
        <v>ok</v>
      </c>
      <c r="J488" s="34" t="str">
        <f>IF(Table1__2[[#This Row],[Priority Country
WipoPublish]]=Table1__2[[#This Row],[Priority country
PatentsScope]],"ok","")</f>
        <v>ok</v>
      </c>
      <c r="K488" s="34"/>
      <c r="L488" s="35"/>
    </row>
    <row r="489" spans="1:12" x14ac:dyDescent="0.3">
      <c r="A489" s="38" t="s">
        <v>4214</v>
      </c>
      <c r="B489" s="53" t="s">
        <v>6160</v>
      </c>
      <c r="C489" s="53" t="s">
        <v>6162</v>
      </c>
      <c r="D489" s="55">
        <v>43455</v>
      </c>
      <c r="E489" s="32" t="s">
        <v>6160</v>
      </c>
      <c r="F489" s="32" t="s">
        <v>6797</v>
      </c>
      <c r="G489" s="57">
        <v>43455</v>
      </c>
      <c r="H489" s="47" t="str">
        <f>IF(TRIM(Table1__2[[#This Row],[Priority No.
WipoPublish]])=TRIM(Table1__2[[#This Row],[Priority No.
PatentScope]]),"ok","")</f>
        <v>ok</v>
      </c>
      <c r="I489" s="34" t="str">
        <f>IF(Table1__2[[#This Row],[Priority Date
WipoPublish]]=Table1__2[[#This Row],[Priority
PatentScope]],"ok","")</f>
        <v>ok</v>
      </c>
      <c r="J489" s="34" t="str">
        <f>IF(Table1__2[[#This Row],[Priority Country
WipoPublish]]=Table1__2[[#This Row],[Priority country
PatentsScope]],"ok","")</f>
        <v>ok</v>
      </c>
      <c r="K489" s="34"/>
      <c r="L489" s="35"/>
    </row>
    <row r="490" spans="1:12" x14ac:dyDescent="0.3">
      <c r="A490" s="38" t="s">
        <v>4357</v>
      </c>
      <c r="B490" s="53" t="s">
        <v>5703</v>
      </c>
      <c r="C490" s="53" t="s">
        <v>6176</v>
      </c>
      <c r="D490" s="55">
        <v>43341</v>
      </c>
      <c r="E490" s="32" t="s">
        <v>5703</v>
      </c>
      <c r="F490" s="32" t="s">
        <v>6811</v>
      </c>
      <c r="G490" s="57">
        <v>43341</v>
      </c>
      <c r="H490" s="47" t="str">
        <f>IF(TRIM(Table1__2[[#This Row],[Priority No.
WipoPublish]])=TRIM(Table1__2[[#This Row],[Priority No.
PatentScope]]),"ok","")</f>
        <v>ok</v>
      </c>
      <c r="I490" s="34" t="str">
        <f>IF(Table1__2[[#This Row],[Priority Date
WipoPublish]]=Table1__2[[#This Row],[Priority
PatentScope]],"ok","")</f>
        <v>ok</v>
      </c>
      <c r="J490" s="34" t="str">
        <f>IF(Table1__2[[#This Row],[Priority Country
WipoPublish]]=Table1__2[[#This Row],[Priority country
PatentsScope]],"ok","")</f>
        <v>ok</v>
      </c>
      <c r="K490" s="34"/>
      <c r="L490" s="35"/>
    </row>
    <row r="491" spans="1:12" x14ac:dyDescent="0.3">
      <c r="A491" s="38" t="s">
        <v>4199</v>
      </c>
      <c r="B491" s="53" t="s">
        <v>6160</v>
      </c>
      <c r="C491" s="53" t="s">
        <v>6161</v>
      </c>
      <c r="D491" s="55">
        <v>43364</v>
      </c>
      <c r="E491" s="32" t="s">
        <v>6160</v>
      </c>
      <c r="F491" s="32" t="s">
        <v>6796</v>
      </c>
      <c r="G491" s="57">
        <v>43364</v>
      </c>
      <c r="H491" s="47" t="str">
        <f>IF(TRIM(Table1__2[[#This Row],[Priority No.
WipoPublish]])=TRIM(Table1__2[[#This Row],[Priority No.
PatentScope]]),"ok","")</f>
        <v>ok</v>
      </c>
      <c r="I491" s="34" t="str">
        <f>IF(Table1__2[[#This Row],[Priority Date
WipoPublish]]=Table1__2[[#This Row],[Priority
PatentScope]],"ok","")</f>
        <v>ok</v>
      </c>
      <c r="J491" s="34" t="str">
        <f>IF(Table1__2[[#This Row],[Priority Country
WipoPublish]]=Table1__2[[#This Row],[Priority country
PatentsScope]],"ok","")</f>
        <v>ok</v>
      </c>
      <c r="K491" s="34"/>
      <c r="L491" s="35"/>
    </row>
    <row r="492" spans="1:12" x14ac:dyDescent="0.3">
      <c r="A492" s="38" t="s">
        <v>4275</v>
      </c>
      <c r="B492" s="53" t="s">
        <v>5688</v>
      </c>
      <c r="C492" s="53" t="s">
        <v>6167</v>
      </c>
      <c r="D492" s="55">
        <v>43320</v>
      </c>
      <c r="E492" s="32" t="s">
        <v>5688</v>
      </c>
      <c r="F492" s="32" t="s">
        <v>6802</v>
      </c>
      <c r="G492" s="57">
        <v>43320</v>
      </c>
      <c r="H492" s="47" t="str">
        <f>IF(TRIM(Table1__2[[#This Row],[Priority No.
WipoPublish]])=TRIM(Table1__2[[#This Row],[Priority No.
PatentScope]]),"ok","")</f>
        <v>ok</v>
      </c>
      <c r="I492" s="34" t="str">
        <f>IF(Table1__2[[#This Row],[Priority Date
WipoPublish]]=Table1__2[[#This Row],[Priority
PatentScope]],"ok","")</f>
        <v>ok</v>
      </c>
      <c r="J492" s="34" t="str">
        <f>IF(Table1__2[[#This Row],[Priority Country
WipoPublish]]=Table1__2[[#This Row],[Priority country
PatentsScope]],"ok","")</f>
        <v>ok</v>
      </c>
      <c r="K492" s="34"/>
      <c r="L492" s="35"/>
    </row>
    <row r="493" spans="1:12" x14ac:dyDescent="0.3">
      <c r="A493" s="38" t="s">
        <v>4299</v>
      </c>
      <c r="B493" s="53" t="s">
        <v>5719</v>
      </c>
      <c r="C493" s="53" t="s">
        <v>6169</v>
      </c>
      <c r="D493" s="55">
        <v>43326</v>
      </c>
      <c r="E493" s="32" t="s">
        <v>5719</v>
      </c>
      <c r="F493" s="32" t="s">
        <v>6804</v>
      </c>
      <c r="G493" s="57">
        <v>43326</v>
      </c>
      <c r="H493" s="47" t="str">
        <f>IF(TRIM(Table1__2[[#This Row],[Priority No.
WipoPublish]])=TRIM(Table1__2[[#This Row],[Priority No.
PatentScope]]),"ok","")</f>
        <v>ok</v>
      </c>
      <c r="I493" s="34" t="str">
        <f>IF(Table1__2[[#This Row],[Priority Date
WipoPublish]]=Table1__2[[#This Row],[Priority
PatentScope]],"ok","")</f>
        <v>ok</v>
      </c>
      <c r="J493" s="34" t="str">
        <f>IF(Table1__2[[#This Row],[Priority Country
WipoPublish]]=Table1__2[[#This Row],[Priority country
PatentsScope]],"ok","")</f>
        <v>ok</v>
      </c>
      <c r="K493" s="34"/>
      <c r="L493" s="35"/>
    </row>
    <row r="494" spans="1:12" x14ac:dyDescent="0.3">
      <c r="A494" s="38" t="s">
        <v>4239</v>
      </c>
      <c r="B494" s="53" t="s">
        <v>5688</v>
      </c>
      <c r="C494" s="53" t="s">
        <v>6164</v>
      </c>
      <c r="D494" s="55">
        <v>43322</v>
      </c>
      <c r="E494" s="32" t="s">
        <v>5688</v>
      </c>
      <c r="F494" s="32" t="s">
        <v>6799</v>
      </c>
      <c r="G494" s="57">
        <v>43322</v>
      </c>
      <c r="H494" s="47" t="str">
        <f>IF(TRIM(Table1__2[[#This Row],[Priority No.
WipoPublish]])=TRIM(Table1__2[[#This Row],[Priority No.
PatentScope]]),"ok","")</f>
        <v>ok</v>
      </c>
      <c r="I494" s="34" t="str">
        <f>IF(Table1__2[[#This Row],[Priority Date
WipoPublish]]=Table1__2[[#This Row],[Priority
PatentScope]],"ok","")</f>
        <v>ok</v>
      </c>
      <c r="J494" s="34" t="str">
        <f>IF(Table1__2[[#This Row],[Priority Country
WipoPublish]]=Table1__2[[#This Row],[Priority country
PatentsScope]],"ok","")</f>
        <v>ok</v>
      </c>
      <c r="K494" s="34"/>
      <c r="L494" s="35"/>
    </row>
    <row r="495" spans="1:12" x14ac:dyDescent="0.3">
      <c r="A495" s="38" t="s">
        <v>4312</v>
      </c>
      <c r="B495" s="53" t="s">
        <v>5688</v>
      </c>
      <c r="C495" s="53" t="s">
        <v>6170</v>
      </c>
      <c r="D495" s="55">
        <v>43315</v>
      </c>
      <c r="E495" s="32" t="s">
        <v>5688</v>
      </c>
      <c r="F495" s="32" t="s">
        <v>6805</v>
      </c>
      <c r="G495" s="57">
        <v>43315</v>
      </c>
      <c r="H495" s="47" t="str">
        <f>IF(TRIM(Table1__2[[#This Row],[Priority No.
WipoPublish]])=TRIM(Table1__2[[#This Row],[Priority No.
PatentScope]]),"ok","")</f>
        <v>ok</v>
      </c>
      <c r="I495" s="34" t="str">
        <f>IF(Table1__2[[#This Row],[Priority Date
WipoPublish]]=Table1__2[[#This Row],[Priority
PatentScope]],"ok","")</f>
        <v>ok</v>
      </c>
      <c r="J495" s="34" t="str">
        <f>IF(Table1__2[[#This Row],[Priority Country
WipoPublish]]=Table1__2[[#This Row],[Priority country
PatentsScope]],"ok","")</f>
        <v>ok</v>
      </c>
      <c r="K495" s="34"/>
      <c r="L495" s="35"/>
    </row>
    <row r="496" spans="1:12" x14ac:dyDescent="0.3">
      <c r="A496" s="38" t="s">
        <v>3973</v>
      </c>
      <c r="B496" s="53" t="s">
        <v>5691</v>
      </c>
      <c r="C496" s="53" t="s">
        <v>6118</v>
      </c>
      <c r="D496" s="55">
        <v>43703</v>
      </c>
      <c r="E496" s="32" t="s">
        <v>5691</v>
      </c>
      <c r="F496" s="32" t="s">
        <v>6754</v>
      </c>
      <c r="G496" s="57">
        <v>43703</v>
      </c>
      <c r="H496" s="47" t="str">
        <f>IF(TRIM(Table1__2[[#This Row],[Priority No.
WipoPublish]])=TRIM(Table1__2[[#This Row],[Priority No.
PatentScope]]),"ok","")</f>
        <v>ok</v>
      </c>
      <c r="I496" s="34" t="str">
        <f>IF(Table1__2[[#This Row],[Priority Date
WipoPublish]]=Table1__2[[#This Row],[Priority
PatentScope]],"ok","")</f>
        <v>ok</v>
      </c>
      <c r="J496" s="34" t="str">
        <f>IF(Table1__2[[#This Row],[Priority Country
WipoPublish]]=Table1__2[[#This Row],[Priority country
PatentsScope]],"ok","")</f>
        <v>ok</v>
      </c>
      <c r="K496" s="34"/>
      <c r="L496" s="35"/>
    </row>
    <row r="497" spans="1:12" x14ac:dyDescent="0.3">
      <c r="A497" s="38" t="s">
        <v>3973</v>
      </c>
      <c r="B497" s="53" t="s">
        <v>5691</v>
      </c>
      <c r="C497" s="53" t="s">
        <v>6117</v>
      </c>
      <c r="D497" s="55">
        <v>43339</v>
      </c>
      <c r="E497" s="32" t="s">
        <v>5691</v>
      </c>
      <c r="F497" s="32" t="s">
        <v>6753</v>
      </c>
      <c r="G497" s="57">
        <v>43339</v>
      </c>
      <c r="H497" s="47" t="str">
        <f>IF(TRIM(Table1__2[[#This Row],[Priority No.
WipoPublish]])=TRIM(Table1__2[[#This Row],[Priority No.
PatentScope]]),"ok","")</f>
        <v>ok</v>
      </c>
      <c r="I497" s="34" t="str">
        <f>IF(Table1__2[[#This Row],[Priority Date
WipoPublish]]=Table1__2[[#This Row],[Priority
PatentScope]],"ok","")</f>
        <v>ok</v>
      </c>
      <c r="J497" s="34" t="str">
        <f>IF(Table1__2[[#This Row],[Priority Country
WipoPublish]]=Table1__2[[#This Row],[Priority country
PatentsScope]],"ok","")</f>
        <v>ok</v>
      </c>
      <c r="K497" s="34"/>
      <c r="L497" s="35"/>
    </row>
    <row r="498" spans="1:12" x14ac:dyDescent="0.3">
      <c r="A498" s="38" t="s">
        <v>922</v>
      </c>
      <c r="B498" s="53" t="s">
        <v>5686</v>
      </c>
      <c r="C498" s="53" t="s">
        <v>5778</v>
      </c>
      <c r="D498" s="55">
        <v>43308</v>
      </c>
      <c r="E498" s="32" t="s">
        <v>5686</v>
      </c>
      <c r="F498" s="32" t="s">
        <v>6426</v>
      </c>
      <c r="G498" s="57">
        <v>43308</v>
      </c>
      <c r="H498" s="47" t="str">
        <f>IF(TRIM(Table1__2[[#This Row],[Priority No.
WipoPublish]])=TRIM(Table1__2[[#This Row],[Priority No.
PatentScope]]),"ok","")</f>
        <v>ok</v>
      </c>
      <c r="I498" s="34" t="str">
        <f>IF(Table1__2[[#This Row],[Priority Date
WipoPublish]]=Table1__2[[#This Row],[Priority
PatentScope]],"ok","")</f>
        <v>ok</v>
      </c>
      <c r="J498" s="34" t="str">
        <f>IF(Table1__2[[#This Row],[Priority Country
WipoPublish]]=Table1__2[[#This Row],[Priority country
PatentsScope]],"ok","")</f>
        <v>ok</v>
      </c>
      <c r="K498" s="34"/>
      <c r="L498" s="35"/>
    </row>
    <row r="499" spans="1:12" x14ac:dyDescent="0.3">
      <c r="A499" s="38" t="s">
        <v>405</v>
      </c>
      <c r="B499" s="53" t="s">
        <v>5688</v>
      </c>
      <c r="C499" s="53" t="s">
        <v>5728</v>
      </c>
      <c r="D499" s="55">
        <v>43341</v>
      </c>
      <c r="E499" s="32" t="s">
        <v>5688</v>
      </c>
      <c r="F499" s="32" t="s">
        <v>6377</v>
      </c>
      <c r="G499" s="57">
        <v>43341</v>
      </c>
      <c r="H499" s="47" t="str">
        <f>IF(TRIM(Table1__2[[#This Row],[Priority No.
WipoPublish]])=TRIM(Table1__2[[#This Row],[Priority No.
PatentScope]]),"ok","")</f>
        <v>ok</v>
      </c>
      <c r="I499" s="34" t="str">
        <f>IF(Table1__2[[#This Row],[Priority Date
WipoPublish]]=Table1__2[[#This Row],[Priority
PatentScope]],"ok","")</f>
        <v>ok</v>
      </c>
      <c r="J499" s="34" t="str">
        <f>IF(Table1__2[[#This Row],[Priority Country
WipoPublish]]=Table1__2[[#This Row],[Priority country
PatentsScope]],"ok","")</f>
        <v>ok</v>
      </c>
      <c r="K499" s="34"/>
      <c r="L499" s="35"/>
    </row>
    <row r="500" spans="1:12" x14ac:dyDescent="0.3">
      <c r="A500" s="38" t="s">
        <v>4535</v>
      </c>
      <c r="B500" s="53"/>
      <c r="C500" s="53"/>
      <c r="D500" s="55"/>
      <c r="E500" s="32"/>
      <c r="F500" s="32" t="s">
        <v>6333</v>
      </c>
      <c r="G500" s="57"/>
      <c r="H500" s="47" t="str">
        <f>IF(TRIM(Table1__2[[#This Row],[Priority No.
WipoPublish]])=TRIM(Table1__2[[#This Row],[Priority No.
PatentScope]]),"ok","")</f>
        <v>ok</v>
      </c>
      <c r="I500" s="34" t="str">
        <f>IF(Table1__2[[#This Row],[Priority Date
WipoPublish]]=Table1__2[[#This Row],[Priority
PatentScope]],"ok","")</f>
        <v>ok</v>
      </c>
      <c r="J500" s="34" t="str">
        <f>IF(Table1__2[[#This Row],[Priority Country
WipoPublish]]=Table1__2[[#This Row],[Priority country
PatentsScope]],"ok","")</f>
        <v>ok</v>
      </c>
      <c r="K500" s="34"/>
      <c r="L500" s="35"/>
    </row>
    <row r="501" spans="1:12" x14ac:dyDescent="0.3">
      <c r="A501" s="38" t="s">
        <v>4287</v>
      </c>
      <c r="B501" s="53" t="s">
        <v>5691</v>
      </c>
      <c r="C501" s="53" t="s">
        <v>6168</v>
      </c>
      <c r="D501" s="55">
        <v>43308</v>
      </c>
      <c r="E501" s="32" t="s">
        <v>5691</v>
      </c>
      <c r="F501" s="32" t="s">
        <v>6803</v>
      </c>
      <c r="G501" s="57">
        <v>43308</v>
      </c>
      <c r="H501" s="47" t="str">
        <f>IF(TRIM(Table1__2[[#This Row],[Priority No.
WipoPublish]])=TRIM(Table1__2[[#This Row],[Priority No.
PatentScope]]),"ok","")</f>
        <v>ok</v>
      </c>
      <c r="I501" s="34" t="str">
        <f>IF(Table1__2[[#This Row],[Priority Date
WipoPublish]]=Table1__2[[#This Row],[Priority
PatentScope]],"ok","")</f>
        <v>ok</v>
      </c>
      <c r="J501" s="34" t="str">
        <f>IF(Table1__2[[#This Row],[Priority Country
WipoPublish]]=Table1__2[[#This Row],[Priority country
PatentsScope]],"ok","")</f>
        <v>ok</v>
      </c>
      <c r="K501" s="34"/>
      <c r="L501" s="35"/>
    </row>
    <row r="502" spans="1:12" x14ac:dyDescent="0.3">
      <c r="A502" s="38" t="s">
        <v>3915</v>
      </c>
      <c r="B502" s="53" t="s">
        <v>5686</v>
      </c>
      <c r="C502" s="53" t="s">
        <v>6114</v>
      </c>
      <c r="D502" s="55">
        <v>40616</v>
      </c>
      <c r="E502" s="32" t="s">
        <v>5686</v>
      </c>
      <c r="F502" s="32" t="s">
        <v>6750</v>
      </c>
      <c r="G502" s="57">
        <v>40616</v>
      </c>
      <c r="H502" s="47" t="str">
        <f>IF(TRIM(Table1__2[[#This Row],[Priority No.
WipoPublish]])=TRIM(Table1__2[[#This Row],[Priority No.
PatentScope]]),"ok","")</f>
        <v>ok</v>
      </c>
      <c r="I502" s="34" t="str">
        <f>IF(Table1__2[[#This Row],[Priority Date
WipoPublish]]=Table1__2[[#This Row],[Priority
PatentScope]],"ok","")</f>
        <v>ok</v>
      </c>
      <c r="J502" s="34" t="str">
        <f>IF(Table1__2[[#This Row],[Priority Country
WipoPublish]]=Table1__2[[#This Row],[Priority country
PatentsScope]],"ok","")</f>
        <v>ok</v>
      </c>
      <c r="K502" s="34"/>
      <c r="L502" s="35"/>
    </row>
    <row r="503" spans="1:12" x14ac:dyDescent="0.3">
      <c r="A503" s="38" t="s">
        <v>3915</v>
      </c>
      <c r="B503" s="53" t="s">
        <v>5686</v>
      </c>
      <c r="C503" s="53" t="s">
        <v>6113</v>
      </c>
      <c r="D503" s="55">
        <v>40336</v>
      </c>
      <c r="E503" s="32" t="s">
        <v>5686</v>
      </c>
      <c r="F503" s="32" t="s">
        <v>6749</v>
      </c>
      <c r="G503" s="57">
        <v>40336</v>
      </c>
      <c r="H503" s="47" t="str">
        <f>IF(TRIM(Table1__2[[#This Row],[Priority No.
WipoPublish]])=TRIM(Table1__2[[#This Row],[Priority No.
PatentScope]]),"ok","")</f>
        <v>ok</v>
      </c>
      <c r="I503" s="34" t="str">
        <f>IF(Table1__2[[#This Row],[Priority Date
WipoPublish]]=Table1__2[[#This Row],[Priority
PatentScope]],"ok","")</f>
        <v>ok</v>
      </c>
      <c r="J503" s="34" t="str">
        <f>IF(Table1__2[[#This Row],[Priority Country
WipoPublish]]=Table1__2[[#This Row],[Priority country
PatentsScope]],"ok","")</f>
        <v>ok</v>
      </c>
      <c r="K503" s="34"/>
      <c r="L503" s="35"/>
    </row>
    <row r="504" spans="1:12" x14ac:dyDescent="0.3">
      <c r="A504" s="38" t="s">
        <v>3915</v>
      </c>
      <c r="B504" s="53" t="s">
        <v>5686</v>
      </c>
      <c r="C504" s="53" t="s">
        <v>6112</v>
      </c>
      <c r="D504" s="55">
        <v>40333</v>
      </c>
      <c r="E504" s="32" t="s">
        <v>5686</v>
      </c>
      <c r="F504" s="32" t="s">
        <v>6748</v>
      </c>
      <c r="G504" s="57">
        <v>40333</v>
      </c>
      <c r="H504" s="47" t="str">
        <f>IF(TRIM(Table1__2[[#This Row],[Priority No.
WipoPublish]])=TRIM(Table1__2[[#This Row],[Priority No.
PatentScope]]),"ok","")</f>
        <v>ok</v>
      </c>
      <c r="I504" s="34" t="str">
        <f>IF(Table1__2[[#This Row],[Priority Date
WipoPublish]]=Table1__2[[#This Row],[Priority
PatentScope]],"ok","")</f>
        <v>ok</v>
      </c>
      <c r="J504" s="34" t="str">
        <f>IF(Table1__2[[#This Row],[Priority Country
WipoPublish]]=Table1__2[[#This Row],[Priority country
PatentsScope]],"ok","")</f>
        <v>ok</v>
      </c>
      <c r="K504" s="34"/>
      <c r="L504" s="35"/>
    </row>
    <row r="505" spans="1:12" x14ac:dyDescent="0.3">
      <c r="A505" s="38" t="s">
        <v>4382</v>
      </c>
      <c r="B505" s="53" t="s">
        <v>6178</v>
      </c>
      <c r="C505" s="53" t="s">
        <v>6179</v>
      </c>
      <c r="D505" s="55">
        <v>43315</v>
      </c>
      <c r="E505" s="32" t="s">
        <v>6178</v>
      </c>
      <c r="F505" s="32" t="s">
        <v>6813</v>
      </c>
      <c r="G505" s="57">
        <v>43315</v>
      </c>
      <c r="H505" s="47" t="str">
        <f>IF(TRIM(Table1__2[[#This Row],[Priority No.
WipoPublish]])=TRIM(Table1__2[[#This Row],[Priority No.
PatentScope]]),"ok","")</f>
        <v>ok</v>
      </c>
      <c r="I505" s="34" t="str">
        <f>IF(Table1__2[[#This Row],[Priority Date
WipoPublish]]=Table1__2[[#This Row],[Priority
PatentScope]],"ok","")</f>
        <v>ok</v>
      </c>
      <c r="J505" s="34" t="str">
        <f>IF(Table1__2[[#This Row],[Priority Country
WipoPublish]]=Table1__2[[#This Row],[Priority country
PatentsScope]],"ok","")</f>
        <v>ok</v>
      </c>
      <c r="K505" s="34"/>
      <c r="L505" s="35"/>
    </row>
    <row r="506" spans="1:12" x14ac:dyDescent="0.3">
      <c r="A506" s="38" t="s">
        <v>4560</v>
      </c>
      <c r="B506" s="53" t="s">
        <v>5852</v>
      </c>
      <c r="C506" s="53" t="s">
        <v>6206</v>
      </c>
      <c r="D506" s="55">
        <v>43357</v>
      </c>
      <c r="E506" s="32" t="s">
        <v>5852</v>
      </c>
      <c r="F506" s="32" t="s">
        <v>6840</v>
      </c>
      <c r="G506" s="57">
        <v>43357</v>
      </c>
      <c r="H506" s="47" t="str">
        <f>IF(TRIM(Table1__2[[#This Row],[Priority No.
WipoPublish]])=TRIM(Table1__2[[#This Row],[Priority No.
PatentScope]]),"ok","")</f>
        <v>ok</v>
      </c>
      <c r="I506" s="34" t="str">
        <f>IF(Table1__2[[#This Row],[Priority Date
WipoPublish]]=Table1__2[[#This Row],[Priority
PatentScope]],"ok","")</f>
        <v>ok</v>
      </c>
      <c r="J506" s="34" t="str">
        <f>IF(Table1__2[[#This Row],[Priority Country
WipoPublish]]=Table1__2[[#This Row],[Priority country
PatentsScope]],"ok","")</f>
        <v>ok</v>
      </c>
      <c r="K506" s="34"/>
      <c r="L506" s="35"/>
    </row>
    <row r="507" spans="1:12" x14ac:dyDescent="0.3">
      <c r="A507" s="38" t="s">
        <v>4560</v>
      </c>
      <c r="B507" s="53" t="s">
        <v>5852</v>
      </c>
      <c r="C507" s="53" t="s">
        <v>6205</v>
      </c>
      <c r="D507" s="55">
        <v>43333</v>
      </c>
      <c r="E507" s="32" t="s">
        <v>5852</v>
      </c>
      <c r="F507" s="32" t="s">
        <v>6839</v>
      </c>
      <c r="G507" s="57">
        <v>43333</v>
      </c>
      <c r="H507" s="47" t="str">
        <f>IF(TRIM(Table1__2[[#This Row],[Priority No.
WipoPublish]])=TRIM(Table1__2[[#This Row],[Priority No.
PatentScope]]),"ok","")</f>
        <v>ok</v>
      </c>
      <c r="I507" s="34" t="str">
        <f>IF(Table1__2[[#This Row],[Priority Date
WipoPublish]]=Table1__2[[#This Row],[Priority
PatentScope]],"ok","")</f>
        <v>ok</v>
      </c>
      <c r="J507" s="34" t="str">
        <f>IF(Table1__2[[#This Row],[Priority Country
WipoPublish]]=Table1__2[[#This Row],[Priority country
PatentsScope]],"ok","")</f>
        <v>ok</v>
      </c>
      <c r="K507" s="34"/>
      <c r="L507" s="35"/>
    </row>
    <row r="508" spans="1:12" x14ac:dyDescent="0.3">
      <c r="A508" s="38" t="s">
        <v>3939</v>
      </c>
      <c r="B508" s="53"/>
      <c r="C508" s="53"/>
      <c r="D508" s="55"/>
      <c r="E508" s="32"/>
      <c r="F508" s="32" t="s">
        <v>6333</v>
      </c>
      <c r="G508" s="57"/>
      <c r="H508" s="47" t="str">
        <f>IF(TRIM(Table1__2[[#This Row],[Priority No.
WipoPublish]])=TRIM(Table1__2[[#This Row],[Priority No.
PatentScope]]),"ok","")</f>
        <v>ok</v>
      </c>
      <c r="I508" s="34" t="str">
        <f>IF(Table1__2[[#This Row],[Priority Date
WipoPublish]]=Table1__2[[#This Row],[Priority
PatentScope]],"ok","")</f>
        <v>ok</v>
      </c>
      <c r="J508" s="34" t="str">
        <f>IF(Table1__2[[#This Row],[Priority Country
WipoPublish]]=Table1__2[[#This Row],[Priority country
PatentsScope]],"ok","")</f>
        <v>ok</v>
      </c>
      <c r="K508" s="34"/>
      <c r="L508" s="35"/>
    </row>
    <row r="509" spans="1:12" x14ac:dyDescent="0.3">
      <c r="A509" s="38" t="s">
        <v>4031</v>
      </c>
      <c r="B509" s="53" t="s">
        <v>5686</v>
      </c>
      <c r="C509" s="53" t="s">
        <v>6125</v>
      </c>
      <c r="D509" s="55">
        <v>43305</v>
      </c>
      <c r="E509" s="32" t="s">
        <v>5686</v>
      </c>
      <c r="F509" s="32" t="s">
        <v>6762</v>
      </c>
      <c r="G509" s="57">
        <v>43305</v>
      </c>
      <c r="H509" s="47" t="str">
        <f>IF(TRIM(Table1__2[[#This Row],[Priority No.
WipoPublish]])=TRIM(Table1__2[[#This Row],[Priority No.
PatentScope]]),"ok","")</f>
        <v>ok</v>
      </c>
      <c r="I509" s="34" t="str">
        <f>IF(Table1__2[[#This Row],[Priority Date
WipoPublish]]=Table1__2[[#This Row],[Priority
PatentScope]],"ok","")</f>
        <v>ok</v>
      </c>
      <c r="J509" s="34" t="str">
        <f>IF(Table1__2[[#This Row],[Priority Country
WipoPublish]]=Table1__2[[#This Row],[Priority country
PatentsScope]],"ok","")</f>
        <v>ok</v>
      </c>
      <c r="K509" s="34"/>
      <c r="L509" s="35"/>
    </row>
    <row r="510" spans="1:12" x14ac:dyDescent="0.3">
      <c r="A510" s="38" t="s">
        <v>4369</v>
      </c>
      <c r="B510" s="53" t="s">
        <v>5691</v>
      </c>
      <c r="C510" s="53" t="s">
        <v>6177</v>
      </c>
      <c r="D510" s="55">
        <v>43290</v>
      </c>
      <c r="E510" s="32" t="s">
        <v>5691</v>
      </c>
      <c r="F510" s="32" t="s">
        <v>6812</v>
      </c>
      <c r="G510" s="57">
        <v>43290</v>
      </c>
      <c r="H510" s="47" t="str">
        <f>IF(TRIM(Table1__2[[#This Row],[Priority No.
WipoPublish]])=TRIM(Table1__2[[#This Row],[Priority No.
PatentScope]]),"ok","")</f>
        <v>ok</v>
      </c>
      <c r="I510" s="34" t="str">
        <f>IF(Table1__2[[#This Row],[Priority Date
WipoPublish]]=Table1__2[[#This Row],[Priority
PatentScope]],"ok","")</f>
        <v>ok</v>
      </c>
      <c r="J510" s="34" t="str">
        <f>IF(Table1__2[[#This Row],[Priority Country
WipoPublish]]=Table1__2[[#This Row],[Priority country
PatentsScope]],"ok","")</f>
        <v>ok</v>
      </c>
      <c r="K510" s="34"/>
      <c r="L510" s="35"/>
    </row>
    <row r="511" spans="1:12" x14ac:dyDescent="0.3">
      <c r="A511" s="38" t="s">
        <v>4708</v>
      </c>
      <c r="B511" s="53" t="s">
        <v>5688</v>
      </c>
      <c r="C511" s="53" t="s">
        <v>6219</v>
      </c>
      <c r="D511" s="55">
        <v>43311</v>
      </c>
      <c r="E511" s="32" t="s">
        <v>5688</v>
      </c>
      <c r="F511" s="32" t="s">
        <v>6853</v>
      </c>
      <c r="G511" s="57">
        <v>43311</v>
      </c>
      <c r="H511" s="47" t="str">
        <f>IF(TRIM(Table1__2[[#This Row],[Priority No.
WipoPublish]])=TRIM(Table1__2[[#This Row],[Priority No.
PatentScope]]),"ok","")</f>
        <v>ok</v>
      </c>
      <c r="I511" s="34" t="str">
        <f>IF(Table1__2[[#This Row],[Priority Date
WipoPublish]]=Table1__2[[#This Row],[Priority
PatentScope]],"ok","")</f>
        <v>ok</v>
      </c>
      <c r="J511" s="34" t="str">
        <f>IF(Table1__2[[#This Row],[Priority Country
WipoPublish]]=Table1__2[[#This Row],[Priority country
PatentsScope]],"ok","")</f>
        <v>ok</v>
      </c>
      <c r="K511" s="34"/>
      <c r="L511" s="35"/>
    </row>
    <row r="512" spans="1:12" x14ac:dyDescent="0.3">
      <c r="A512" s="38" t="s">
        <v>885</v>
      </c>
      <c r="B512" s="53" t="s">
        <v>5688</v>
      </c>
      <c r="C512" s="53" t="s">
        <v>5775</v>
      </c>
      <c r="D512" s="55">
        <v>43403</v>
      </c>
      <c r="E512" s="32" t="s">
        <v>5688</v>
      </c>
      <c r="F512" s="32" t="s">
        <v>6423</v>
      </c>
      <c r="G512" s="57">
        <v>43403</v>
      </c>
      <c r="H512" s="47" t="str">
        <f>IF(TRIM(Table1__2[[#This Row],[Priority No.
WipoPublish]])=TRIM(Table1__2[[#This Row],[Priority No.
PatentScope]]),"ok","")</f>
        <v>ok</v>
      </c>
      <c r="I512" s="34" t="str">
        <f>IF(Table1__2[[#This Row],[Priority Date
WipoPublish]]=Table1__2[[#This Row],[Priority
PatentScope]],"ok","")</f>
        <v>ok</v>
      </c>
      <c r="J512" s="34" t="str">
        <f>IF(Table1__2[[#This Row],[Priority Country
WipoPublish]]=Table1__2[[#This Row],[Priority country
PatentsScope]],"ok","")</f>
        <v>ok</v>
      </c>
      <c r="K512" s="34"/>
      <c r="L512" s="35"/>
    </row>
    <row r="513" spans="1:12" x14ac:dyDescent="0.3">
      <c r="A513" s="38" t="s">
        <v>885</v>
      </c>
      <c r="B513" s="53" t="s">
        <v>5688</v>
      </c>
      <c r="C513" s="53" t="s">
        <v>5774</v>
      </c>
      <c r="D513" s="55">
        <v>43280</v>
      </c>
      <c r="E513" s="32" t="s">
        <v>5688</v>
      </c>
      <c r="F513" s="32" t="s">
        <v>6422</v>
      </c>
      <c r="G513" s="57">
        <v>43280</v>
      </c>
      <c r="H513" s="47" t="str">
        <f>IF(TRIM(Table1__2[[#This Row],[Priority No.
WipoPublish]])=TRIM(Table1__2[[#This Row],[Priority No.
PatentScope]]),"ok","")</f>
        <v>ok</v>
      </c>
      <c r="I513" s="34" t="str">
        <f>IF(Table1__2[[#This Row],[Priority Date
WipoPublish]]=Table1__2[[#This Row],[Priority
PatentScope]],"ok","")</f>
        <v>ok</v>
      </c>
      <c r="J513" s="34" t="str">
        <f>IF(Table1__2[[#This Row],[Priority Country
WipoPublish]]=Table1__2[[#This Row],[Priority country
PatentsScope]],"ok","")</f>
        <v>ok</v>
      </c>
      <c r="K513" s="34"/>
      <c r="L513" s="35"/>
    </row>
    <row r="514" spans="1:12" x14ac:dyDescent="0.3">
      <c r="A514" s="38" t="s">
        <v>706</v>
      </c>
      <c r="B514" s="53" t="s">
        <v>5698</v>
      </c>
      <c r="C514" s="53" t="s">
        <v>5754</v>
      </c>
      <c r="D514" s="55">
        <v>43281</v>
      </c>
      <c r="E514" s="32" t="s">
        <v>5698</v>
      </c>
      <c r="F514" s="32" t="s">
        <v>6402</v>
      </c>
      <c r="G514" s="57">
        <v>43281</v>
      </c>
      <c r="H514" s="47" t="str">
        <f>IF(TRIM(Table1__2[[#This Row],[Priority No.
WipoPublish]])=TRIM(Table1__2[[#This Row],[Priority No.
PatentScope]]),"ok","")</f>
        <v>ok</v>
      </c>
      <c r="I514" s="34" t="str">
        <f>IF(Table1__2[[#This Row],[Priority Date
WipoPublish]]=Table1__2[[#This Row],[Priority
PatentScope]],"ok","")</f>
        <v>ok</v>
      </c>
      <c r="J514" s="34" t="str">
        <f>IF(Table1__2[[#This Row],[Priority Country
WipoPublish]]=Table1__2[[#This Row],[Priority country
PatentsScope]],"ok","")</f>
        <v>ok</v>
      </c>
      <c r="K514" s="34"/>
      <c r="L514" s="35"/>
    </row>
    <row r="515" spans="1:12" x14ac:dyDescent="0.3">
      <c r="A515" s="38" t="s">
        <v>4608</v>
      </c>
      <c r="B515" s="53" t="s">
        <v>5686</v>
      </c>
      <c r="C515" s="53" t="s">
        <v>6209</v>
      </c>
      <c r="D515" s="55">
        <v>43272</v>
      </c>
      <c r="E515" s="32" t="s">
        <v>5686</v>
      </c>
      <c r="F515" s="32" t="s">
        <v>6843</v>
      </c>
      <c r="G515" s="57">
        <v>43272</v>
      </c>
      <c r="H515" s="47" t="str">
        <f>IF(TRIM(Table1__2[[#This Row],[Priority No.
WipoPublish]])=TRIM(Table1__2[[#This Row],[Priority No.
PatentScope]]),"ok","")</f>
        <v>ok</v>
      </c>
      <c r="I515" s="34" t="str">
        <f>IF(Table1__2[[#This Row],[Priority Date
WipoPublish]]=Table1__2[[#This Row],[Priority
PatentScope]],"ok","")</f>
        <v>ok</v>
      </c>
      <c r="J515" s="34" t="str">
        <f>IF(Table1__2[[#This Row],[Priority Country
WipoPublish]]=Table1__2[[#This Row],[Priority country
PatentsScope]],"ok","")</f>
        <v>ok</v>
      </c>
      <c r="K515" s="34"/>
      <c r="L515" s="35"/>
    </row>
    <row r="516" spans="1:12" x14ac:dyDescent="0.3">
      <c r="A516" s="38" t="s">
        <v>4428</v>
      </c>
      <c r="B516" s="53" t="s">
        <v>5686</v>
      </c>
      <c r="C516" s="53" t="s">
        <v>6187</v>
      </c>
      <c r="D516" s="55">
        <v>43389</v>
      </c>
      <c r="E516" s="32" t="s">
        <v>5686</v>
      </c>
      <c r="F516" s="32" t="s">
        <v>6821</v>
      </c>
      <c r="G516" s="57">
        <v>43389</v>
      </c>
      <c r="H516" s="47" t="str">
        <f>IF(TRIM(Table1__2[[#This Row],[Priority No.
WipoPublish]])=TRIM(Table1__2[[#This Row],[Priority No.
PatentScope]]),"ok","")</f>
        <v>ok</v>
      </c>
      <c r="I516" s="34" t="str">
        <f>IF(Table1__2[[#This Row],[Priority Date
WipoPublish]]=Table1__2[[#This Row],[Priority
PatentScope]],"ok","")</f>
        <v>ok</v>
      </c>
      <c r="J516" s="34" t="str">
        <f>IF(Table1__2[[#This Row],[Priority Country
WipoPublish]]=Table1__2[[#This Row],[Priority country
PatentsScope]],"ok","")</f>
        <v>ok</v>
      </c>
      <c r="K516" s="34"/>
      <c r="L516" s="35"/>
    </row>
    <row r="517" spans="1:12" x14ac:dyDescent="0.3">
      <c r="A517" s="38" t="s">
        <v>4428</v>
      </c>
      <c r="B517" s="53" t="s">
        <v>5686</v>
      </c>
      <c r="C517" s="53" t="s">
        <v>6186</v>
      </c>
      <c r="D517" s="55">
        <v>43269</v>
      </c>
      <c r="E517" s="32" t="s">
        <v>5686</v>
      </c>
      <c r="F517" s="32" t="s">
        <v>6820</v>
      </c>
      <c r="G517" s="57">
        <v>43269</v>
      </c>
      <c r="H517" s="47" t="str">
        <f>IF(TRIM(Table1__2[[#This Row],[Priority No.
WipoPublish]])=TRIM(Table1__2[[#This Row],[Priority No.
PatentScope]]),"ok","")</f>
        <v>ok</v>
      </c>
      <c r="I517" s="34" t="str">
        <f>IF(Table1__2[[#This Row],[Priority Date
WipoPublish]]=Table1__2[[#This Row],[Priority
PatentScope]],"ok","")</f>
        <v>ok</v>
      </c>
      <c r="J517" s="34" t="str">
        <f>IF(Table1__2[[#This Row],[Priority Country
WipoPublish]]=Table1__2[[#This Row],[Priority country
PatentsScope]],"ok","")</f>
        <v>ok</v>
      </c>
      <c r="K517" s="34"/>
      <c r="L517" s="35"/>
    </row>
    <row r="518" spans="1:12" x14ac:dyDescent="0.3">
      <c r="A518" s="38" t="s">
        <v>4769</v>
      </c>
      <c r="B518" s="53" t="s">
        <v>5688</v>
      </c>
      <c r="C518" s="53" t="s">
        <v>6224</v>
      </c>
      <c r="D518" s="55">
        <v>43299</v>
      </c>
      <c r="E518" s="32" t="s">
        <v>5688</v>
      </c>
      <c r="F518" s="32" t="s">
        <v>6858</v>
      </c>
      <c r="G518" s="57">
        <v>43299</v>
      </c>
      <c r="H518" s="47" t="str">
        <f>IF(TRIM(Table1__2[[#This Row],[Priority No.
WipoPublish]])=TRIM(Table1__2[[#This Row],[Priority No.
PatentScope]]),"ok","")</f>
        <v>ok</v>
      </c>
      <c r="I518" s="34" t="str">
        <f>IF(Table1__2[[#This Row],[Priority Date
WipoPublish]]=Table1__2[[#This Row],[Priority
PatentScope]],"ok","")</f>
        <v>ok</v>
      </c>
      <c r="J518" s="34" t="str">
        <f>IF(Table1__2[[#This Row],[Priority Country
WipoPublish]]=Table1__2[[#This Row],[Priority country
PatentsScope]],"ok","")</f>
        <v>ok</v>
      </c>
      <c r="K518" s="34"/>
      <c r="L518" s="35"/>
    </row>
    <row r="519" spans="1:12" x14ac:dyDescent="0.3">
      <c r="A519" s="38" t="s">
        <v>4403</v>
      </c>
      <c r="B519" s="53" t="s">
        <v>5691</v>
      </c>
      <c r="C519" s="53" t="s">
        <v>6184</v>
      </c>
      <c r="D519" s="55">
        <v>44063</v>
      </c>
      <c r="E519" s="32" t="s">
        <v>5691</v>
      </c>
      <c r="F519" s="32" t="s">
        <v>6818</v>
      </c>
      <c r="G519" s="57">
        <v>44063</v>
      </c>
      <c r="H519" s="47" t="str">
        <f>IF(TRIM(Table1__2[[#This Row],[Priority No.
WipoPublish]])=TRIM(Table1__2[[#This Row],[Priority No.
PatentScope]]),"ok","")</f>
        <v>ok</v>
      </c>
      <c r="I519" s="34" t="str">
        <f>IF(Table1__2[[#This Row],[Priority Date
WipoPublish]]=Table1__2[[#This Row],[Priority
PatentScope]],"ok","")</f>
        <v>ok</v>
      </c>
      <c r="J519" s="34" t="str">
        <f>IF(Table1__2[[#This Row],[Priority Country
WipoPublish]]=Table1__2[[#This Row],[Priority country
PatentsScope]],"ok","")</f>
        <v>ok</v>
      </c>
      <c r="K519" s="34"/>
      <c r="L519" s="35"/>
    </row>
    <row r="520" spans="1:12" x14ac:dyDescent="0.3">
      <c r="A520" s="38" t="s">
        <v>4792</v>
      </c>
      <c r="B520" s="53" t="s">
        <v>5719</v>
      </c>
      <c r="C520" s="53" t="s">
        <v>6226</v>
      </c>
      <c r="D520" s="55">
        <v>43251</v>
      </c>
      <c r="E520" s="32" t="s">
        <v>5719</v>
      </c>
      <c r="F520" s="32" t="s">
        <v>6860</v>
      </c>
      <c r="G520" s="57">
        <v>43251</v>
      </c>
      <c r="H520" s="47" t="str">
        <f>IF(TRIM(Table1__2[[#This Row],[Priority No.
WipoPublish]])=TRIM(Table1__2[[#This Row],[Priority No.
PatentScope]]),"ok","")</f>
        <v>ok</v>
      </c>
      <c r="I520" s="34" t="str">
        <f>IF(Table1__2[[#This Row],[Priority Date
WipoPublish]]=Table1__2[[#This Row],[Priority
PatentScope]],"ok","")</f>
        <v>ok</v>
      </c>
      <c r="J520" s="34" t="str">
        <f>IF(Table1__2[[#This Row],[Priority Country
WipoPublish]]=Table1__2[[#This Row],[Priority country
PatentsScope]],"ok","")</f>
        <v>ok</v>
      </c>
      <c r="K520" s="34"/>
      <c r="L520" s="35"/>
    </row>
    <row r="521" spans="1:12" x14ac:dyDescent="0.3">
      <c r="A521" s="38" t="s">
        <v>4720</v>
      </c>
      <c r="B521" s="53" t="s">
        <v>6160</v>
      </c>
      <c r="C521" s="53" t="s">
        <v>6220</v>
      </c>
      <c r="D521" s="55">
        <v>43265</v>
      </c>
      <c r="E521" s="32" t="s">
        <v>6160</v>
      </c>
      <c r="F521" s="32" t="s">
        <v>6854</v>
      </c>
      <c r="G521" s="57">
        <v>43265</v>
      </c>
      <c r="H521" s="47" t="str">
        <f>IF(TRIM(Table1__2[[#This Row],[Priority No.
WipoPublish]])=TRIM(Table1__2[[#This Row],[Priority No.
PatentScope]]),"ok","")</f>
        <v>ok</v>
      </c>
      <c r="I521" s="34" t="str">
        <f>IF(Table1__2[[#This Row],[Priority Date
WipoPublish]]=Table1__2[[#This Row],[Priority
PatentScope]],"ok","")</f>
        <v>ok</v>
      </c>
      <c r="J521" s="34" t="str">
        <f>IF(Table1__2[[#This Row],[Priority Country
WipoPublish]]=Table1__2[[#This Row],[Priority country
PatentsScope]],"ok","")</f>
        <v>ok</v>
      </c>
      <c r="K521" s="34"/>
      <c r="L521" s="35"/>
    </row>
    <row r="522" spans="1:12" x14ac:dyDescent="0.3">
      <c r="A522" s="38" t="s">
        <v>4476</v>
      </c>
      <c r="B522" s="53" t="s">
        <v>5691</v>
      </c>
      <c r="C522" s="53" t="s">
        <v>6192</v>
      </c>
      <c r="D522" s="55">
        <v>43283</v>
      </c>
      <c r="E522" s="32" t="s">
        <v>5691</v>
      </c>
      <c r="F522" s="32" t="s">
        <v>6829</v>
      </c>
      <c r="G522" s="57">
        <v>43283</v>
      </c>
      <c r="H522" s="47" t="str">
        <f>IF(TRIM(Table1__2[[#This Row],[Priority No.
WipoPublish]])=TRIM(Table1__2[[#This Row],[Priority No.
PatentScope]]),"ok","")</f>
        <v>ok</v>
      </c>
      <c r="I522" s="34" t="str">
        <f>IF(Table1__2[[#This Row],[Priority Date
WipoPublish]]=Table1__2[[#This Row],[Priority
PatentScope]],"ok","")</f>
        <v>ok</v>
      </c>
      <c r="J522" s="34" t="str">
        <f>IF(Table1__2[[#This Row],[Priority Country
WipoPublish]]=Table1__2[[#This Row],[Priority country
PatentsScope]],"ok","")</f>
        <v>ok</v>
      </c>
      <c r="K522" s="34"/>
      <c r="L522" s="35"/>
    </row>
    <row r="523" spans="1:12" x14ac:dyDescent="0.3">
      <c r="A523" s="38" t="s">
        <v>4476</v>
      </c>
      <c r="B523" s="53" t="s">
        <v>5691</v>
      </c>
      <c r="C523" s="53" t="s">
        <v>6195</v>
      </c>
      <c r="D523" s="55">
        <v>43263</v>
      </c>
      <c r="E523" s="32" t="s">
        <v>5691</v>
      </c>
      <c r="F523" s="32" t="s">
        <v>6828</v>
      </c>
      <c r="G523" s="57">
        <v>43263</v>
      </c>
      <c r="H523" s="47" t="str">
        <f>IF(TRIM(Table1__2[[#This Row],[Priority No.
WipoPublish]])=TRIM(Table1__2[[#This Row],[Priority No.
PatentScope]]),"ok","")</f>
        <v>ok</v>
      </c>
      <c r="I523" s="34" t="str">
        <f>IF(Table1__2[[#This Row],[Priority Date
WipoPublish]]=Table1__2[[#This Row],[Priority
PatentScope]],"ok","")</f>
        <v>ok</v>
      </c>
      <c r="J523" s="34" t="str">
        <f>IF(Table1__2[[#This Row],[Priority Country
WipoPublish]]=Table1__2[[#This Row],[Priority country
PatentsScope]],"ok","")</f>
        <v>ok</v>
      </c>
      <c r="K523" s="34"/>
      <c r="L523" s="35"/>
    </row>
    <row r="524" spans="1:12" x14ac:dyDescent="0.3">
      <c r="A524" s="38" t="s">
        <v>4476</v>
      </c>
      <c r="B524" s="53" t="s">
        <v>5691</v>
      </c>
      <c r="C524" s="53" t="s">
        <v>6193</v>
      </c>
      <c r="D524" s="55">
        <v>43245</v>
      </c>
      <c r="E524" s="32" t="s">
        <v>5691</v>
      </c>
      <c r="F524" s="32" t="s">
        <v>6827</v>
      </c>
      <c r="G524" s="57">
        <v>43245</v>
      </c>
      <c r="H524" s="47" t="str">
        <f>IF(TRIM(Table1__2[[#This Row],[Priority No.
WipoPublish]])=TRIM(Table1__2[[#This Row],[Priority No.
PatentScope]]),"ok","")</f>
        <v>ok</v>
      </c>
      <c r="I524" s="34" t="str">
        <f>IF(Table1__2[[#This Row],[Priority Date
WipoPublish]]=Table1__2[[#This Row],[Priority
PatentScope]],"ok","")</f>
        <v>ok</v>
      </c>
      <c r="J524" s="34" t="str">
        <f>IF(Table1__2[[#This Row],[Priority Country
WipoPublish]]=Table1__2[[#This Row],[Priority country
PatentsScope]],"ok","")</f>
        <v>ok</v>
      </c>
      <c r="K524" s="34"/>
      <c r="L524" s="35"/>
    </row>
    <row r="525" spans="1:12" x14ac:dyDescent="0.3">
      <c r="A525" s="38" t="s">
        <v>4476</v>
      </c>
      <c r="B525" s="53" t="s">
        <v>5691</v>
      </c>
      <c r="C525" s="53" t="s">
        <v>6194</v>
      </c>
      <c r="D525" s="55">
        <v>43232</v>
      </c>
      <c r="E525" s="32" t="s">
        <v>5691</v>
      </c>
      <c r="F525" s="32" t="s">
        <v>6826</v>
      </c>
      <c r="G525" s="57">
        <v>43232</v>
      </c>
      <c r="H525" s="47" t="str">
        <f>IF(TRIM(Table1__2[[#This Row],[Priority No.
WipoPublish]])=TRIM(Table1__2[[#This Row],[Priority No.
PatentScope]]),"ok","")</f>
        <v>ok</v>
      </c>
      <c r="I525" s="34" t="str">
        <f>IF(Table1__2[[#This Row],[Priority Date
WipoPublish]]=Table1__2[[#This Row],[Priority
PatentScope]],"ok","")</f>
        <v>ok</v>
      </c>
      <c r="J525" s="34" t="str">
        <f>IF(Table1__2[[#This Row],[Priority Country
WipoPublish]]=Table1__2[[#This Row],[Priority country
PatentsScope]],"ok","")</f>
        <v>ok</v>
      </c>
      <c r="K525" s="34"/>
      <c r="L525" s="35"/>
    </row>
    <row r="526" spans="1:12" x14ac:dyDescent="0.3">
      <c r="A526" s="38" t="s">
        <v>799</v>
      </c>
      <c r="B526" s="53" t="s">
        <v>5719</v>
      </c>
      <c r="C526" s="53" t="s">
        <v>5762</v>
      </c>
      <c r="D526" s="55">
        <v>43230</v>
      </c>
      <c r="E526" s="32" t="s">
        <v>5719</v>
      </c>
      <c r="F526" s="32" t="s">
        <v>6410</v>
      </c>
      <c r="G526" s="57">
        <v>43230</v>
      </c>
      <c r="H526" s="47" t="str">
        <f>IF(TRIM(Table1__2[[#This Row],[Priority No.
WipoPublish]])=TRIM(Table1__2[[#This Row],[Priority No.
PatentScope]]),"ok","")</f>
        <v>ok</v>
      </c>
      <c r="I526" s="34" t="str">
        <f>IF(Table1__2[[#This Row],[Priority Date
WipoPublish]]=Table1__2[[#This Row],[Priority
PatentScope]],"ok","")</f>
        <v>ok</v>
      </c>
      <c r="J526" s="34" t="str">
        <f>IF(Table1__2[[#This Row],[Priority Country
WipoPublish]]=Table1__2[[#This Row],[Priority country
PatentsScope]],"ok","")</f>
        <v>ok</v>
      </c>
      <c r="K526" s="34"/>
      <c r="L526" s="35"/>
    </row>
    <row r="527" spans="1:12" x14ac:dyDescent="0.3">
      <c r="A527" s="38" t="s">
        <v>4658</v>
      </c>
      <c r="B527" s="53" t="s">
        <v>5745</v>
      </c>
      <c r="C527" s="53" t="s">
        <v>6216</v>
      </c>
      <c r="D527" s="55">
        <v>41848</v>
      </c>
      <c r="E527" s="32" t="s">
        <v>5745</v>
      </c>
      <c r="F527" s="32" t="s">
        <v>6850</v>
      </c>
      <c r="G527" s="57">
        <v>41848</v>
      </c>
      <c r="H527" s="47" t="str">
        <f>IF(TRIM(Table1__2[[#This Row],[Priority No.
WipoPublish]])=TRIM(Table1__2[[#This Row],[Priority No.
PatentScope]]),"ok","")</f>
        <v>ok</v>
      </c>
      <c r="I527" s="34" t="str">
        <f>IF(Table1__2[[#This Row],[Priority Date
WipoPublish]]=Table1__2[[#This Row],[Priority
PatentScope]],"ok","")</f>
        <v>ok</v>
      </c>
      <c r="J527" s="34" t="str">
        <f>IF(Table1__2[[#This Row],[Priority Country
WipoPublish]]=Table1__2[[#This Row],[Priority country
PatentsScope]],"ok","")</f>
        <v>ok</v>
      </c>
      <c r="K527" s="34"/>
      <c r="L527" s="35"/>
    </row>
    <row r="528" spans="1:12" x14ac:dyDescent="0.3">
      <c r="A528" s="38" t="s">
        <v>4450</v>
      </c>
      <c r="B528" s="53" t="s">
        <v>5691</v>
      </c>
      <c r="C528" s="53" t="s">
        <v>6190</v>
      </c>
      <c r="D528" s="55">
        <v>43329</v>
      </c>
      <c r="E528" s="32" t="s">
        <v>5691</v>
      </c>
      <c r="F528" s="32" t="s">
        <v>6824</v>
      </c>
      <c r="G528" s="57">
        <v>43329</v>
      </c>
      <c r="H528" s="47" t="str">
        <f>IF(TRIM(Table1__2[[#This Row],[Priority No.
WipoPublish]])=TRIM(Table1__2[[#This Row],[Priority No.
PatentScope]]),"ok","")</f>
        <v>ok</v>
      </c>
      <c r="I528" s="34" t="str">
        <f>IF(Table1__2[[#This Row],[Priority Date
WipoPublish]]=Table1__2[[#This Row],[Priority
PatentScope]],"ok","")</f>
        <v>ok</v>
      </c>
      <c r="J528" s="34" t="str">
        <f>IF(Table1__2[[#This Row],[Priority Country
WipoPublish]]=Table1__2[[#This Row],[Priority country
PatentsScope]],"ok","")</f>
        <v>ok</v>
      </c>
      <c r="K528" s="34"/>
      <c r="L528" s="35"/>
    </row>
    <row r="529" spans="1:12" x14ac:dyDescent="0.3">
      <c r="A529" s="38" t="s">
        <v>4450</v>
      </c>
      <c r="B529" s="53" t="s">
        <v>5691</v>
      </c>
      <c r="C529" s="53" t="s">
        <v>6189</v>
      </c>
      <c r="D529" s="55">
        <v>43322</v>
      </c>
      <c r="E529" s="32" t="s">
        <v>5691</v>
      </c>
      <c r="F529" s="32" t="s">
        <v>6823</v>
      </c>
      <c r="G529" s="57">
        <v>43322</v>
      </c>
      <c r="H529" s="47" t="str">
        <f>IF(TRIM(Table1__2[[#This Row],[Priority No.
WipoPublish]])=TRIM(Table1__2[[#This Row],[Priority No.
PatentScope]]),"ok","")</f>
        <v>ok</v>
      </c>
      <c r="I529" s="34" t="str">
        <f>IF(Table1__2[[#This Row],[Priority Date
WipoPublish]]=Table1__2[[#This Row],[Priority
PatentScope]],"ok","")</f>
        <v>ok</v>
      </c>
      <c r="J529" s="34" t="str">
        <f>IF(Table1__2[[#This Row],[Priority Country
WipoPublish]]=Table1__2[[#This Row],[Priority country
PatentsScope]],"ok","")</f>
        <v>ok</v>
      </c>
      <c r="K529" s="34"/>
      <c r="L529" s="35"/>
    </row>
    <row r="530" spans="1:12" x14ac:dyDescent="0.3">
      <c r="A530" s="38" t="s">
        <v>4450</v>
      </c>
      <c r="B530" s="53" t="s">
        <v>5691</v>
      </c>
      <c r="C530" s="53" t="s">
        <v>6188</v>
      </c>
      <c r="D530" s="55">
        <v>43231</v>
      </c>
      <c r="E530" s="32" t="s">
        <v>5691</v>
      </c>
      <c r="F530" s="32" t="s">
        <v>6822</v>
      </c>
      <c r="G530" s="57">
        <v>43231</v>
      </c>
      <c r="H530" s="47" t="str">
        <f>IF(TRIM(Table1__2[[#This Row],[Priority No.
WipoPublish]])=TRIM(Table1__2[[#This Row],[Priority No.
PatentScope]]),"ok","")</f>
        <v>ok</v>
      </c>
      <c r="I530" s="34" t="str">
        <f>IF(Table1__2[[#This Row],[Priority Date
WipoPublish]]=Table1__2[[#This Row],[Priority
PatentScope]],"ok","")</f>
        <v>ok</v>
      </c>
      <c r="J530" s="34" t="str">
        <f>IF(Table1__2[[#This Row],[Priority Country
WipoPublish]]=Table1__2[[#This Row],[Priority country
PatentsScope]],"ok","")</f>
        <v>ok</v>
      </c>
      <c r="K530" s="34"/>
      <c r="L530" s="35"/>
    </row>
    <row r="531" spans="1:12" x14ac:dyDescent="0.3">
      <c r="A531" s="38" t="s">
        <v>4510</v>
      </c>
      <c r="B531" s="53" t="s">
        <v>5698</v>
      </c>
      <c r="C531" s="53" t="s">
        <v>6198</v>
      </c>
      <c r="D531" s="55">
        <v>43222</v>
      </c>
      <c r="E531" s="32" t="s">
        <v>5698</v>
      </c>
      <c r="F531" s="32" t="s">
        <v>6832</v>
      </c>
      <c r="G531" s="57">
        <v>43222</v>
      </c>
      <c r="H531" s="47" t="str">
        <f>IF(TRIM(Table1__2[[#This Row],[Priority No.
WipoPublish]])=TRIM(Table1__2[[#This Row],[Priority No.
PatentScope]]),"ok","")</f>
        <v>ok</v>
      </c>
      <c r="I531" s="34" t="str">
        <f>IF(Table1__2[[#This Row],[Priority Date
WipoPublish]]=Table1__2[[#This Row],[Priority
PatentScope]],"ok","")</f>
        <v>ok</v>
      </c>
      <c r="J531" s="34" t="str">
        <f>IF(Table1__2[[#This Row],[Priority Country
WipoPublish]]=Table1__2[[#This Row],[Priority country
PatentsScope]],"ok","")</f>
        <v>ok</v>
      </c>
      <c r="K531" s="34"/>
      <c r="L531" s="35"/>
    </row>
    <row r="532" spans="1:12" x14ac:dyDescent="0.3">
      <c r="A532" s="38" t="s">
        <v>4137</v>
      </c>
      <c r="B532" s="53" t="s">
        <v>5688</v>
      </c>
      <c r="C532" s="53" t="s">
        <v>6154</v>
      </c>
      <c r="D532" s="55">
        <v>41633</v>
      </c>
      <c r="E532" s="32" t="s">
        <v>5688</v>
      </c>
      <c r="F532" s="32" t="s">
        <v>6790</v>
      </c>
      <c r="G532" s="57">
        <v>41633</v>
      </c>
      <c r="H532" s="47" t="str">
        <f>IF(TRIM(Table1__2[[#This Row],[Priority No.
WipoPublish]])=TRIM(Table1__2[[#This Row],[Priority No.
PatentScope]]),"ok","")</f>
        <v>ok</v>
      </c>
      <c r="I532" s="34" t="str">
        <f>IF(Table1__2[[#This Row],[Priority Date
WipoPublish]]=Table1__2[[#This Row],[Priority
PatentScope]],"ok","")</f>
        <v>ok</v>
      </c>
      <c r="J532" s="34" t="str">
        <f>IF(Table1__2[[#This Row],[Priority Country
WipoPublish]]=Table1__2[[#This Row],[Priority country
PatentsScope]],"ok","")</f>
        <v>ok</v>
      </c>
      <c r="K532" s="34"/>
      <c r="L532" s="35"/>
    </row>
    <row r="533" spans="1:12" x14ac:dyDescent="0.3">
      <c r="A533" s="38" t="s">
        <v>4416</v>
      </c>
      <c r="B533" s="53" t="s">
        <v>5688</v>
      </c>
      <c r="C533" s="53" t="s">
        <v>6185</v>
      </c>
      <c r="D533" s="55">
        <v>41739</v>
      </c>
      <c r="E533" s="32" t="s">
        <v>5688</v>
      </c>
      <c r="F533" s="32" t="s">
        <v>6819</v>
      </c>
      <c r="G533" s="57">
        <v>41739</v>
      </c>
      <c r="H533" s="47" t="str">
        <f>IF(TRIM(Table1__2[[#This Row],[Priority No.
WipoPublish]])=TRIM(Table1__2[[#This Row],[Priority No.
PatentScope]]),"ok","")</f>
        <v>ok</v>
      </c>
      <c r="I533" s="34" t="str">
        <f>IF(Table1__2[[#This Row],[Priority Date
WipoPublish]]=Table1__2[[#This Row],[Priority
PatentScope]],"ok","")</f>
        <v>ok</v>
      </c>
      <c r="J533" s="34" t="str">
        <f>IF(Table1__2[[#This Row],[Priority Country
WipoPublish]]=Table1__2[[#This Row],[Priority country
PatentsScope]],"ok","")</f>
        <v>ok</v>
      </c>
      <c r="K533" s="34"/>
      <c r="L533" s="35"/>
    </row>
    <row r="534" spans="1:12" x14ac:dyDescent="0.3">
      <c r="A534" s="38" t="s">
        <v>4839</v>
      </c>
      <c r="B534" s="53" t="s">
        <v>5686</v>
      </c>
      <c r="C534" s="53" t="s">
        <v>6233</v>
      </c>
      <c r="D534" s="55">
        <v>43221</v>
      </c>
      <c r="E534" s="32" t="s">
        <v>5686</v>
      </c>
      <c r="F534" s="32" t="s">
        <v>6867</v>
      </c>
      <c r="G534" s="57">
        <v>43221</v>
      </c>
      <c r="H534" s="47" t="str">
        <f>IF(TRIM(Table1__2[[#This Row],[Priority No.
WipoPublish]])=TRIM(Table1__2[[#This Row],[Priority No.
PatentScope]]),"ok","")</f>
        <v>ok</v>
      </c>
      <c r="I534" s="34" t="str">
        <f>IF(Table1__2[[#This Row],[Priority Date
WipoPublish]]=Table1__2[[#This Row],[Priority
PatentScope]],"ok","")</f>
        <v>ok</v>
      </c>
      <c r="J534" s="34" t="str">
        <f>IF(Table1__2[[#This Row],[Priority Country
WipoPublish]]=Table1__2[[#This Row],[Priority country
PatentsScope]],"ok","")</f>
        <v>ok</v>
      </c>
      <c r="K534" s="34"/>
      <c r="L534" s="35"/>
    </row>
    <row r="535" spans="1:12" x14ac:dyDescent="0.3">
      <c r="A535" s="38" t="s">
        <v>4904</v>
      </c>
      <c r="B535" s="53" t="s">
        <v>5688</v>
      </c>
      <c r="C535" s="53" t="s">
        <v>6241</v>
      </c>
      <c r="D535" s="55">
        <v>43217</v>
      </c>
      <c r="E535" s="32" t="s">
        <v>5688</v>
      </c>
      <c r="F535" s="32" t="s">
        <v>6875</v>
      </c>
      <c r="G535" s="57">
        <v>43217</v>
      </c>
      <c r="H535" s="47" t="str">
        <f>IF(TRIM(Table1__2[[#This Row],[Priority No.
WipoPublish]])=TRIM(Table1__2[[#This Row],[Priority No.
PatentScope]]),"ok","")</f>
        <v>ok</v>
      </c>
      <c r="I535" s="34" t="str">
        <f>IF(Table1__2[[#This Row],[Priority Date
WipoPublish]]=Table1__2[[#This Row],[Priority
PatentScope]],"ok","")</f>
        <v>ok</v>
      </c>
      <c r="J535" s="34" t="str">
        <f>IF(Table1__2[[#This Row],[Priority Country
WipoPublish]]=Table1__2[[#This Row],[Priority country
PatentsScope]],"ok","")</f>
        <v>ok</v>
      </c>
      <c r="K535" s="34"/>
      <c r="L535" s="35"/>
    </row>
    <row r="536" spans="1:12" x14ac:dyDescent="0.3">
      <c r="A536" s="38" t="s">
        <v>4880</v>
      </c>
      <c r="B536" s="53" t="s">
        <v>5686</v>
      </c>
      <c r="C536" s="53" t="s">
        <v>6236</v>
      </c>
      <c r="D536" s="55">
        <v>43224</v>
      </c>
      <c r="E536" s="32" t="s">
        <v>5686</v>
      </c>
      <c r="F536" s="32" t="s">
        <v>6870</v>
      </c>
      <c r="G536" s="57">
        <v>43224</v>
      </c>
      <c r="H536" s="47" t="str">
        <f>IF(TRIM(Table1__2[[#This Row],[Priority No.
WipoPublish]])=TRIM(Table1__2[[#This Row],[Priority No.
PatentScope]]),"ok","")</f>
        <v>ok</v>
      </c>
      <c r="I536" s="34" t="str">
        <f>IF(Table1__2[[#This Row],[Priority Date
WipoPublish]]=Table1__2[[#This Row],[Priority
PatentScope]],"ok","")</f>
        <v>ok</v>
      </c>
      <c r="J536" s="34" t="str">
        <f>IF(Table1__2[[#This Row],[Priority Country
WipoPublish]]=Table1__2[[#This Row],[Priority country
PatentsScope]],"ok","")</f>
        <v>ok</v>
      </c>
      <c r="K536" s="34"/>
      <c r="L536" s="35"/>
    </row>
    <row r="537" spans="1:12" x14ac:dyDescent="0.3">
      <c r="A537" s="38" t="s">
        <v>4523</v>
      </c>
      <c r="B537" s="53" t="s">
        <v>5691</v>
      </c>
      <c r="C537" s="53" t="s">
        <v>6201</v>
      </c>
      <c r="D537" s="55">
        <v>43178</v>
      </c>
      <c r="E537" s="32" t="s">
        <v>5691</v>
      </c>
      <c r="F537" s="32" t="s">
        <v>6835</v>
      </c>
      <c r="G537" s="57">
        <v>43178</v>
      </c>
      <c r="H537" s="47" t="str">
        <f>IF(TRIM(Table1__2[[#This Row],[Priority No.
WipoPublish]])=TRIM(Table1__2[[#This Row],[Priority No.
PatentScope]]),"ok","")</f>
        <v>ok</v>
      </c>
      <c r="I537" s="34" t="str">
        <f>IF(Table1__2[[#This Row],[Priority Date
WipoPublish]]=Table1__2[[#This Row],[Priority
PatentScope]],"ok","")</f>
        <v>ok</v>
      </c>
      <c r="J537" s="34" t="str">
        <f>IF(Table1__2[[#This Row],[Priority Country
WipoPublish]]=Table1__2[[#This Row],[Priority country
PatentsScope]],"ok","")</f>
        <v>ok</v>
      </c>
      <c r="K537" s="34"/>
      <c r="L537" s="35"/>
    </row>
    <row r="538" spans="1:12" x14ac:dyDescent="0.3">
      <c r="A538" s="38" t="s">
        <v>4523</v>
      </c>
      <c r="B538" s="53" t="s">
        <v>5691</v>
      </c>
      <c r="C538" s="53" t="s">
        <v>6199</v>
      </c>
      <c r="D538" s="55">
        <v>43178</v>
      </c>
      <c r="E538" s="32" t="s">
        <v>5691</v>
      </c>
      <c r="F538" s="32" t="s">
        <v>6834</v>
      </c>
      <c r="G538" s="57">
        <v>43178</v>
      </c>
      <c r="H538" s="47" t="str">
        <f>IF(TRIM(Table1__2[[#This Row],[Priority No.
WipoPublish]])=TRIM(Table1__2[[#This Row],[Priority No.
PatentScope]]),"ok","")</f>
        <v>ok</v>
      </c>
      <c r="I538" s="34" t="str">
        <f>IF(Table1__2[[#This Row],[Priority Date
WipoPublish]]=Table1__2[[#This Row],[Priority
PatentScope]],"ok","")</f>
        <v>ok</v>
      </c>
      <c r="J538" s="34" t="str">
        <f>IF(Table1__2[[#This Row],[Priority Country
WipoPublish]]=Table1__2[[#This Row],[Priority country
PatentsScope]],"ok","")</f>
        <v>ok</v>
      </c>
      <c r="K538" s="34"/>
      <c r="L538" s="35"/>
    </row>
    <row r="539" spans="1:12" x14ac:dyDescent="0.3">
      <c r="A539" s="38" t="s">
        <v>4523</v>
      </c>
      <c r="B539" s="53" t="s">
        <v>5691</v>
      </c>
      <c r="C539" s="53" t="s">
        <v>6200</v>
      </c>
      <c r="D539" s="55">
        <v>43178</v>
      </c>
      <c r="E539" s="32" t="s">
        <v>5691</v>
      </c>
      <c r="F539" s="32" t="s">
        <v>6833</v>
      </c>
      <c r="G539" s="57">
        <v>43178</v>
      </c>
      <c r="H539" s="47" t="str">
        <f>IF(TRIM(Table1__2[[#This Row],[Priority No.
WipoPublish]])=TRIM(Table1__2[[#This Row],[Priority No.
PatentScope]]),"ok","")</f>
        <v>ok</v>
      </c>
      <c r="I539" s="34" t="str">
        <f>IF(Table1__2[[#This Row],[Priority Date
WipoPublish]]=Table1__2[[#This Row],[Priority
PatentScope]],"ok","")</f>
        <v>ok</v>
      </c>
      <c r="J539" s="34" t="str">
        <f>IF(Table1__2[[#This Row],[Priority Country
WipoPublish]]=Table1__2[[#This Row],[Priority country
PatentsScope]],"ok","")</f>
        <v>ok</v>
      </c>
      <c r="K539" s="34"/>
      <c r="L539" s="35"/>
    </row>
    <row r="540" spans="1:12" x14ac:dyDescent="0.3">
      <c r="A540" s="38" t="s">
        <v>682</v>
      </c>
      <c r="B540" s="53" t="s">
        <v>5686</v>
      </c>
      <c r="C540" s="53" t="s">
        <v>5752</v>
      </c>
      <c r="D540" s="55">
        <v>43388</v>
      </c>
      <c r="E540" s="32" t="s">
        <v>5686</v>
      </c>
      <c r="F540" s="32" t="s">
        <v>6400</v>
      </c>
      <c r="G540" s="57">
        <v>43388</v>
      </c>
      <c r="H540" s="47" t="str">
        <f>IF(TRIM(Table1__2[[#This Row],[Priority No.
WipoPublish]])=TRIM(Table1__2[[#This Row],[Priority No.
PatentScope]]),"ok","")</f>
        <v>ok</v>
      </c>
      <c r="I540" s="34" t="str">
        <f>IF(Table1__2[[#This Row],[Priority Date
WipoPublish]]=Table1__2[[#This Row],[Priority
PatentScope]],"ok","")</f>
        <v>ok</v>
      </c>
      <c r="J540" s="34" t="str">
        <f>IF(Table1__2[[#This Row],[Priority Country
WipoPublish]]=Table1__2[[#This Row],[Priority country
PatentsScope]],"ok","")</f>
        <v>ok</v>
      </c>
      <c r="K540" s="34"/>
      <c r="L540" s="35"/>
    </row>
    <row r="541" spans="1:12" x14ac:dyDescent="0.3">
      <c r="A541" s="38" t="s">
        <v>682</v>
      </c>
      <c r="B541" s="53" t="s">
        <v>5686</v>
      </c>
      <c r="C541" s="53" t="s">
        <v>5751</v>
      </c>
      <c r="D541" s="55">
        <v>43304</v>
      </c>
      <c r="E541" s="32" t="s">
        <v>5686</v>
      </c>
      <c r="F541" s="32" t="s">
        <v>6399</v>
      </c>
      <c r="G541" s="57">
        <v>43304</v>
      </c>
      <c r="H541" s="47" t="str">
        <f>IF(TRIM(Table1__2[[#This Row],[Priority No.
WipoPublish]])=TRIM(Table1__2[[#This Row],[Priority No.
PatentScope]]),"ok","")</f>
        <v>ok</v>
      </c>
      <c r="I541" s="34" t="str">
        <f>IF(Table1__2[[#This Row],[Priority Date
WipoPublish]]=Table1__2[[#This Row],[Priority
PatentScope]],"ok","")</f>
        <v>ok</v>
      </c>
      <c r="J541" s="34" t="str">
        <f>IF(Table1__2[[#This Row],[Priority Country
WipoPublish]]=Table1__2[[#This Row],[Priority country
PatentsScope]],"ok","")</f>
        <v>ok</v>
      </c>
      <c r="K541" s="34"/>
      <c r="L541" s="35"/>
    </row>
    <row r="542" spans="1:12" x14ac:dyDescent="0.3">
      <c r="A542" s="38" t="s">
        <v>682</v>
      </c>
      <c r="B542" s="53" t="s">
        <v>5686</v>
      </c>
      <c r="C542" s="53" t="s">
        <v>5750</v>
      </c>
      <c r="D542" s="55">
        <v>43167</v>
      </c>
      <c r="E542" s="32" t="s">
        <v>5686</v>
      </c>
      <c r="F542" s="32" t="s">
        <v>6398</v>
      </c>
      <c r="G542" s="57">
        <v>43167</v>
      </c>
      <c r="H542" s="47" t="str">
        <f>IF(TRIM(Table1__2[[#This Row],[Priority No.
WipoPublish]])=TRIM(Table1__2[[#This Row],[Priority No.
PatentScope]]),"ok","")</f>
        <v>ok</v>
      </c>
      <c r="I542" s="34" t="str">
        <f>IF(Table1__2[[#This Row],[Priority Date
WipoPublish]]=Table1__2[[#This Row],[Priority
PatentScope]],"ok","")</f>
        <v>ok</v>
      </c>
      <c r="J542" s="34" t="str">
        <f>IF(Table1__2[[#This Row],[Priority Country
WipoPublish]]=Table1__2[[#This Row],[Priority country
PatentsScope]],"ok","")</f>
        <v>ok</v>
      </c>
      <c r="K542" s="34"/>
      <c r="L542" s="35"/>
    </row>
    <row r="543" spans="1:12" x14ac:dyDescent="0.3">
      <c r="A543" s="38" t="s">
        <v>4929</v>
      </c>
      <c r="B543" s="53" t="s">
        <v>5686</v>
      </c>
      <c r="C543" s="53" t="s">
        <v>6243</v>
      </c>
      <c r="D543" s="55">
        <v>43278</v>
      </c>
      <c r="E543" s="32" t="s">
        <v>5686</v>
      </c>
      <c r="F543" s="32" t="s">
        <v>6877</v>
      </c>
      <c r="G543" s="57">
        <v>43278</v>
      </c>
      <c r="H543" s="47" t="str">
        <f>IF(TRIM(Table1__2[[#This Row],[Priority No.
WipoPublish]])=TRIM(Table1__2[[#This Row],[Priority No.
PatentScope]]),"ok","")</f>
        <v>ok</v>
      </c>
      <c r="I543" s="34" t="str">
        <f>IF(Table1__2[[#This Row],[Priority Date
WipoPublish]]=Table1__2[[#This Row],[Priority
PatentScope]],"ok","")</f>
        <v>ok</v>
      </c>
      <c r="J543" s="34" t="str">
        <f>IF(Table1__2[[#This Row],[Priority Country
WipoPublish]]=Table1__2[[#This Row],[Priority country
PatentsScope]],"ok","")</f>
        <v>ok</v>
      </c>
      <c r="K543" s="34"/>
      <c r="L543" s="35"/>
    </row>
    <row r="544" spans="1:12" x14ac:dyDescent="0.3">
      <c r="A544" s="38" t="s">
        <v>4929</v>
      </c>
      <c r="B544" s="53" t="s">
        <v>5686</v>
      </c>
      <c r="C544" s="53" t="s">
        <v>6242</v>
      </c>
      <c r="D544" s="55">
        <v>43166</v>
      </c>
      <c r="E544" s="32" t="s">
        <v>5686</v>
      </c>
      <c r="F544" s="32" t="s">
        <v>6876</v>
      </c>
      <c r="G544" s="57">
        <v>43166</v>
      </c>
      <c r="H544" s="47" t="str">
        <f>IF(TRIM(Table1__2[[#This Row],[Priority No.
WipoPublish]])=TRIM(Table1__2[[#This Row],[Priority No.
PatentScope]]),"ok","")</f>
        <v>ok</v>
      </c>
      <c r="I544" s="34" t="str">
        <f>IF(Table1__2[[#This Row],[Priority Date
WipoPublish]]=Table1__2[[#This Row],[Priority
PatentScope]],"ok","")</f>
        <v>ok</v>
      </c>
      <c r="J544" s="34" t="str">
        <f>IF(Table1__2[[#This Row],[Priority Country
WipoPublish]]=Table1__2[[#This Row],[Priority country
PatentsScope]],"ok","")</f>
        <v>ok</v>
      </c>
      <c r="K544" s="34"/>
      <c r="L544" s="35"/>
    </row>
    <row r="545" spans="1:12" x14ac:dyDescent="0.3">
      <c r="A545" s="38" t="s">
        <v>4952</v>
      </c>
      <c r="B545" s="53" t="s">
        <v>5719</v>
      </c>
      <c r="C545" s="53" t="s">
        <v>6246</v>
      </c>
      <c r="D545" s="55">
        <v>43155</v>
      </c>
      <c r="E545" s="32" t="s">
        <v>5719</v>
      </c>
      <c r="F545" s="32" t="s">
        <v>6880</v>
      </c>
      <c r="G545" s="57">
        <v>43155</v>
      </c>
      <c r="H545" s="47" t="str">
        <f>IF(TRIM(Table1__2[[#This Row],[Priority No.
WipoPublish]])=TRIM(Table1__2[[#This Row],[Priority No.
PatentScope]]),"ok","")</f>
        <v>ok</v>
      </c>
      <c r="I545" s="34" t="str">
        <f>IF(Table1__2[[#This Row],[Priority Date
WipoPublish]]=Table1__2[[#This Row],[Priority
PatentScope]],"ok","")</f>
        <v>ok</v>
      </c>
      <c r="J545" s="34" t="str">
        <f>IF(Table1__2[[#This Row],[Priority Country
WipoPublish]]=Table1__2[[#This Row],[Priority country
PatentsScope]],"ok","")</f>
        <v>ok</v>
      </c>
      <c r="K545" s="34"/>
      <c r="L545" s="35"/>
    </row>
    <row r="546" spans="1:12" x14ac:dyDescent="0.3">
      <c r="A546" s="38" t="s">
        <v>4346</v>
      </c>
      <c r="B546" s="53" t="s">
        <v>5686</v>
      </c>
      <c r="C546" s="53" t="s">
        <v>6174</v>
      </c>
      <c r="D546" s="55">
        <v>43437</v>
      </c>
      <c r="E546" s="32" t="s">
        <v>5686</v>
      </c>
      <c r="F546" s="32" t="s">
        <v>6809</v>
      </c>
      <c r="G546" s="57">
        <v>43437</v>
      </c>
      <c r="H546" s="47" t="str">
        <f>IF(TRIM(Table1__2[[#This Row],[Priority No.
WipoPublish]])=TRIM(Table1__2[[#This Row],[Priority No.
PatentScope]]),"ok","")</f>
        <v>ok</v>
      </c>
      <c r="I546" s="34" t="str">
        <f>IF(Table1__2[[#This Row],[Priority Date
WipoPublish]]=Table1__2[[#This Row],[Priority
PatentScope]],"ok","")</f>
        <v>ok</v>
      </c>
      <c r="J546" s="34" t="str">
        <f>IF(Table1__2[[#This Row],[Priority Country
WipoPublish]]=Table1__2[[#This Row],[Priority country
PatentsScope]],"ok","")</f>
        <v>ok</v>
      </c>
      <c r="K546" s="34"/>
      <c r="L546" s="35"/>
    </row>
    <row r="547" spans="1:12" x14ac:dyDescent="0.3">
      <c r="A547" s="38" t="s">
        <v>4346</v>
      </c>
      <c r="B547" s="53" t="s">
        <v>5686</v>
      </c>
      <c r="C547" s="53" t="s">
        <v>6175</v>
      </c>
      <c r="D547" s="55">
        <v>43152</v>
      </c>
      <c r="E547" s="32" t="s">
        <v>5686</v>
      </c>
      <c r="F547" s="32" t="s">
        <v>6810</v>
      </c>
      <c r="G547" s="57">
        <v>43152</v>
      </c>
      <c r="H547" s="47" t="str">
        <f>IF(TRIM(Table1__2[[#This Row],[Priority No.
WipoPublish]])=TRIM(Table1__2[[#This Row],[Priority No.
PatentScope]]),"ok","")</f>
        <v>ok</v>
      </c>
      <c r="I547" s="34" t="str">
        <f>IF(Table1__2[[#This Row],[Priority Date
WipoPublish]]=Table1__2[[#This Row],[Priority
PatentScope]],"ok","")</f>
        <v>ok</v>
      </c>
      <c r="J547" s="34" t="str">
        <f>IF(Table1__2[[#This Row],[Priority Country
WipoPublish]]=Table1__2[[#This Row],[Priority country
PatentsScope]],"ok","")</f>
        <v>ok</v>
      </c>
      <c r="K547" s="34"/>
      <c r="L547" s="35"/>
    </row>
    <row r="548" spans="1:12" x14ac:dyDescent="0.3">
      <c r="A548" s="38" t="s">
        <v>4548</v>
      </c>
      <c r="B548" s="53" t="s">
        <v>5691</v>
      </c>
      <c r="C548" s="53" t="s">
        <v>6203</v>
      </c>
      <c r="D548" s="55">
        <v>43160</v>
      </c>
      <c r="E548" s="32" t="s">
        <v>5691</v>
      </c>
      <c r="F548" s="32" t="s">
        <v>6838</v>
      </c>
      <c r="G548" s="57">
        <v>43160</v>
      </c>
      <c r="H548" s="47" t="str">
        <f>IF(TRIM(Table1__2[[#This Row],[Priority No.
WipoPublish]])=TRIM(Table1__2[[#This Row],[Priority No.
PatentScope]]),"ok","")</f>
        <v>ok</v>
      </c>
      <c r="I548" s="34" t="str">
        <f>IF(Table1__2[[#This Row],[Priority Date
WipoPublish]]=Table1__2[[#This Row],[Priority
PatentScope]],"ok","")</f>
        <v>ok</v>
      </c>
      <c r="J548" s="34" t="str">
        <f>IF(Table1__2[[#This Row],[Priority Country
WipoPublish]]=Table1__2[[#This Row],[Priority country
PatentsScope]],"ok","")</f>
        <v>ok</v>
      </c>
      <c r="K548" s="34"/>
      <c r="L548" s="35"/>
    </row>
    <row r="549" spans="1:12" x14ac:dyDescent="0.3">
      <c r="A549" s="38" t="s">
        <v>4548</v>
      </c>
      <c r="B549" s="53" t="s">
        <v>5691</v>
      </c>
      <c r="C549" s="53" t="s">
        <v>6204</v>
      </c>
      <c r="D549" s="55">
        <v>43159</v>
      </c>
      <c r="E549" s="32" t="s">
        <v>5691</v>
      </c>
      <c r="F549" s="32" t="s">
        <v>6837</v>
      </c>
      <c r="G549" s="57">
        <v>43159</v>
      </c>
      <c r="H549" s="47" t="str">
        <f>IF(TRIM(Table1__2[[#This Row],[Priority No.
WipoPublish]])=TRIM(Table1__2[[#This Row],[Priority No.
PatentScope]]),"ok","")</f>
        <v>ok</v>
      </c>
      <c r="I549" s="34" t="str">
        <f>IF(Table1__2[[#This Row],[Priority Date
WipoPublish]]=Table1__2[[#This Row],[Priority
PatentScope]],"ok","")</f>
        <v>ok</v>
      </c>
      <c r="J549" s="34" t="str">
        <f>IF(Table1__2[[#This Row],[Priority Country
WipoPublish]]=Table1__2[[#This Row],[Priority country
PatentsScope]],"ok","")</f>
        <v>ok</v>
      </c>
      <c r="K549" s="34"/>
      <c r="L549" s="35"/>
    </row>
    <row r="550" spans="1:12" x14ac:dyDescent="0.3">
      <c r="A550" s="38" t="s">
        <v>4548</v>
      </c>
      <c r="B550" s="53" t="s">
        <v>5691</v>
      </c>
      <c r="C550" s="53" t="s">
        <v>6202</v>
      </c>
      <c r="D550" s="55">
        <v>43125</v>
      </c>
      <c r="E550" s="32" t="s">
        <v>5691</v>
      </c>
      <c r="F550" s="32" t="s">
        <v>6836</v>
      </c>
      <c r="G550" s="57">
        <v>43125</v>
      </c>
      <c r="H550" s="47" t="str">
        <f>IF(TRIM(Table1__2[[#This Row],[Priority No.
WipoPublish]])=TRIM(Table1__2[[#This Row],[Priority No.
PatentScope]]),"ok","")</f>
        <v>ok</v>
      </c>
      <c r="I550" s="34" t="str">
        <f>IF(Table1__2[[#This Row],[Priority Date
WipoPublish]]=Table1__2[[#This Row],[Priority
PatentScope]],"ok","")</f>
        <v>ok</v>
      </c>
      <c r="J550" s="34" t="str">
        <f>IF(Table1__2[[#This Row],[Priority Country
WipoPublish]]=Table1__2[[#This Row],[Priority country
PatentsScope]],"ok","")</f>
        <v>ok</v>
      </c>
      <c r="K550" s="34"/>
      <c r="L550" s="35"/>
    </row>
    <row r="551" spans="1:12" x14ac:dyDescent="0.3">
      <c r="A551" s="38" t="s">
        <v>4439</v>
      </c>
      <c r="B551" s="53"/>
      <c r="C551" s="53"/>
      <c r="D551" s="55"/>
      <c r="E551" s="32"/>
      <c r="F551" s="32" t="s">
        <v>6333</v>
      </c>
      <c r="G551" s="57"/>
      <c r="H551" s="47" t="str">
        <f>IF(TRIM(Table1__2[[#This Row],[Priority No.
WipoPublish]])=TRIM(Table1__2[[#This Row],[Priority No.
PatentScope]]),"ok","")</f>
        <v>ok</v>
      </c>
      <c r="I551" s="34" t="str">
        <f>IF(Table1__2[[#This Row],[Priority Date
WipoPublish]]=Table1__2[[#This Row],[Priority
PatentScope]],"ok","")</f>
        <v>ok</v>
      </c>
      <c r="J551" s="34" t="str">
        <f>IF(Table1__2[[#This Row],[Priority Country
WipoPublish]]=Table1__2[[#This Row],[Priority country
PatentsScope]],"ok","")</f>
        <v>ok</v>
      </c>
      <c r="K551" s="34"/>
      <c r="L551" s="35"/>
    </row>
    <row r="552" spans="1:12" x14ac:dyDescent="0.3">
      <c r="A552" s="38" t="s">
        <v>4596</v>
      </c>
      <c r="B552" s="53"/>
      <c r="C552" s="53"/>
      <c r="D552" s="55"/>
      <c r="E552" s="32"/>
      <c r="F552" s="32" t="s">
        <v>6333</v>
      </c>
      <c r="G552" s="57"/>
      <c r="H552" s="47" t="str">
        <f>IF(TRIM(Table1__2[[#This Row],[Priority No.
WipoPublish]])=TRIM(Table1__2[[#This Row],[Priority No.
PatentScope]]),"ok","")</f>
        <v>ok</v>
      </c>
      <c r="I552" s="34" t="str">
        <f>IF(Table1__2[[#This Row],[Priority Date
WipoPublish]]=Table1__2[[#This Row],[Priority
PatentScope]],"ok","")</f>
        <v>ok</v>
      </c>
      <c r="J552" s="34" t="str">
        <f>IF(Table1__2[[#This Row],[Priority Country
WipoPublish]]=Table1__2[[#This Row],[Priority country
PatentsScope]],"ok","")</f>
        <v>ok</v>
      </c>
      <c r="K552" s="34"/>
      <c r="L552" s="35"/>
    </row>
    <row r="553" spans="1:12" x14ac:dyDescent="0.3">
      <c r="A553" s="38" t="s">
        <v>948</v>
      </c>
      <c r="B553" s="53" t="s">
        <v>5686</v>
      </c>
      <c r="C553" s="53" t="s">
        <v>5780</v>
      </c>
      <c r="D553" s="55">
        <v>43115</v>
      </c>
      <c r="E553" s="32" t="s">
        <v>5686</v>
      </c>
      <c r="F553" s="32" t="s">
        <v>6428</v>
      </c>
      <c r="G553" s="57">
        <v>43115</v>
      </c>
      <c r="H553" s="47" t="str">
        <f>IF(TRIM(Table1__2[[#This Row],[Priority No.
WipoPublish]])=TRIM(Table1__2[[#This Row],[Priority No.
PatentScope]]),"ok","")</f>
        <v>ok</v>
      </c>
      <c r="I553" s="34" t="str">
        <f>IF(Table1__2[[#This Row],[Priority Date
WipoPublish]]=Table1__2[[#This Row],[Priority
PatentScope]],"ok","")</f>
        <v>ok</v>
      </c>
      <c r="J553" s="34" t="str">
        <f>IF(Table1__2[[#This Row],[Priority Country
WipoPublish]]=Table1__2[[#This Row],[Priority country
PatentsScope]],"ok","")</f>
        <v>ok</v>
      </c>
      <c r="K553" s="34"/>
      <c r="L553" s="35"/>
    </row>
    <row r="554" spans="1:12" x14ac:dyDescent="0.3">
      <c r="A554" s="38" t="s">
        <v>4498</v>
      </c>
      <c r="B554" s="53" t="s">
        <v>5688</v>
      </c>
      <c r="C554" s="53" t="s">
        <v>6197</v>
      </c>
      <c r="D554" s="55">
        <v>43097</v>
      </c>
      <c r="E554" s="32" t="s">
        <v>5688</v>
      </c>
      <c r="F554" s="32" t="s">
        <v>6831</v>
      </c>
      <c r="G554" s="57">
        <v>43097</v>
      </c>
      <c r="H554" s="47" t="str">
        <f>IF(TRIM(Table1__2[[#This Row],[Priority No.
WipoPublish]])=TRIM(Table1__2[[#This Row],[Priority No.
PatentScope]]),"ok","")</f>
        <v>ok</v>
      </c>
      <c r="I554" s="34" t="str">
        <f>IF(Table1__2[[#This Row],[Priority Date
WipoPublish]]=Table1__2[[#This Row],[Priority
PatentScope]],"ok","")</f>
        <v>ok</v>
      </c>
      <c r="J554" s="34" t="str">
        <f>IF(Table1__2[[#This Row],[Priority Country
WipoPublish]]=Table1__2[[#This Row],[Priority country
PatentsScope]],"ok","")</f>
        <v>ok</v>
      </c>
      <c r="K554" s="34"/>
      <c r="L554" s="35"/>
    </row>
    <row r="555" spans="1:12" x14ac:dyDescent="0.3">
      <c r="A555" s="38" t="s">
        <v>5023</v>
      </c>
      <c r="B555" s="53" t="s">
        <v>5691</v>
      </c>
      <c r="C555" s="53" t="s">
        <v>6255</v>
      </c>
      <c r="D555" s="55">
        <v>43248</v>
      </c>
      <c r="E555" s="32" t="s">
        <v>5691</v>
      </c>
      <c r="F555" s="32" t="s">
        <v>6889</v>
      </c>
      <c r="G555" s="57">
        <v>43248</v>
      </c>
      <c r="H555" s="47" t="str">
        <f>IF(TRIM(Table1__2[[#This Row],[Priority No.
WipoPublish]])=TRIM(Table1__2[[#This Row],[Priority No.
PatentScope]]),"ok","")</f>
        <v>ok</v>
      </c>
      <c r="I555" s="34" t="str">
        <f>IF(Table1__2[[#This Row],[Priority Date
WipoPublish]]=Table1__2[[#This Row],[Priority
PatentScope]],"ok","")</f>
        <v>ok</v>
      </c>
      <c r="J555" s="34" t="str">
        <f>IF(Table1__2[[#This Row],[Priority Country
WipoPublish]]=Table1__2[[#This Row],[Priority country
PatentsScope]],"ok","")</f>
        <v>ok</v>
      </c>
      <c r="K555" s="34"/>
      <c r="L555" s="35"/>
    </row>
    <row r="556" spans="1:12" x14ac:dyDescent="0.3">
      <c r="A556" s="38" t="s">
        <v>4671</v>
      </c>
      <c r="B556" s="53"/>
      <c r="C556" s="53"/>
      <c r="D556" s="55"/>
      <c r="E556" s="32"/>
      <c r="F556" s="32" t="s">
        <v>6333</v>
      </c>
      <c r="G556" s="57"/>
      <c r="H556" s="47" t="str">
        <f>IF(TRIM(Table1__2[[#This Row],[Priority No.
WipoPublish]])=TRIM(Table1__2[[#This Row],[Priority No.
PatentScope]]),"ok","")</f>
        <v>ok</v>
      </c>
      <c r="I556" s="34" t="str">
        <f>IF(Table1__2[[#This Row],[Priority Date
WipoPublish]]=Table1__2[[#This Row],[Priority
PatentScope]],"ok","")</f>
        <v>ok</v>
      </c>
      <c r="J556" s="34" t="str">
        <f>IF(Table1__2[[#This Row],[Priority Country
WipoPublish]]=Table1__2[[#This Row],[Priority country
PatentsScope]],"ok","")</f>
        <v>ok</v>
      </c>
      <c r="K556" s="34"/>
      <c r="L556" s="35"/>
    </row>
    <row r="557" spans="1:12" x14ac:dyDescent="0.3">
      <c r="A557" s="38" t="s">
        <v>5071</v>
      </c>
      <c r="B557" s="53" t="s">
        <v>5686</v>
      </c>
      <c r="C557" s="53" t="s">
        <v>6263</v>
      </c>
      <c r="D557" s="55">
        <v>43321</v>
      </c>
      <c r="E557" s="32" t="s">
        <v>5686</v>
      </c>
      <c r="F557" s="32" t="s">
        <v>6897</v>
      </c>
      <c r="G557" s="57">
        <v>43321</v>
      </c>
      <c r="H557" s="47" t="str">
        <f>IF(TRIM(Table1__2[[#This Row],[Priority No.
WipoPublish]])=TRIM(Table1__2[[#This Row],[Priority No.
PatentScope]]),"ok","")</f>
        <v>ok</v>
      </c>
      <c r="I557" s="34" t="str">
        <f>IF(Table1__2[[#This Row],[Priority Date
WipoPublish]]=Table1__2[[#This Row],[Priority
PatentScope]],"ok","")</f>
        <v>ok</v>
      </c>
      <c r="J557" s="34" t="str">
        <f>IF(Table1__2[[#This Row],[Priority Country
WipoPublish]]=Table1__2[[#This Row],[Priority country
PatentsScope]],"ok","")</f>
        <v>ok</v>
      </c>
      <c r="K557" s="34"/>
      <c r="L557" s="35"/>
    </row>
    <row r="558" spans="1:12" x14ac:dyDescent="0.3">
      <c r="A558" s="38" t="s">
        <v>5071</v>
      </c>
      <c r="B558" s="53" t="s">
        <v>5686</v>
      </c>
      <c r="C558" s="53" t="s">
        <v>6261</v>
      </c>
      <c r="D558" s="55">
        <v>43189</v>
      </c>
      <c r="E558" s="32" t="s">
        <v>5686</v>
      </c>
      <c r="F558" s="32" t="s">
        <v>6896</v>
      </c>
      <c r="G558" s="57">
        <v>43189</v>
      </c>
      <c r="H558" s="47" t="str">
        <f>IF(TRIM(Table1__2[[#This Row],[Priority No.
WipoPublish]])=TRIM(Table1__2[[#This Row],[Priority No.
PatentScope]]),"ok","")</f>
        <v>ok</v>
      </c>
      <c r="I558" s="34" t="str">
        <f>IF(Table1__2[[#This Row],[Priority Date
WipoPublish]]=Table1__2[[#This Row],[Priority
PatentScope]],"ok","")</f>
        <v>ok</v>
      </c>
      <c r="J558" s="34" t="str">
        <f>IF(Table1__2[[#This Row],[Priority Country
WipoPublish]]=Table1__2[[#This Row],[Priority country
PatentsScope]],"ok","")</f>
        <v>ok</v>
      </c>
      <c r="K558" s="34"/>
      <c r="L558" s="35"/>
    </row>
    <row r="559" spans="1:12" x14ac:dyDescent="0.3">
      <c r="A559" s="38" t="s">
        <v>5071</v>
      </c>
      <c r="B559" s="53" t="s">
        <v>5686</v>
      </c>
      <c r="C559" s="53" t="s">
        <v>6262</v>
      </c>
      <c r="D559" s="55">
        <v>43074</v>
      </c>
      <c r="E559" s="32" t="s">
        <v>5686</v>
      </c>
      <c r="F559" s="32" t="s">
        <v>6895</v>
      </c>
      <c r="G559" s="57">
        <v>43074</v>
      </c>
      <c r="H559" s="47" t="str">
        <f>IF(TRIM(Table1__2[[#This Row],[Priority No.
WipoPublish]])=TRIM(Table1__2[[#This Row],[Priority No.
PatentScope]]),"ok","")</f>
        <v>ok</v>
      </c>
      <c r="I559" s="34" t="str">
        <f>IF(Table1__2[[#This Row],[Priority Date
WipoPublish]]=Table1__2[[#This Row],[Priority
PatentScope]],"ok","")</f>
        <v>ok</v>
      </c>
      <c r="J559" s="34" t="str">
        <f>IF(Table1__2[[#This Row],[Priority Country
WipoPublish]]=Table1__2[[#This Row],[Priority country
PatentsScope]],"ok","")</f>
        <v>ok</v>
      </c>
      <c r="K559" s="34"/>
      <c r="L559" s="35"/>
    </row>
    <row r="560" spans="1:12" x14ac:dyDescent="0.3">
      <c r="A560" s="38" t="s">
        <v>4917</v>
      </c>
      <c r="B560" s="53"/>
      <c r="C560" s="53"/>
      <c r="D560" s="55"/>
      <c r="E560" s="32"/>
      <c r="F560" s="32" t="s">
        <v>6333</v>
      </c>
      <c r="G560" s="57"/>
      <c r="H560" s="47" t="str">
        <f>IF(TRIM(Table1__2[[#This Row],[Priority No.
WipoPublish]])=TRIM(Table1__2[[#This Row],[Priority No.
PatentScope]]),"ok","")</f>
        <v>ok</v>
      </c>
      <c r="I560" s="34" t="str">
        <f>IF(Table1__2[[#This Row],[Priority Date
WipoPublish]]=Table1__2[[#This Row],[Priority
PatentScope]],"ok","")</f>
        <v>ok</v>
      </c>
      <c r="J560" s="34" t="str">
        <f>IF(Table1__2[[#This Row],[Priority Country
WipoPublish]]=Table1__2[[#This Row],[Priority country
PatentsScope]],"ok","")</f>
        <v>ok</v>
      </c>
      <c r="K560" s="34"/>
      <c r="L560" s="35"/>
    </row>
    <row r="561" spans="1:12" x14ac:dyDescent="0.3">
      <c r="A561" s="38" t="s">
        <v>4976</v>
      </c>
      <c r="B561" s="53" t="s">
        <v>6160</v>
      </c>
      <c r="C561" s="53" t="s">
        <v>6248</v>
      </c>
      <c r="D561" s="55">
        <v>43084</v>
      </c>
      <c r="E561" s="32" t="s">
        <v>6160</v>
      </c>
      <c r="F561" s="32" t="s">
        <v>6882</v>
      </c>
      <c r="G561" s="57">
        <v>43084</v>
      </c>
      <c r="H561" s="47" t="str">
        <f>IF(TRIM(Table1__2[[#This Row],[Priority No.
WipoPublish]])=TRIM(Table1__2[[#This Row],[Priority No.
PatentScope]]),"ok","")</f>
        <v>ok</v>
      </c>
      <c r="I561" s="34" t="str">
        <f>IF(Table1__2[[#This Row],[Priority Date
WipoPublish]]=Table1__2[[#This Row],[Priority
PatentScope]],"ok","")</f>
        <v>ok</v>
      </c>
      <c r="J561" s="34" t="str">
        <f>IF(Table1__2[[#This Row],[Priority Country
WipoPublish]]=Table1__2[[#This Row],[Priority country
PatentsScope]],"ok","")</f>
        <v>ok</v>
      </c>
      <c r="K561" s="34"/>
      <c r="L561" s="35"/>
    </row>
    <row r="562" spans="1:12" x14ac:dyDescent="0.3">
      <c r="A562" s="38" t="s">
        <v>4584</v>
      </c>
      <c r="B562" s="53" t="s">
        <v>6160</v>
      </c>
      <c r="C562" s="53" t="s">
        <v>6208</v>
      </c>
      <c r="D562" s="55">
        <v>43082</v>
      </c>
      <c r="E562" s="32" t="s">
        <v>6160</v>
      </c>
      <c r="F562" s="32" t="s">
        <v>6842</v>
      </c>
      <c r="G562" s="57">
        <v>43082</v>
      </c>
      <c r="H562" s="47" t="str">
        <f>IF(TRIM(Table1__2[[#This Row],[Priority No.
WipoPublish]])=TRIM(Table1__2[[#This Row],[Priority No.
PatentScope]]),"ok","")</f>
        <v>ok</v>
      </c>
      <c r="I562" s="34" t="str">
        <f>IF(Table1__2[[#This Row],[Priority Date
WipoPublish]]=Table1__2[[#This Row],[Priority
PatentScope]],"ok","")</f>
        <v>ok</v>
      </c>
      <c r="J562" s="34" t="str">
        <f>IF(Table1__2[[#This Row],[Priority Country
WipoPublish]]=Table1__2[[#This Row],[Priority country
PatentsScope]],"ok","")</f>
        <v>ok</v>
      </c>
      <c r="K562" s="34"/>
      <c r="L562" s="35"/>
    </row>
    <row r="563" spans="1:12" x14ac:dyDescent="0.3">
      <c r="A563" s="38" t="s">
        <v>5218</v>
      </c>
      <c r="B563" s="53"/>
      <c r="C563" s="53"/>
      <c r="D563" s="55"/>
      <c r="E563" s="32"/>
      <c r="F563" s="32" t="s">
        <v>6333</v>
      </c>
      <c r="G563" s="57"/>
      <c r="H563" s="47" t="str">
        <f>IF(TRIM(Table1__2[[#This Row],[Priority No.
WipoPublish]])=TRIM(Table1__2[[#This Row],[Priority No.
PatentScope]]),"ok","")</f>
        <v>ok</v>
      </c>
      <c r="I563" s="34" t="str">
        <f>IF(Table1__2[[#This Row],[Priority Date
WipoPublish]]=Table1__2[[#This Row],[Priority
PatentScope]],"ok","")</f>
        <v>ok</v>
      </c>
      <c r="J563" s="34" t="str">
        <f>IF(Table1__2[[#This Row],[Priority Country
WipoPublish]]=Table1__2[[#This Row],[Priority country
PatentsScope]],"ok","")</f>
        <v>ok</v>
      </c>
      <c r="K563" s="34"/>
      <c r="L563" s="35"/>
    </row>
    <row r="564" spans="1:12" x14ac:dyDescent="0.3">
      <c r="A564" s="38" t="s">
        <v>5034</v>
      </c>
      <c r="B564" s="53" t="s">
        <v>5874</v>
      </c>
      <c r="C564" s="53" t="s">
        <v>6256</v>
      </c>
      <c r="D564" s="55">
        <v>43089</v>
      </c>
      <c r="E564" s="32" t="s">
        <v>5874</v>
      </c>
      <c r="F564" s="32" t="s">
        <v>6890</v>
      </c>
      <c r="G564" s="57">
        <v>43089</v>
      </c>
      <c r="H564" s="47" t="str">
        <f>IF(TRIM(Table1__2[[#This Row],[Priority No.
WipoPublish]])=TRIM(Table1__2[[#This Row],[Priority No.
PatentScope]]),"ok","")</f>
        <v>ok</v>
      </c>
      <c r="I564" s="34" t="str">
        <f>IF(Table1__2[[#This Row],[Priority Date
WipoPublish]]=Table1__2[[#This Row],[Priority
PatentScope]],"ok","")</f>
        <v>ok</v>
      </c>
      <c r="J564" s="34" t="str">
        <f>IF(Table1__2[[#This Row],[Priority Country
WipoPublish]]=Table1__2[[#This Row],[Priority country
PatentsScope]],"ok","")</f>
        <v>ok</v>
      </c>
      <c r="K564" s="34"/>
      <c r="L564" s="35"/>
    </row>
    <row r="565" spans="1:12" x14ac:dyDescent="0.3">
      <c r="A565" s="38" t="s">
        <v>5011</v>
      </c>
      <c r="B565" s="53" t="s">
        <v>5686</v>
      </c>
      <c r="C565" s="53" t="s">
        <v>6253</v>
      </c>
      <c r="D565" s="55">
        <v>43087</v>
      </c>
      <c r="E565" s="32" t="s">
        <v>5686</v>
      </c>
      <c r="F565" s="32" t="s">
        <v>6887</v>
      </c>
      <c r="G565" s="57">
        <v>43087</v>
      </c>
      <c r="H565" s="47" t="str">
        <f>IF(TRIM(Table1__2[[#This Row],[Priority No.
WipoPublish]])=TRIM(Table1__2[[#This Row],[Priority No.
PatentScope]]),"ok","")</f>
        <v>ok</v>
      </c>
      <c r="I565" s="34" t="str">
        <f>IF(Table1__2[[#This Row],[Priority Date
WipoPublish]]=Table1__2[[#This Row],[Priority
PatentScope]],"ok","")</f>
        <v>ok</v>
      </c>
      <c r="J565" s="34" t="str">
        <f>IF(Table1__2[[#This Row],[Priority Country
WipoPublish]]=Table1__2[[#This Row],[Priority country
PatentsScope]],"ok","")</f>
        <v>ok</v>
      </c>
      <c r="K565" s="34"/>
      <c r="L565" s="35"/>
    </row>
    <row r="566" spans="1:12" x14ac:dyDescent="0.3">
      <c r="A566" s="38" t="s">
        <v>5011</v>
      </c>
      <c r="B566" s="53" t="s">
        <v>5686</v>
      </c>
      <c r="C566" s="53" t="s">
        <v>6254</v>
      </c>
      <c r="D566" s="55">
        <v>43073</v>
      </c>
      <c r="E566" s="32" t="s">
        <v>5686</v>
      </c>
      <c r="F566" s="32" t="s">
        <v>6888</v>
      </c>
      <c r="G566" s="57">
        <v>43073</v>
      </c>
      <c r="H566" s="47" t="str">
        <f>IF(TRIM(Table1__2[[#This Row],[Priority No.
WipoPublish]])=TRIM(Table1__2[[#This Row],[Priority No.
PatentScope]]),"ok","")</f>
        <v>ok</v>
      </c>
      <c r="I566" s="34" t="str">
        <f>IF(Table1__2[[#This Row],[Priority Date
WipoPublish]]=Table1__2[[#This Row],[Priority
PatentScope]],"ok","")</f>
        <v>ok</v>
      </c>
      <c r="J566" s="34" t="str">
        <f>IF(Table1__2[[#This Row],[Priority Country
WipoPublish]]=Table1__2[[#This Row],[Priority country
PatentsScope]],"ok","")</f>
        <v>ok</v>
      </c>
      <c r="K566" s="34"/>
      <c r="L566" s="35"/>
    </row>
    <row r="567" spans="1:12" x14ac:dyDescent="0.3">
      <c r="A567" s="38" t="s">
        <v>5167</v>
      </c>
      <c r="B567" s="53" t="s">
        <v>5686</v>
      </c>
      <c r="C567" s="53" t="s">
        <v>6272</v>
      </c>
      <c r="D567" s="55">
        <v>43048</v>
      </c>
      <c r="E567" s="32" t="s">
        <v>5686</v>
      </c>
      <c r="F567" s="32" t="s">
        <v>6906</v>
      </c>
      <c r="G567" s="57">
        <v>43048</v>
      </c>
      <c r="H567" s="47" t="str">
        <f>IF(TRIM(Table1__2[[#This Row],[Priority No.
WipoPublish]])=TRIM(Table1__2[[#This Row],[Priority No.
PatentScope]]),"ok","")</f>
        <v>ok</v>
      </c>
      <c r="I567" s="34" t="str">
        <f>IF(Table1__2[[#This Row],[Priority Date
WipoPublish]]=Table1__2[[#This Row],[Priority
PatentScope]],"ok","")</f>
        <v>ok</v>
      </c>
      <c r="J567" s="34" t="str">
        <f>IF(Table1__2[[#This Row],[Priority Country
WipoPublish]]=Table1__2[[#This Row],[Priority country
PatentsScope]],"ok","")</f>
        <v>ok</v>
      </c>
      <c r="K567" s="34"/>
      <c r="L567" s="35"/>
    </row>
    <row r="568" spans="1:12" x14ac:dyDescent="0.3">
      <c r="A568" s="38" t="s">
        <v>4620</v>
      </c>
      <c r="B568" s="53" t="s">
        <v>5686</v>
      </c>
      <c r="C568" s="53" t="s">
        <v>6211</v>
      </c>
      <c r="D568" s="55">
        <v>41866</v>
      </c>
      <c r="E568" s="32" t="s">
        <v>5686</v>
      </c>
      <c r="F568" s="32" t="s">
        <v>6845</v>
      </c>
      <c r="G568" s="57">
        <v>41866</v>
      </c>
      <c r="H568" s="47" t="str">
        <f>IF(TRIM(Table1__2[[#This Row],[Priority No.
WipoPublish]])=TRIM(Table1__2[[#This Row],[Priority No.
PatentScope]]),"ok","")</f>
        <v>ok</v>
      </c>
      <c r="I568" s="34" t="str">
        <f>IF(Table1__2[[#This Row],[Priority Date
WipoPublish]]=Table1__2[[#This Row],[Priority
PatentScope]],"ok","")</f>
        <v>ok</v>
      </c>
      <c r="J568" s="34" t="str">
        <f>IF(Table1__2[[#This Row],[Priority Country
WipoPublish]]=Table1__2[[#This Row],[Priority country
PatentsScope]],"ok","")</f>
        <v>ok</v>
      </c>
      <c r="K568" s="34"/>
      <c r="L568" s="35"/>
    </row>
    <row r="569" spans="1:12" x14ac:dyDescent="0.3">
      <c r="A569" s="38" t="s">
        <v>4620</v>
      </c>
      <c r="B569" s="53" t="s">
        <v>5686</v>
      </c>
      <c r="C569" s="53" t="s">
        <v>6210</v>
      </c>
      <c r="D569" s="55">
        <v>41600</v>
      </c>
      <c r="E569" s="32" t="s">
        <v>5686</v>
      </c>
      <c r="F569" s="32" t="s">
        <v>6844</v>
      </c>
      <c r="G569" s="57">
        <v>41600</v>
      </c>
      <c r="H569" s="47" t="str">
        <f>IF(TRIM(Table1__2[[#This Row],[Priority No.
WipoPublish]])=TRIM(Table1__2[[#This Row],[Priority No.
PatentScope]]),"ok","")</f>
        <v>ok</v>
      </c>
      <c r="I569" s="34" t="str">
        <f>IF(Table1__2[[#This Row],[Priority Date
WipoPublish]]=Table1__2[[#This Row],[Priority
PatentScope]],"ok","")</f>
        <v>ok</v>
      </c>
      <c r="J569" s="34" t="str">
        <f>IF(Table1__2[[#This Row],[Priority Country
WipoPublish]]=Table1__2[[#This Row],[Priority country
PatentsScope]],"ok","")</f>
        <v>ok</v>
      </c>
      <c r="K569" s="34"/>
      <c r="L569" s="35"/>
    </row>
    <row r="570" spans="1:12" x14ac:dyDescent="0.3">
      <c r="A570" s="38" t="s">
        <v>4572</v>
      </c>
      <c r="B570" s="53" t="s">
        <v>5688</v>
      </c>
      <c r="C570" s="53" t="s">
        <v>6207</v>
      </c>
      <c r="D570" s="55">
        <v>43070</v>
      </c>
      <c r="E570" s="32" t="s">
        <v>5688</v>
      </c>
      <c r="F570" s="32" t="s">
        <v>6841</v>
      </c>
      <c r="G570" s="57">
        <v>43070</v>
      </c>
      <c r="H570" s="47" t="str">
        <f>IF(TRIM(Table1__2[[#This Row],[Priority No.
WipoPublish]])=TRIM(Table1__2[[#This Row],[Priority No.
PatentScope]]),"ok","")</f>
        <v>ok</v>
      </c>
      <c r="I570" s="34" t="str">
        <f>IF(Table1__2[[#This Row],[Priority Date
WipoPublish]]=Table1__2[[#This Row],[Priority
PatentScope]],"ok","")</f>
        <v>ok</v>
      </c>
      <c r="J570" s="34" t="str">
        <f>IF(Table1__2[[#This Row],[Priority Country
WipoPublish]]=Table1__2[[#This Row],[Priority country
PatentsScope]],"ok","")</f>
        <v>ok</v>
      </c>
      <c r="K570" s="34"/>
      <c r="L570" s="35"/>
    </row>
    <row r="571" spans="1:12" x14ac:dyDescent="0.3">
      <c r="A571" s="38" t="s">
        <v>5059</v>
      </c>
      <c r="B571" s="53" t="s">
        <v>5688</v>
      </c>
      <c r="C571" s="53" t="s">
        <v>6260</v>
      </c>
      <c r="D571" s="55">
        <v>43007</v>
      </c>
      <c r="E571" s="32" t="s">
        <v>5688</v>
      </c>
      <c r="F571" s="32" t="s">
        <v>6894</v>
      </c>
      <c r="G571" s="57">
        <v>43007</v>
      </c>
      <c r="H571" s="47" t="str">
        <f>IF(TRIM(Table1__2[[#This Row],[Priority No.
WipoPublish]])=TRIM(Table1__2[[#This Row],[Priority No.
PatentScope]]),"ok","")</f>
        <v>ok</v>
      </c>
      <c r="I571" s="34" t="str">
        <f>IF(Table1__2[[#This Row],[Priority Date
WipoPublish]]=Table1__2[[#This Row],[Priority
PatentScope]],"ok","")</f>
        <v>ok</v>
      </c>
      <c r="J571" s="34" t="str">
        <f>IF(Table1__2[[#This Row],[Priority Country
WipoPublish]]=Table1__2[[#This Row],[Priority country
PatentsScope]],"ok","")</f>
        <v>ok</v>
      </c>
      <c r="K571" s="34"/>
      <c r="L571" s="35"/>
    </row>
    <row r="572" spans="1:12" x14ac:dyDescent="0.3">
      <c r="A572" s="38" t="s">
        <v>5289</v>
      </c>
      <c r="B572" s="53" t="s">
        <v>5688</v>
      </c>
      <c r="C572" s="53" t="s">
        <v>6286</v>
      </c>
      <c r="D572" s="55">
        <v>43007</v>
      </c>
      <c r="E572" s="32" t="s">
        <v>5688</v>
      </c>
      <c r="F572" s="32" t="s">
        <v>6920</v>
      </c>
      <c r="G572" s="57">
        <v>43007</v>
      </c>
      <c r="H572" s="47" t="str">
        <f>IF(TRIM(Table1__2[[#This Row],[Priority No.
WipoPublish]])=TRIM(Table1__2[[#This Row],[Priority No.
PatentScope]]),"ok","")</f>
        <v>ok</v>
      </c>
      <c r="I572" s="34" t="str">
        <f>IF(Table1__2[[#This Row],[Priority Date
WipoPublish]]=Table1__2[[#This Row],[Priority
PatentScope]],"ok","")</f>
        <v>ok</v>
      </c>
      <c r="J572" s="34" t="str">
        <f>IF(Table1__2[[#This Row],[Priority Country
WipoPublish]]=Table1__2[[#This Row],[Priority country
PatentsScope]],"ok","")</f>
        <v>ok</v>
      </c>
      <c r="K572" s="34"/>
      <c r="L572" s="35"/>
    </row>
    <row r="573" spans="1:12" x14ac:dyDescent="0.3">
      <c r="A573" s="38" t="s">
        <v>935</v>
      </c>
      <c r="B573" s="53" t="s">
        <v>5686</v>
      </c>
      <c r="C573" s="53" t="s">
        <v>5779</v>
      </c>
      <c r="D573" s="55">
        <v>43006</v>
      </c>
      <c r="E573" s="32" t="s">
        <v>5686</v>
      </c>
      <c r="F573" s="32" t="s">
        <v>6427</v>
      </c>
      <c r="G573" s="57">
        <v>43006</v>
      </c>
      <c r="H573" s="47" t="str">
        <f>IF(TRIM(Table1__2[[#This Row],[Priority No.
WipoPublish]])=TRIM(Table1__2[[#This Row],[Priority No.
PatentScope]]),"ok","")</f>
        <v>ok</v>
      </c>
      <c r="I573" s="34" t="str">
        <f>IF(Table1__2[[#This Row],[Priority Date
WipoPublish]]=Table1__2[[#This Row],[Priority
PatentScope]],"ok","")</f>
        <v>ok</v>
      </c>
      <c r="J573" s="34" t="str">
        <f>IF(Table1__2[[#This Row],[Priority Country
WipoPublish]]=Table1__2[[#This Row],[Priority country
PatentsScope]],"ok","")</f>
        <v>ok</v>
      </c>
      <c r="K573" s="34"/>
      <c r="L573" s="35"/>
    </row>
    <row r="574" spans="1:12" x14ac:dyDescent="0.3">
      <c r="A574" s="38" t="s">
        <v>4683</v>
      </c>
      <c r="B574" s="53" t="s">
        <v>5686</v>
      </c>
      <c r="C574" s="53" t="s">
        <v>6218</v>
      </c>
      <c r="D574" s="55">
        <v>43315</v>
      </c>
      <c r="E574" s="32" t="s">
        <v>5686</v>
      </c>
      <c r="F574" s="32" t="s">
        <v>6852</v>
      </c>
      <c r="G574" s="57">
        <v>43315</v>
      </c>
      <c r="H574" s="47" t="str">
        <f>IF(TRIM(Table1__2[[#This Row],[Priority No.
WipoPublish]])=TRIM(Table1__2[[#This Row],[Priority No.
PatentScope]]),"ok","")</f>
        <v>ok</v>
      </c>
      <c r="I574" s="34" t="str">
        <f>IF(Table1__2[[#This Row],[Priority Date
WipoPublish]]=Table1__2[[#This Row],[Priority
PatentScope]],"ok","")</f>
        <v>ok</v>
      </c>
      <c r="J574" s="34" t="str">
        <f>IF(Table1__2[[#This Row],[Priority Country
WipoPublish]]=Table1__2[[#This Row],[Priority country
PatentsScope]],"ok","")</f>
        <v>ok</v>
      </c>
      <c r="K574" s="34"/>
      <c r="L574" s="35"/>
    </row>
    <row r="575" spans="1:12" x14ac:dyDescent="0.3">
      <c r="A575" s="38" t="s">
        <v>4683</v>
      </c>
      <c r="B575" s="53" t="s">
        <v>5686</v>
      </c>
      <c r="C575" s="53" t="s">
        <v>6217</v>
      </c>
      <c r="D575" s="55">
        <v>43005</v>
      </c>
      <c r="E575" s="32" t="s">
        <v>5686</v>
      </c>
      <c r="F575" s="32" t="s">
        <v>6851</v>
      </c>
      <c r="G575" s="57">
        <v>43005</v>
      </c>
      <c r="H575" s="47" t="str">
        <f>IF(TRIM(Table1__2[[#This Row],[Priority No.
WipoPublish]])=TRIM(Table1__2[[#This Row],[Priority No.
PatentScope]]),"ok","")</f>
        <v>ok</v>
      </c>
      <c r="I575" s="34" t="str">
        <f>IF(Table1__2[[#This Row],[Priority Date
WipoPublish]]=Table1__2[[#This Row],[Priority
PatentScope]],"ok","")</f>
        <v>ok</v>
      </c>
      <c r="J575" s="34" t="str">
        <f>IF(Table1__2[[#This Row],[Priority Country
WipoPublish]]=Table1__2[[#This Row],[Priority country
PatentsScope]],"ok","")</f>
        <v>ok</v>
      </c>
      <c r="K575" s="34"/>
      <c r="L575" s="35"/>
    </row>
    <row r="576" spans="1:12" x14ac:dyDescent="0.3">
      <c r="A576" s="38" t="s">
        <v>5048</v>
      </c>
      <c r="B576" s="53" t="s">
        <v>5691</v>
      </c>
      <c r="C576" s="53" t="s">
        <v>6259</v>
      </c>
      <c r="D576" s="55">
        <v>43364</v>
      </c>
      <c r="E576" s="32" t="s">
        <v>5691</v>
      </c>
      <c r="F576" s="32" t="s">
        <v>6893</v>
      </c>
      <c r="G576" s="57">
        <v>43364</v>
      </c>
      <c r="H576" s="47" t="str">
        <f>IF(TRIM(Table1__2[[#This Row],[Priority No.
WipoPublish]])=TRIM(Table1__2[[#This Row],[Priority No.
PatentScope]]),"ok","")</f>
        <v>ok</v>
      </c>
      <c r="I576" s="34" t="str">
        <f>IF(Table1__2[[#This Row],[Priority Date
WipoPublish]]=Table1__2[[#This Row],[Priority
PatentScope]],"ok","")</f>
        <v>ok</v>
      </c>
      <c r="J576" s="34" t="str">
        <f>IF(Table1__2[[#This Row],[Priority Country
WipoPublish]]=Table1__2[[#This Row],[Priority country
PatentsScope]],"ok","")</f>
        <v>ok</v>
      </c>
      <c r="K576" s="34"/>
      <c r="L576" s="35"/>
    </row>
    <row r="577" spans="1:12" x14ac:dyDescent="0.3">
      <c r="A577" s="38" t="s">
        <v>5048</v>
      </c>
      <c r="B577" s="53" t="s">
        <v>5691</v>
      </c>
      <c r="C577" s="53" t="s">
        <v>6257</v>
      </c>
      <c r="D577" s="55">
        <v>43273</v>
      </c>
      <c r="E577" s="32" t="s">
        <v>5691</v>
      </c>
      <c r="F577" s="32" t="s">
        <v>6892</v>
      </c>
      <c r="G577" s="57">
        <v>43273</v>
      </c>
      <c r="H577" s="47" t="str">
        <f>IF(TRIM(Table1__2[[#This Row],[Priority No.
WipoPublish]])=TRIM(Table1__2[[#This Row],[Priority No.
PatentScope]]),"ok","")</f>
        <v>ok</v>
      </c>
      <c r="I577" s="34" t="str">
        <f>IF(Table1__2[[#This Row],[Priority Date
WipoPublish]]=Table1__2[[#This Row],[Priority
PatentScope]],"ok","")</f>
        <v>ok</v>
      </c>
      <c r="J577" s="34" t="str">
        <f>IF(Table1__2[[#This Row],[Priority Country
WipoPublish]]=Table1__2[[#This Row],[Priority country
PatentsScope]],"ok","")</f>
        <v>ok</v>
      </c>
      <c r="K577" s="34"/>
      <c r="L577" s="35"/>
    </row>
    <row r="578" spans="1:12" x14ac:dyDescent="0.3">
      <c r="A578" s="38" t="s">
        <v>5048</v>
      </c>
      <c r="B578" s="53" t="s">
        <v>5691</v>
      </c>
      <c r="C578" s="53" t="s">
        <v>6258</v>
      </c>
      <c r="D578" s="55">
        <v>43007</v>
      </c>
      <c r="E578" s="32" t="s">
        <v>5691</v>
      </c>
      <c r="F578" s="32" t="s">
        <v>6891</v>
      </c>
      <c r="G578" s="57">
        <v>43007</v>
      </c>
      <c r="H578" s="47" t="str">
        <f>IF(TRIM(Table1__2[[#This Row],[Priority No.
WipoPublish]])=TRIM(Table1__2[[#This Row],[Priority No.
PatentScope]]),"ok","")</f>
        <v>ok</v>
      </c>
      <c r="I578" s="34" t="str">
        <f>IF(Table1__2[[#This Row],[Priority Date
WipoPublish]]=Table1__2[[#This Row],[Priority
PatentScope]],"ok","")</f>
        <v>ok</v>
      </c>
      <c r="J578" s="34" t="str">
        <f>IF(Table1__2[[#This Row],[Priority Country
WipoPublish]]=Table1__2[[#This Row],[Priority country
PatentsScope]],"ok","")</f>
        <v>ok</v>
      </c>
      <c r="K578" s="34"/>
      <c r="L578" s="35"/>
    </row>
    <row r="579" spans="1:12" x14ac:dyDescent="0.3">
      <c r="A579" s="38" t="s">
        <v>4631</v>
      </c>
      <c r="B579" s="53" t="s">
        <v>5686</v>
      </c>
      <c r="C579" s="53" t="s">
        <v>6212</v>
      </c>
      <c r="D579" s="55">
        <v>43011</v>
      </c>
      <c r="E579" s="32" t="s">
        <v>5686</v>
      </c>
      <c r="F579" s="32" t="s">
        <v>6846</v>
      </c>
      <c r="G579" s="57">
        <v>43011</v>
      </c>
      <c r="H579" s="47" t="str">
        <f>IF(TRIM(Table1__2[[#This Row],[Priority No.
WipoPublish]])=TRIM(Table1__2[[#This Row],[Priority No.
PatentScope]]),"ok","")</f>
        <v>ok</v>
      </c>
      <c r="I579" s="34" t="str">
        <f>IF(Table1__2[[#This Row],[Priority Date
WipoPublish]]=Table1__2[[#This Row],[Priority
PatentScope]],"ok","")</f>
        <v>ok</v>
      </c>
      <c r="J579" s="34" t="str">
        <f>IF(Table1__2[[#This Row],[Priority Country
WipoPublish]]=Table1__2[[#This Row],[Priority country
PatentsScope]],"ok","")</f>
        <v>ok</v>
      </c>
      <c r="K579" s="34"/>
      <c r="L579" s="35"/>
    </row>
    <row r="580" spans="1:12" x14ac:dyDescent="0.3">
      <c r="A580" s="38" t="s">
        <v>4893</v>
      </c>
      <c r="B580" s="53" t="s">
        <v>5691</v>
      </c>
      <c r="C580" s="53" t="s">
        <v>6240</v>
      </c>
      <c r="D580" s="55">
        <v>43112</v>
      </c>
      <c r="E580" s="32" t="s">
        <v>5691</v>
      </c>
      <c r="F580" s="32" t="s">
        <v>6874</v>
      </c>
      <c r="G580" s="57">
        <v>43112</v>
      </c>
      <c r="H580" s="47" t="str">
        <f>IF(TRIM(Table1__2[[#This Row],[Priority No.
WipoPublish]])=TRIM(Table1__2[[#This Row],[Priority No.
PatentScope]]),"ok","")</f>
        <v>ok</v>
      </c>
      <c r="I580" s="34" t="str">
        <f>IF(Table1__2[[#This Row],[Priority Date
WipoPublish]]=Table1__2[[#This Row],[Priority
PatentScope]],"ok","")</f>
        <v>ok</v>
      </c>
      <c r="J580" s="34" t="str">
        <f>IF(Table1__2[[#This Row],[Priority Country
WipoPublish]]=Table1__2[[#This Row],[Priority country
PatentsScope]],"ok","")</f>
        <v>ok</v>
      </c>
      <c r="K580" s="34"/>
      <c r="L580" s="35"/>
    </row>
    <row r="581" spans="1:12" x14ac:dyDescent="0.3">
      <c r="A581" s="38" t="s">
        <v>4893</v>
      </c>
      <c r="B581" s="53" t="s">
        <v>5691</v>
      </c>
      <c r="C581" s="53" t="s">
        <v>6239</v>
      </c>
      <c r="D581" s="55">
        <v>43069</v>
      </c>
      <c r="E581" s="32" t="s">
        <v>5691</v>
      </c>
      <c r="F581" s="32" t="s">
        <v>6873</v>
      </c>
      <c r="G581" s="57">
        <v>43069</v>
      </c>
      <c r="H581" s="47" t="str">
        <f>IF(TRIM(Table1__2[[#This Row],[Priority No.
WipoPublish]])=TRIM(Table1__2[[#This Row],[Priority No.
PatentScope]]),"ok","")</f>
        <v>ok</v>
      </c>
      <c r="I581" s="34" t="str">
        <f>IF(Table1__2[[#This Row],[Priority Date
WipoPublish]]=Table1__2[[#This Row],[Priority
PatentScope]],"ok","")</f>
        <v>ok</v>
      </c>
      <c r="J581" s="34" t="str">
        <f>IF(Table1__2[[#This Row],[Priority Country
WipoPublish]]=Table1__2[[#This Row],[Priority country
PatentsScope]],"ok","")</f>
        <v>ok</v>
      </c>
      <c r="K581" s="34"/>
      <c r="L581" s="35"/>
    </row>
    <row r="582" spans="1:12" x14ac:dyDescent="0.3">
      <c r="A582" s="38" t="s">
        <v>4893</v>
      </c>
      <c r="B582" s="53" t="s">
        <v>5691</v>
      </c>
      <c r="C582" s="53" t="s">
        <v>6237</v>
      </c>
      <c r="D582" s="55">
        <v>42995</v>
      </c>
      <c r="E582" s="32" t="s">
        <v>5691</v>
      </c>
      <c r="F582" s="32" t="s">
        <v>6872</v>
      </c>
      <c r="G582" s="57">
        <v>42995</v>
      </c>
      <c r="H582" s="47" t="str">
        <f>IF(TRIM(Table1__2[[#This Row],[Priority No.
WipoPublish]])=TRIM(Table1__2[[#This Row],[Priority No.
PatentScope]]),"ok","")</f>
        <v>ok</v>
      </c>
      <c r="I582" s="34" t="str">
        <f>IF(Table1__2[[#This Row],[Priority Date
WipoPublish]]=Table1__2[[#This Row],[Priority
PatentScope]],"ok","")</f>
        <v>ok</v>
      </c>
      <c r="J582" s="34" t="str">
        <f>IF(Table1__2[[#This Row],[Priority Country
WipoPublish]]=Table1__2[[#This Row],[Priority country
PatentsScope]],"ok","")</f>
        <v>ok</v>
      </c>
      <c r="K582" s="34"/>
      <c r="L582" s="35"/>
    </row>
    <row r="583" spans="1:12" x14ac:dyDescent="0.3">
      <c r="A583" s="38" t="s">
        <v>4893</v>
      </c>
      <c r="B583" s="53" t="s">
        <v>5691</v>
      </c>
      <c r="C583" s="53" t="s">
        <v>6238</v>
      </c>
      <c r="D583" s="55">
        <v>42986</v>
      </c>
      <c r="E583" s="32" t="s">
        <v>5691</v>
      </c>
      <c r="F583" s="32" t="s">
        <v>6871</v>
      </c>
      <c r="G583" s="57">
        <v>42986</v>
      </c>
      <c r="H583" s="47" t="str">
        <f>IF(TRIM(Table1__2[[#This Row],[Priority No.
WipoPublish]])=TRIM(Table1__2[[#This Row],[Priority No.
PatentScope]]),"ok","")</f>
        <v>ok</v>
      </c>
      <c r="I583" s="34" t="str">
        <f>IF(Table1__2[[#This Row],[Priority Date
WipoPublish]]=Table1__2[[#This Row],[Priority
PatentScope]],"ok","")</f>
        <v>ok</v>
      </c>
      <c r="J583" s="34" t="str">
        <f>IF(Table1__2[[#This Row],[Priority Country
WipoPublish]]=Table1__2[[#This Row],[Priority country
PatentsScope]],"ok","")</f>
        <v>ok</v>
      </c>
      <c r="K583" s="34"/>
      <c r="L583" s="35"/>
    </row>
    <row r="584" spans="1:12" x14ac:dyDescent="0.3">
      <c r="A584" s="38" t="s">
        <v>5131</v>
      </c>
      <c r="B584" s="53" t="s">
        <v>5691</v>
      </c>
      <c r="C584" s="53" t="s">
        <v>6268</v>
      </c>
      <c r="D584" s="55">
        <v>42978</v>
      </c>
      <c r="E584" s="32" t="s">
        <v>5691</v>
      </c>
      <c r="F584" s="32" t="s">
        <v>6902</v>
      </c>
      <c r="G584" s="57">
        <v>42978</v>
      </c>
      <c r="H584" s="47" t="str">
        <f>IF(TRIM(Table1__2[[#This Row],[Priority No.
WipoPublish]])=TRIM(Table1__2[[#This Row],[Priority No.
PatentScope]]),"ok","")</f>
        <v>ok</v>
      </c>
      <c r="I584" s="34" t="str">
        <f>IF(Table1__2[[#This Row],[Priority Date
WipoPublish]]=Table1__2[[#This Row],[Priority
PatentScope]],"ok","")</f>
        <v>ok</v>
      </c>
      <c r="J584" s="34" t="str">
        <f>IF(Table1__2[[#This Row],[Priority Country
WipoPublish]]=Table1__2[[#This Row],[Priority country
PatentsScope]],"ok","")</f>
        <v>ok</v>
      </c>
      <c r="K584" s="34"/>
      <c r="L584" s="35"/>
    </row>
    <row r="585" spans="1:12" x14ac:dyDescent="0.3">
      <c r="A585" s="38" t="s">
        <v>4644</v>
      </c>
      <c r="B585" s="53" t="s">
        <v>5686</v>
      </c>
      <c r="C585" s="53" t="s">
        <v>6215</v>
      </c>
      <c r="D585" s="55">
        <v>43238</v>
      </c>
      <c r="E585" s="32" t="s">
        <v>5686</v>
      </c>
      <c r="F585" s="32" t="s">
        <v>6849</v>
      </c>
      <c r="G585" s="57">
        <v>43238</v>
      </c>
      <c r="H585" s="47" t="str">
        <f>IF(TRIM(Table1__2[[#This Row],[Priority No.
WipoPublish]])=TRIM(Table1__2[[#This Row],[Priority No.
PatentScope]]),"ok","")</f>
        <v>ok</v>
      </c>
      <c r="I585" s="34" t="str">
        <f>IF(Table1__2[[#This Row],[Priority Date
WipoPublish]]=Table1__2[[#This Row],[Priority
PatentScope]],"ok","")</f>
        <v>ok</v>
      </c>
      <c r="J585" s="34" t="str">
        <f>IF(Table1__2[[#This Row],[Priority Country
WipoPublish]]=Table1__2[[#This Row],[Priority country
PatentsScope]],"ok","")</f>
        <v>ok</v>
      </c>
      <c r="K585" s="34"/>
      <c r="L585" s="35"/>
    </row>
    <row r="586" spans="1:12" x14ac:dyDescent="0.3">
      <c r="A586" s="38" t="s">
        <v>4644</v>
      </c>
      <c r="B586" s="53" t="s">
        <v>5686</v>
      </c>
      <c r="C586" s="53" t="s">
        <v>6214</v>
      </c>
      <c r="D586" s="55">
        <v>43238</v>
      </c>
      <c r="E586" s="32" t="s">
        <v>5686</v>
      </c>
      <c r="F586" s="32" t="s">
        <v>6847</v>
      </c>
      <c r="G586" s="57">
        <v>43238</v>
      </c>
      <c r="H586" s="47" t="str">
        <f>IF(TRIM(Table1__2[[#This Row],[Priority No.
WipoPublish]])=TRIM(Table1__2[[#This Row],[Priority No.
PatentScope]]),"ok","")</f>
        <v>ok</v>
      </c>
      <c r="I586" s="34" t="str">
        <f>IF(Table1__2[[#This Row],[Priority Date
WipoPublish]]=Table1__2[[#This Row],[Priority
PatentScope]],"ok","")</f>
        <v>ok</v>
      </c>
      <c r="J586" s="34" t="str">
        <f>IF(Table1__2[[#This Row],[Priority Country
WipoPublish]]=Table1__2[[#This Row],[Priority country
PatentsScope]],"ok","")</f>
        <v>ok</v>
      </c>
      <c r="K586" s="34"/>
      <c r="L586" s="35"/>
    </row>
    <row r="587" spans="1:12" x14ac:dyDescent="0.3">
      <c r="A587" s="38" t="s">
        <v>4853</v>
      </c>
      <c r="B587" s="53" t="s">
        <v>5719</v>
      </c>
      <c r="C587" s="53" t="s">
        <v>6234</v>
      </c>
      <c r="D587" s="55">
        <v>42986</v>
      </c>
      <c r="E587" s="32" t="s">
        <v>5719</v>
      </c>
      <c r="F587" s="32" t="s">
        <v>6868</v>
      </c>
      <c r="G587" s="57">
        <v>42986</v>
      </c>
      <c r="H587" s="47" t="str">
        <f>IF(TRIM(Table1__2[[#This Row],[Priority No.
WipoPublish]])=TRIM(Table1__2[[#This Row],[Priority No.
PatentScope]]),"ok","")</f>
        <v>ok</v>
      </c>
      <c r="I587" s="34" t="str">
        <f>IF(Table1__2[[#This Row],[Priority Date
WipoPublish]]=Table1__2[[#This Row],[Priority
PatentScope]],"ok","")</f>
        <v>ok</v>
      </c>
      <c r="J587" s="34" t="str">
        <f>IF(Table1__2[[#This Row],[Priority Country
WipoPublish]]=Table1__2[[#This Row],[Priority country
PatentsScope]],"ok","")</f>
        <v>ok</v>
      </c>
      <c r="K587" s="34"/>
      <c r="L587" s="35"/>
    </row>
    <row r="588" spans="1:12" x14ac:dyDescent="0.3">
      <c r="A588" s="38" t="s">
        <v>5310</v>
      </c>
      <c r="B588" s="53" t="s">
        <v>5686</v>
      </c>
      <c r="C588" s="53" t="s">
        <v>6289</v>
      </c>
      <c r="D588" s="55">
        <v>43112</v>
      </c>
      <c r="E588" s="32" t="s">
        <v>5686</v>
      </c>
      <c r="F588" s="32" t="s">
        <v>6922</v>
      </c>
      <c r="G588" s="57">
        <v>43112</v>
      </c>
      <c r="H588" s="47" t="str">
        <f>IF(TRIM(Table1__2[[#This Row],[Priority No.
WipoPublish]])=TRIM(Table1__2[[#This Row],[Priority No.
PatentScope]]),"ok","")</f>
        <v>ok</v>
      </c>
      <c r="I588" s="34" t="str">
        <f>IF(Table1__2[[#This Row],[Priority Date
WipoPublish]]=Table1__2[[#This Row],[Priority
PatentScope]],"ok","")</f>
        <v>ok</v>
      </c>
      <c r="J588" s="34" t="str">
        <f>IF(Table1__2[[#This Row],[Priority Country
WipoPublish]]=Table1__2[[#This Row],[Priority country
PatentsScope]],"ok","")</f>
        <v>ok</v>
      </c>
      <c r="K588" s="34"/>
      <c r="L588" s="35"/>
    </row>
    <row r="589" spans="1:12" x14ac:dyDescent="0.3">
      <c r="A589" s="38" t="s">
        <v>5310</v>
      </c>
      <c r="B589" s="53" t="s">
        <v>5686</v>
      </c>
      <c r="C589" s="53" t="s">
        <v>6288</v>
      </c>
      <c r="D589" s="55">
        <v>42950</v>
      </c>
      <c r="E589" s="32" t="s">
        <v>5686</v>
      </c>
      <c r="F589" s="32" t="s">
        <v>6923</v>
      </c>
      <c r="G589" s="57">
        <v>42950</v>
      </c>
      <c r="H589" s="47" t="str">
        <f>IF(TRIM(Table1__2[[#This Row],[Priority No.
WipoPublish]])=TRIM(Table1__2[[#This Row],[Priority No.
PatentScope]]),"ok","")</f>
        <v>ok</v>
      </c>
      <c r="I589" s="34" t="str">
        <f>IF(Table1__2[[#This Row],[Priority Date
WipoPublish]]=Table1__2[[#This Row],[Priority
PatentScope]],"ok","")</f>
        <v>ok</v>
      </c>
      <c r="J589" s="34" t="str">
        <f>IF(Table1__2[[#This Row],[Priority Country
WipoPublish]]=Table1__2[[#This Row],[Priority country
PatentsScope]],"ok","")</f>
        <v>ok</v>
      </c>
      <c r="K589" s="34"/>
      <c r="L589" s="35"/>
    </row>
    <row r="590" spans="1:12" x14ac:dyDescent="0.3">
      <c r="A590" s="38" t="s">
        <v>5346</v>
      </c>
      <c r="B590" s="53" t="s">
        <v>5691</v>
      </c>
      <c r="C590" s="53" t="s">
        <v>6292</v>
      </c>
      <c r="D590" s="55">
        <v>43082</v>
      </c>
      <c r="E590" s="32" t="s">
        <v>5691</v>
      </c>
      <c r="F590" s="32" t="s">
        <v>6926</v>
      </c>
      <c r="G590" s="57">
        <v>43082</v>
      </c>
      <c r="H590" s="47" t="str">
        <f>IF(TRIM(Table1__2[[#This Row],[Priority No.
WipoPublish]])=TRIM(Table1__2[[#This Row],[Priority No.
PatentScope]]),"ok","")</f>
        <v>ok</v>
      </c>
      <c r="I590" s="34" t="str">
        <f>IF(Table1__2[[#This Row],[Priority Date
WipoPublish]]=Table1__2[[#This Row],[Priority
PatentScope]],"ok","")</f>
        <v>ok</v>
      </c>
      <c r="J590" s="34" t="str">
        <f>IF(Table1__2[[#This Row],[Priority Country
WipoPublish]]=Table1__2[[#This Row],[Priority country
PatentsScope]],"ok","")</f>
        <v>ok</v>
      </c>
      <c r="K590" s="34"/>
      <c r="L590" s="35"/>
    </row>
    <row r="591" spans="1:12" x14ac:dyDescent="0.3">
      <c r="A591" s="38" t="s">
        <v>5346</v>
      </c>
      <c r="B591" s="53" t="s">
        <v>5691</v>
      </c>
      <c r="C591" s="53" t="s">
        <v>6291</v>
      </c>
      <c r="D591" s="55">
        <v>42922</v>
      </c>
      <c r="E591" s="32" t="s">
        <v>5691</v>
      </c>
      <c r="F591" s="32" t="s">
        <v>6925</v>
      </c>
      <c r="G591" s="57">
        <v>42922</v>
      </c>
      <c r="H591" s="47" t="str">
        <f>IF(TRIM(Table1__2[[#This Row],[Priority No.
WipoPublish]])=TRIM(Table1__2[[#This Row],[Priority No.
PatentScope]]),"ok","")</f>
        <v>ok</v>
      </c>
      <c r="I591" s="34" t="str">
        <f>IF(Table1__2[[#This Row],[Priority Date
WipoPublish]]=Table1__2[[#This Row],[Priority
PatentScope]],"ok","")</f>
        <v>ok</v>
      </c>
      <c r="J591" s="34" t="str">
        <f>IF(Table1__2[[#This Row],[Priority Country
WipoPublish]]=Table1__2[[#This Row],[Priority country
PatentsScope]],"ok","")</f>
        <v>ok</v>
      </c>
      <c r="K591" s="34"/>
      <c r="L591" s="35"/>
    </row>
    <row r="592" spans="1:12" x14ac:dyDescent="0.3">
      <c r="A592" s="38" t="s">
        <v>4696</v>
      </c>
      <c r="B592" s="53"/>
      <c r="C592" s="53"/>
      <c r="D592" s="55"/>
      <c r="E592" s="32"/>
      <c r="F592" s="32" t="s">
        <v>6333</v>
      </c>
      <c r="G592" s="57"/>
      <c r="H592" s="47" t="str">
        <f>IF(TRIM(Table1__2[[#This Row],[Priority No.
WipoPublish]])=TRIM(Table1__2[[#This Row],[Priority No.
PatentScope]]),"ok","")</f>
        <v>ok</v>
      </c>
      <c r="I592" s="34" t="str">
        <f>IF(Table1__2[[#This Row],[Priority Date
WipoPublish]]=Table1__2[[#This Row],[Priority
PatentScope]],"ok","")</f>
        <v>ok</v>
      </c>
      <c r="J592" s="34" t="str">
        <f>IF(Table1__2[[#This Row],[Priority Country
WipoPublish]]=Table1__2[[#This Row],[Priority country
PatentsScope]],"ok","")</f>
        <v>ok</v>
      </c>
      <c r="K592" s="34"/>
      <c r="L592" s="35"/>
    </row>
    <row r="593" spans="1:12" x14ac:dyDescent="0.3">
      <c r="A593" s="38" t="s">
        <v>5155</v>
      </c>
      <c r="B593" s="53" t="s">
        <v>5686</v>
      </c>
      <c r="C593" s="53" t="s">
        <v>6271</v>
      </c>
      <c r="D593" s="55">
        <v>42916</v>
      </c>
      <c r="E593" s="32" t="s">
        <v>5686</v>
      </c>
      <c r="F593" s="32" t="s">
        <v>6905</v>
      </c>
      <c r="G593" s="57">
        <v>42916</v>
      </c>
      <c r="H593" s="47" t="str">
        <f>IF(TRIM(Table1__2[[#This Row],[Priority No.
WipoPublish]])=TRIM(Table1__2[[#This Row],[Priority No.
PatentScope]]),"ok","")</f>
        <v>ok</v>
      </c>
      <c r="I593" s="34" t="str">
        <f>IF(Table1__2[[#This Row],[Priority Date
WipoPublish]]=Table1__2[[#This Row],[Priority
PatentScope]],"ok","")</f>
        <v>ok</v>
      </c>
      <c r="J593" s="34" t="str">
        <f>IF(Table1__2[[#This Row],[Priority Country
WipoPublish]]=Table1__2[[#This Row],[Priority country
PatentsScope]],"ok","")</f>
        <v>ok</v>
      </c>
      <c r="K593" s="34"/>
      <c r="L593" s="35"/>
    </row>
    <row r="594" spans="1:12" x14ac:dyDescent="0.3">
      <c r="A594" s="38" t="s">
        <v>5155</v>
      </c>
      <c r="B594" s="53" t="s">
        <v>5686</v>
      </c>
      <c r="C594" s="53" t="s">
        <v>6270</v>
      </c>
      <c r="D594" s="55">
        <v>42908</v>
      </c>
      <c r="E594" s="32" t="s">
        <v>5686</v>
      </c>
      <c r="F594" s="32" t="s">
        <v>6904</v>
      </c>
      <c r="G594" s="57">
        <v>42908</v>
      </c>
      <c r="H594" s="47" t="str">
        <f>IF(TRIM(Table1__2[[#This Row],[Priority No.
WipoPublish]])=TRIM(Table1__2[[#This Row],[Priority No.
PatentScope]]),"ok","")</f>
        <v>ok</v>
      </c>
      <c r="I594" s="34" t="str">
        <f>IF(Table1__2[[#This Row],[Priority Date
WipoPublish]]=Table1__2[[#This Row],[Priority
PatentScope]],"ok","")</f>
        <v>ok</v>
      </c>
      <c r="J594" s="34" t="str">
        <f>IF(Table1__2[[#This Row],[Priority Country
WipoPublish]]=Table1__2[[#This Row],[Priority country
PatentsScope]],"ok","")</f>
        <v>ok</v>
      </c>
      <c r="K594" s="34"/>
      <c r="L594" s="35"/>
    </row>
    <row r="595" spans="1:12" x14ac:dyDescent="0.3">
      <c r="A595" s="38" t="s">
        <v>5237</v>
      </c>
      <c r="B595" s="53" t="s">
        <v>5703</v>
      </c>
      <c r="C595" s="53" t="s">
        <v>6282</v>
      </c>
      <c r="D595" s="55">
        <v>42902</v>
      </c>
      <c r="E595" s="32" t="s">
        <v>5703</v>
      </c>
      <c r="F595" s="32" t="s">
        <v>6916</v>
      </c>
      <c r="G595" s="57">
        <v>42902</v>
      </c>
      <c r="H595" s="47" t="str">
        <f>IF(TRIM(Table1__2[[#This Row],[Priority No.
WipoPublish]])=TRIM(Table1__2[[#This Row],[Priority No.
PatentScope]]),"ok","")</f>
        <v>ok</v>
      </c>
      <c r="I595" s="34" t="str">
        <f>IF(Table1__2[[#This Row],[Priority Date
WipoPublish]]=Table1__2[[#This Row],[Priority
PatentScope]],"ok","")</f>
        <v>ok</v>
      </c>
      <c r="J595" s="34" t="str">
        <f>IF(Table1__2[[#This Row],[Priority Country
WipoPublish]]=Table1__2[[#This Row],[Priority country
PatentsScope]],"ok","")</f>
        <v>ok</v>
      </c>
      <c r="K595" s="34"/>
      <c r="L595" s="35"/>
    </row>
    <row r="596" spans="1:12" x14ac:dyDescent="0.3">
      <c r="A596" s="38" t="s">
        <v>4732</v>
      </c>
      <c r="B596" s="53" t="s">
        <v>5686</v>
      </c>
      <c r="C596" s="53" t="s">
        <v>6221</v>
      </c>
      <c r="D596" s="55">
        <v>42930</v>
      </c>
      <c r="E596" s="32" t="s">
        <v>5686</v>
      </c>
      <c r="F596" s="32" t="s">
        <v>6855</v>
      </c>
      <c r="G596" s="57">
        <v>42930</v>
      </c>
      <c r="H596" s="47" t="str">
        <f>IF(TRIM(Table1__2[[#This Row],[Priority No.
WipoPublish]])=TRIM(Table1__2[[#This Row],[Priority No.
PatentScope]]),"ok","")</f>
        <v>ok</v>
      </c>
      <c r="I596" s="34" t="str">
        <f>IF(Table1__2[[#This Row],[Priority Date
WipoPublish]]=Table1__2[[#This Row],[Priority
PatentScope]],"ok","")</f>
        <v>ok</v>
      </c>
      <c r="J596" s="34" t="str">
        <f>IF(Table1__2[[#This Row],[Priority Country
WipoPublish]]=Table1__2[[#This Row],[Priority country
PatentsScope]],"ok","")</f>
        <v>ok</v>
      </c>
      <c r="K596" s="34"/>
      <c r="L596" s="35"/>
    </row>
    <row r="597" spans="1:12" x14ac:dyDescent="0.3">
      <c r="A597" s="38" t="s">
        <v>4987</v>
      </c>
      <c r="B597" s="53" t="s">
        <v>5686</v>
      </c>
      <c r="C597" s="53" t="s">
        <v>6250</v>
      </c>
      <c r="D597" s="55">
        <v>43124</v>
      </c>
      <c r="E597" s="32" t="s">
        <v>5686</v>
      </c>
      <c r="F597" s="32" t="s">
        <v>6883</v>
      </c>
      <c r="G597" s="57">
        <v>43124</v>
      </c>
      <c r="H597" s="47" t="str">
        <f>IF(TRIM(Table1__2[[#This Row],[Priority No.
WipoPublish]])=TRIM(Table1__2[[#This Row],[Priority No.
PatentScope]]),"ok","")</f>
        <v>ok</v>
      </c>
      <c r="I597" s="34" t="str">
        <f>IF(Table1__2[[#This Row],[Priority Date
WipoPublish]]=Table1__2[[#This Row],[Priority
PatentScope]],"ok","")</f>
        <v>ok</v>
      </c>
      <c r="J597" s="34" t="str">
        <f>IF(Table1__2[[#This Row],[Priority Country
WipoPublish]]=Table1__2[[#This Row],[Priority country
PatentsScope]],"ok","")</f>
        <v>ok</v>
      </c>
      <c r="K597" s="34"/>
      <c r="L597" s="35"/>
    </row>
    <row r="598" spans="1:12" x14ac:dyDescent="0.3">
      <c r="A598" s="38" t="s">
        <v>4987</v>
      </c>
      <c r="B598" s="53" t="s">
        <v>5686</v>
      </c>
      <c r="C598" s="53" t="s">
        <v>6249</v>
      </c>
      <c r="D598" s="55">
        <v>42894</v>
      </c>
      <c r="E598" s="32" t="s">
        <v>5686</v>
      </c>
      <c r="F598" s="32" t="s">
        <v>6884</v>
      </c>
      <c r="G598" s="57">
        <v>42894</v>
      </c>
      <c r="H598" s="47" t="str">
        <f>IF(TRIM(Table1__2[[#This Row],[Priority No.
WipoPublish]])=TRIM(Table1__2[[#This Row],[Priority No.
PatentScope]]),"ok","")</f>
        <v>ok</v>
      </c>
      <c r="I598" s="34" t="str">
        <f>IF(Table1__2[[#This Row],[Priority Date
WipoPublish]]=Table1__2[[#This Row],[Priority
PatentScope]],"ok","")</f>
        <v>ok</v>
      </c>
      <c r="J598" s="34" t="str">
        <f>IF(Table1__2[[#This Row],[Priority Country
WipoPublish]]=Table1__2[[#This Row],[Priority country
PatentsScope]],"ok","")</f>
        <v>ok</v>
      </c>
      <c r="K598" s="34"/>
      <c r="L598" s="35"/>
    </row>
    <row r="599" spans="1:12" x14ac:dyDescent="0.3">
      <c r="A599" s="38" t="s">
        <v>5204</v>
      </c>
      <c r="B599" s="53" t="s">
        <v>5688</v>
      </c>
      <c r="C599" s="53" t="s">
        <v>6276</v>
      </c>
      <c r="D599" s="55">
        <v>42912</v>
      </c>
      <c r="E599" s="32" t="s">
        <v>5688</v>
      </c>
      <c r="F599" s="32" t="s">
        <v>6910</v>
      </c>
      <c r="G599" s="57">
        <v>42912</v>
      </c>
      <c r="H599" s="47" t="str">
        <f>IF(TRIM(Table1__2[[#This Row],[Priority No.
WipoPublish]])=TRIM(Table1__2[[#This Row],[Priority No.
PatentScope]]),"ok","")</f>
        <v>ok</v>
      </c>
      <c r="I599" s="34" t="str">
        <f>IF(Table1__2[[#This Row],[Priority Date
WipoPublish]]=Table1__2[[#This Row],[Priority
PatentScope]],"ok","")</f>
        <v>ok</v>
      </c>
      <c r="J599" s="34" t="str">
        <f>IF(Table1__2[[#This Row],[Priority Country
WipoPublish]]=Table1__2[[#This Row],[Priority country
PatentsScope]],"ok","")</f>
        <v>ok</v>
      </c>
      <c r="K599" s="34"/>
      <c r="L599" s="35"/>
    </row>
    <row r="600" spans="1:12" x14ac:dyDescent="0.3">
      <c r="A600" s="38" t="s">
        <v>5410</v>
      </c>
      <c r="B600" s="53" t="s">
        <v>5745</v>
      </c>
      <c r="C600" s="53" t="s">
        <v>6306</v>
      </c>
      <c r="D600" s="55">
        <v>42887</v>
      </c>
      <c r="E600" s="32" t="s">
        <v>5745</v>
      </c>
      <c r="F600" s="32" t="s">
        <v>6940</v>
      </c>
      <c r="G600" s="57">
        <v>42887</v>
      </c>
      <c r="H600" s="47" t="str">
        <f>IF(TRIM(Table1__2[[#This Row],[Priority No.
WipoPublish]])=TRIM(Table1__2[[#This Row],[Priority No.
PatentScope]]),"ok","")</f>
        <v>ok</v>
      </c>
      <c r="I600" s="34" t="str">
        <f>IF(Table1__2[[#This Row],[Priority Date
WipoPublish]]=Table1__2[[#This Row],[Priority
PatentScope]],"ok","")</f>
        <v>ok</v>
      </c>
      <c r="J600" s="34" t="str">
        <f>IF(Table1__2[[#This Row],[Priority Country
WipoPublish]]=Table1__2[[#This Row],[Priority country
PatentsScope]],"ok","")</f>
        <v>ok</v>
      </c>
      <c r="K600" s="34"/>
      <c r="L600" s="35"/>
    </row>
    <row r="601" spans="1:12" x14ac:dyDescent="0.3">
      <c r="A601" s="38" t="s">
        <v>908</v>
      </c>
      <c r="B601" s="53" t="s">
        <v>5691</v>
      </c>
      <c r="C601" s="53" t="s">
        <v>5777</v>
      </c>
      <c r="D601" s="55">
        <v>42922</v>
      </c>
      <c r="E601" s="32" t="s">
        <v>5691</v>
      </c>
      <c r="F601" s="32" t="s">
        <v>6425</v>
      </c>
      <c r="G601" s="57">
        <v>42922</v>
      </c>
      <c r="H601" s="47" t="str">
        <f>IF(TRIM(Table1__2[[#This Row],[Priority No.
WipoPublish]])=TRIM(Table1__2[[#This Row],[Priority No.
PatentScope]]),"ok","")</f>
        <v>ok</v>
      </c>
      <c r="I601" s="34" t="str">
        <f>IF(Table1__2[[#This Row],[Priority Date
WipoPublish]]=Table1__2[[#This Row],[Priority
PatentScope]],"ok","")</f>
        <v>ok</v>
      </c>
      <c r="J601" s="34" t="str">
        <f>IF(Table1__2[[#This Row],[Priority Country
WipoPublish]]=Table1__2[[#This Row],[Priority country
PatentsScope]],"ok","")</f>
        <v>ok</v>
      </c>
      <c r="K601" s="34"/>
      <c r="L601" s="35"/>
    </row>
    <row r="602" spans="1:12" x14ac:dyDescent="0.3">
      <c r="A602" s="38" t="s">
        <v>4758</v>
      </c>
      <c r="B602" s="53" t="s">
        <v>5719</v>
      </c>
      <c r="C602" s="53" t="s">
        <v>6223</v>
      </c>
      <c r="D602" s="55">
        <v>42859</v>
      </c>
      <c r="E602" s="32" t="s">
        <v>5719</v>
      </c>
      <c r="F602" s="32" t="s">
        <v>6857</v>
      </c>
      <c r="G602" s="57">
        <v>42859</v>
      </c>
      <c r="H602" s="47" t="str">
        <f>IF(TRIM(Table1__2[[#This Row],[Priority No.
WipoPublish]])=TRIM(Table1__2[[#This Row],[Priority No.
PatentScope]]),"ok","")</f>
        <v>ok</v>
      </c>
      <c r="I602" s="34" t="str">
        <f>IF(Table1__2[[#This Row],[Priority Date
WipoPublish]]=Table1__2[[#This Row],[Priority
PatentScope]],"ok","")</f>
        <v>ok</v>
      </c>
      <c r="J602" s="34" t="str">
        <f>IF(Table1__2[[#This Row],[Priority Country
WipoPublish]]=Table1__2[[#This Row],[Priority country
PatentsScope]],"ok","")</f>
        <v>ok</v>
      </c>
      <c r="K602" s="34"/>
      <c r="L602" s="35"/>
    </row>
    <row r="603" spans="1:12" x14ac:dyDescent="0.3">
      <c r="A603" s="38" t="s">
        <v>5144</v>
      </c>
      <c r="B603" s="53" t="s">
        <v>5691</v>
      </c>
      <c r="C603" s="53" t="s">
        <v>6269</v>
      </c>
      <c r="D603" s="55">
        <v>42857</v>
      </c>
      <c r="E603" s="32" t="s">
        <v>5691</v>
      </c>
      <c r="F603" s="32" t="s">
        <v>6903</v>
      </c>
      <c r="G603" s="57">
        <v>42857</v>
      </c>
      <c r="H603" s="47" t="str">
        <f>IF(TRIM(Table1__2[[#This Row],[Priority No.
WipoPublish]])=TRIM(Table1__2[[#This Row],[Priority No.
PatentScope]]),"ok","")</f>
        <v>ok</v>
      </c>
      <c r="I603" s="34" t="str">
        <f>IF(Table1__2[[#This Row],[Priority Date
WipoPublish]]=Table1__2[[#This Row],[Priority
PatentScope]],"ok","")</f>
        <v>ok</v>
      </c>
      <c r="J603" s="34" t="str">
        <f>IF(Table1__2[[#This Row],[Priority Country
WipoPublish]]=Table1__2[[#This Row],[Priority country
PatentsScope]],"ok","")</f>
        <v>ok</v>
      </c>
      <c r="K603" s="34"/>
      <c r="L603" s="35"/>
    </row>
    <row r="604" spans="1:12" x14ac:dyDescent="0.3">
      <c r="A604" s="38" t="s">
        <v>5084</v>
      </c>
      <c r="B604" s="53" t="s">
        <v>5686</v>
      </c>
      <c r="C604" s="53" t="s">
        <v>6265</v>
      </c>
      <c r="D604" s="55">
        <v>42863</v>
      </c>
      <c r="E604" s="32" t="s">
        <v>5686</v>
      </c>
      <c r="F604" s="32" t="s">
        <v>6899</v>
      </c>
      <c r="G604" s="57">
        <v>42863</v>
      </c>
      <c r="H604" s="47" t="str">
        <f>IF(TRIM(Table1__2[[#This Row],[Priority No.
WipoPublish]])=TRIM(Table1__2[[#This Row],[Priority No.
PatentScope]]),"ok","")</f>
        <v>ok</v>
      </c>
      <c r="I604" s="34" t="str">
        <f>IF(Table1__2[[#This Row],[Priority Date
WipoPublish]]=Table1__2[[#This Row],[Priority
PatentScope]],"ok","")</f>
        <v>ok</v>
      </c>
      <c r="J604" s="34" t="str">
        <f>IF(Table1__2[[#This Row],[Priority Country
WipoPublish]]=Table1__2[[#This Row],[Priority country
PatentsScope]],"ok","")</f>
        <v>ok</v>
      </c>
      <c r="K604" s="34"/>
      <c r="L604" s="35"/>
    </row>
    <row r="605" spans="1:12" x14ac:dyDescent="0.3">
      <c r="A605" s="38" t="s">
        <v>5084</v>
      </c>
      <c r="B605" s="53" t="s">
        <v>5686</v>
      </c>
      <c r="C605" s="53" t="s">
        <v>6264</v>
      </c>
      <c r="D605" s="55">
        <v>42835</v>
      </c>
      <c r="E605" s="32" t="s">
        <v>5686</v>
      </c>
      <c r="F605" s="32" t="s">
        <v>6898</v>
      </c>
      <c r="G605" s="57">
        <v>42835</v>
      </c>
      <c r="H605" s="47" t="str">
        <f>IF(TRIM(Table1__2[[#This Row],[Priority No.
WipoPublish]])=TRIM(Table1__2[[#This Row],[Priority No.
PatentScope]]),"ok","")</f>
        <v>ok</v>
      </c>
      <c r="I605" s="34" t="str">
        <f>IF(Table1__2[[#This Row],[Priority Date
WipoPublish]]=Table1__2[[#This Row],[Priority
PatentScope]],"ok","")</f>
        <v>ok</v>
      </c>
      <c r="J605" s="34" t="str">
        <f>IF(Table1__2[[#This Row],[Priority Country
WipoPublish]]=Table1__2[[#This Row],[Priority country
PatentsScope]],"ok","")</f>
        <v>ok</v>
      </c>
      <c r="K605" s="34"/>
      <c r="L605" s="35"/>
    </row>
    <row r="606" spans="1:12" x14ac:dyDescent="0.3">
      <c r="A606" s="38" t="s">
        <v>5448</v>
      </c>
      <c r="B606" s="53" t="s">
        <v>6310</v>
      </c>
      <c r="C606" s="53" t="s">
        <v>6311</v>
      </c>
      <c r="D606" s="55">
        <v>42821</v>
      </c>
      <c r="E606" s="32" t="s">
        <v>6310</v>
      </c>
      <c r="F606" s="32" t="s">
        <v>6944</v>
      </c>
      <c r="G606" s="57">
        <v>42821</v>
      </c>
      <c r="H606" s="47" t="str">
        <f>IF(TRIM(Table1__2[[#This Row],[Priority No.
WipoPublish]])=TRIM(Table1__2[[#This Row],[Priority No.
PatentScope]]),"ok","")</f>
        <v>ok</v>
      </c>
      <c r="I606" s="34" t="str">
        <f>IF(Table1__2[[#This Row],[Priority Date
WipoPublish]]=Table1__2[[#This Row],[Priority
PatentScope]],"ok","")</f>
        <v>ok</v>
      </c>
      <c r="J606" s="34" t="str">
        <f>IF(Table1__2[[#This Row],[Priority Country
WipoPublish]]=Table1__2[[#This Row],[Priority country
PatentsScope]],"ok","")</f>
        <v>ok</v>
      </c>
      <c r="K606" s="34"/>
      <c r="L606" s="35"/>
    </row>
    <row r="607" spans="1:12" x14ac:dyDescent="0.3">
      <c r="A607" s="38" t="s">
        <v>5095</v>
      </c>
      <c r="B607" s="53"/>
      <c r="C607" s="53"/>
      <c r="D607" s="55"/>
      <c r="E607" s="32"/>
      <c r="F607" s="32" t="s">
        <v>6333</v>
      </c>
      <c r="G607" s="57"/>
      <c r="H607" s="47" t="str">
        <f>IF(TRIM(Table1__2[[#This Row],[Priority No.
WipoPublish]])=TRIM(Table1__2[[#This Row],[Priority No.
PatentScope]]),"ok","")</f>
        <v>ok</v>
      </c>
      <c r="I607" s="34" t="str">
        <f>IF(Table1__2[[#This Row],[Priority Date
WipoPublish]]=Table1__2[[#This Row],[Priority
PatentScope]],"ok","")</f>
        <v>ok</v>
      </c>
      <c r="J607" s="34" t="str">
        <f>IF(Table1__2[[#This Row],[Priority Country
WipoPublish]]=Table1__2[[#This Row],[Priority country
PatentsScope]],"ok","")</f>
        <v>ok</v>
      </c>
      <c r="K607" s="34"/>
      <c r="L607" s="35"/>
    </row>
    <row r="608" spans="1:12" x14ac:dyDescent="0.3">
      <c r="A608" s="38" t="s">
        <v>5300</v>
      </c>
      <c r="B608" s="53" t="s">
        <v>5719</v>
      </c>
      <c r="C608" s="53" t="s">
        <v>6287</v>
      </c>
      <c r="D608" s="55">
        <v>42826</v>
      </c>
      <c r="E608" s="32" t="s">
        <v>5719</v>
      </c>
      <c r="F608" s="32" t="s">
        <v>6921</v>
      </c>
      <c r="G608" s="57">
        <v>42826</v>
      </c>
      <c r="H608" s="47" t="str">
        <f>IF(TRIM(Table1__2[[#This Row],[Priority No.
WipoPublish]])=TRIM(Table1__2[[#This Row],[Priority No.
PatentScope]]),"ok","")</f>
        <v>ok</v>
      </c>
      <c r="I608" s="34" t="str">
        <f>IF(Table1__2[[#This Row],[Priority Date
WipoPublish]]=Table1__2[[#This Row],[Priority
PatentScope]],"ok","")</f>
        <v>ok</v>
      </c>
      <c r="J608" s="34" t="str">
        <f>IF(Table1__2[[#This Row],[Priority Country
WipoPublish]]=Table1__2[[#This Row],[Priority country
PatentsScope]],"ok","")</f>
        <v>ok</v>
      </c>
      <c r="K608" s="34"/>
      <c r="L608" s="35"/>
    </row>
    <row r="609" spans="1:12" x14ac:dyDescent="0.3">
      <c r="A609" s="38" t="s">
        <v>5439</v>
      </c>
      <c r="B609" s="53" t="s">
        <v>5691</v>
      </c>
      <c r="C609" s="53" t="s">
        <v>6309</v>
      </c>
      <c r="D609" s="55">
        <v>41380</v>
      </c>
      <c r="E609" s="32" t="s">
        <v>5691</v>
      </c>
      <c r="F609" s="32" t="s">
        <v>6943</v>
      </c>
      <c r="G609" s="57">
        <v>41380</v>
      </c>
      <c r="H609" s="47" t="str">
        <f>IF(TRIM(Table1__2[[#This Row],[Priority No.
WipoPublish]])=TRIM(Table1__2[[#This Row],[Priority No.
PatentScope]]),"ok","")</f>
        <v>ok</v>
      </c>
      <c r="I609" s="34" t="str">
        <f>IF(Table1__2[[#This Row],[Priority Date
WipoPublish]]=Table1__2[[#This Row],[Priority
PatentScope]],"ok","")</f>
        <v>ok</v>
      </c>
      <c r="J609" s="34" t="str">
        <f>IF(Table1__2[[#This Row],[Priority Country
WipoPublish]]=Table1__2[[#This Row],[Priority country
PatentsScope]],"ok","")</f>
        <v>ok</v>
      </c>
      <c r="K609" s="34"/>
      <c r="L609" s="35"/>
    </row>
    <row r="610" spans="1:12" x14ac:dyDescent="0.3">
      <c r="A610" s="38" t="s">
        <v>5439</v>
      </c>
      <c r="B610" s="53" t="s">
        <v>5691</v>
      </c>
      <c r="C610" s="53" t="s">
        <v>6308</v>
      </c>
      <c r="D610" s="55">
        <v>41015</v>
      </c>
      <c r="E610" s="32" t="s">
        <v>5691</v>
      </c>
      <c r="F610" s="32" t="s">
        <v>6942</v>
      </c>
      <c r="G610" s="57">
        <v>41015</v>
      </c>
      <c r="H610" s="47" t="str">
        <f>IF(TRIM(Table1__2[[#This Row],[Priority No.
WipoPublish]])=TRIM(Table1__2[[#This Row],[Priority No.
PatentScope]]),"ok","")</f>
        <v>ok</v>
      </c>
      <c r="I610" s="34" t="str">
        <f>IF(Table1__2[[#This Row],[Priority Date
WipoPublish]]=Table1__2[[#This Row],[Priority
PatentScope]],"ok","")</f>
        <v>ok</v>
      </c>
      <c r="J610" s="34" t="str">
        <f>IF(Table1__2[[#This Row],[Priority Country
WipoPublish]]=Table1__2[[#This Row],[Priority country
PatentsScope]],"ok","")</f>
        <v>ok</v>
      </c>
      <c r="K610" s="34"/>
      <c r="L610" s="35"/>
    </row>
    <row r="611" spans="1:12" x14ac:dyDescent="0.3">
      <c r="A611" s="38" t="s">
        <v>4782</v>
      </c>
      <c r="B611" s="53" t="s">
        <v>5719</v>
      </c>
      <c r="C611" s="53" t="s">
        <v>6225</v>
      </c>
      <c r="D611" s="55">
        <v>42776</v>
      </c>
      <c r="E611" s="32" t="s">
        <v>5719</v>
      </c>
      <c r="F611" s="32" t="s">
        <v>6859</v>
      </c>
      <c r="G611" s="57">
        <v>42776</v>
      </c>
      <c r="H611" s="47" t="str">
        <f>IF(TRIM(Table1__2[[#This Row],[Priority No.
WipoPublish]])=TRIM(Table1__2[[#This Row],[Priority No.
PatentScope]]),"ok","")</f>
        <v>ok</v>
      </c>
      <c r="I611" s="34" t="str">
        <f>IF(Table1__2[[#This Row],[Priority Date
WipoPublish]]=Table1__2[[#This Row],[Priority
PatentScope]],"ok","")</f>
        <v>ok</v>
      </c>
      <c r="J611" s="34" t="str">
        <f>IF(Table1__2[[#This Row],[Priority Country
WipoPublish]]=Table1__2[[#This Row],[Priority country
PatentsScope]],"ok","")</f>
        <v>ok</v>
      </c>
      <c r="K611" s="34"/>
      <c r="L611" s="35"/>
    </row>
    <row r="612" spans="1:12" x14ac:dyDescent="0.3">
      <c r="A612" s="38" t="s">
        <v>5226</v>
      </c>
      <c r="B612" s="53" t="s">
        <v>5686</v>
      </c>
      <c r="C612" s="53" t="s">
        <v>6281</v>
      </c>
      <c r="D612" s="55">
        <v>42976</v>
      </c>
      <c r="E612" s="32" t="s">
        <v>5686</v>
      </c>
      <c r="F612" s="32" t="s">
        <v>6915</v>
      </c>
      <c r="G612" s="57">
        <v>42976</v>
      </c>
      <c r="H612" s="47" t="str">
        <f>IF(TRIM(Table1__2[[#This Row],[Priority No.
WipoPublish]])=TRIM(Table1__2[[#This Row],[Priority No.
PatentScope]]),"ok","")</f>
        <v>ok</v>
      </c>
      <c r="I612" s="34" t="str">
        <f>IF(Table1__2[[#This Row],[Priority Date
WipoPublish]]=Table1__2[[#This Row],[Priority
PatentScope]],"ok","")</f>
        <v>ok</v>
      </c>
      <c r="J612" s="34" t="str">
        <f>IF(Table1__2[[#This Row],[Priority Country
WipoPublish]]=Table1__2[[#This Row],[Priority country
PatentsScope]],"ok","")</f>
        <v>ok</v>
      </c>
      <c r="K612" s="34"/>
      <c r="L612" s="35"/>
    </row>
    <row r="613" spans="1:12" x14ac:dyDescent="0.3">
      <c r="A613" s="38" t="s">
        <v>5226</v>
      </c>
      <c r="B613" s="53" t="s">
        <v>5686</v>
      </c>
      <c r="C613" s="53" t="s">
        <v>6280</v>
      </c>
      <c r="D613" s="55">
        <v>42976</v>
      </c>
      <c r="E613" s="32" t="s">
        <v>5686</v>
      </c>
      <c r="F613" s="32" t="s">
        <v>6914</v>
      </c>
      <c r="G613" s="57">
        <v>42976</v>
      </c>
      <c r="H613" s="47" t="str">
        <f>IF(TRIM(Table1__2[[#This Row],[Priority No.
WipoPublish]])=TRIM(Table1__2[[#This Row],[Priority No.
PatentScope]]),"ok","")</f>
        <v>ok</v>
      </c>
      <c r="I613" s="34" t="str">
        <f>IF(Table1__2[[#This Row],[Priority Date
WipoPublish]]=Table1__2[[#This Row],[Priority
PatentScope]],"ok","")</f>
        <v>ok</v>
      </c>
      <c r="J613" s="34" t="str">
        <f>IF(Table1__2[[#This Row],[Priority Country
WipoPublish]]=Table1__2[[#This Row],[Priority country
PatentsScope]],"ok","")</f>
        <v>ok</v>
      </c>
      <c r="K613" s="34"/>
      <c r="L613" s="35"/>
    </row>
    <row r="614" spans="1:12" x14ac:dyDescent="0.3">
      <c r="A614" s="38" t="s">
        <v>5226</v>
      </c>
      <c r="B614" s="53" t="s">
        <v>5686</v>
      </c>
      <c r="C614" s="53" t="s">
        <v>6279</v>
      </c>
      <c r="D614" s="55">
        <v>42976</v>
      </c>
      <c r="E614" s="32" t="s">
        <v>5686</v>
      </c>
      <c r="F614" s="32" t="s">
        <v>6913</v>
      </c>
      <c r="G614" s="57">
        <v>42976</v>
      </c>
      <c r="H614" s="47" t="str">
        <f>IF(TRIM(Table1__2[[#This Row],[Priority No.
WipoPublish]])=TRIM(Table1__2[[#This Row],[Priority No.
PatentScope]]),"ok","")</f>
        <v>ok</v>
      </c>
      <c r="I614" s="34" t="str">
        <f>IF(Table1__2[[#This Row],[Priority Date
WipoPublish]]=Table1__2[[#This Row],[Priority
PatentScope]],"ok","")</f>
        <v>ok</v>
      </c>
      <c r="J614" s="34" t="str">
        <f>IF(Table1__2[[#This Row],[Priority Country
WipoPublish]]=Table1__2[[#This Row],[Priority country
PatentsScope]],"ok","")</f>
        <v>ok</v>
      </c>
      <c r="K614" s="34"/>
      <c r="L614" s="35"/>
    </row>
    <row r="615" spans="1:12" x14ac:dyDescent="0.3">
      <c r="A615" s="38" t="s">
        <v>5226</v>
      </c>
      <c r="B615" s="53" t="s">
        <v>5686</v>
      </c>
      <c r="C615" s="53" t="s">
        <v>6278</v>
      </c>
      <c r="D615" s="55">
        <v>42824</v>
      </c>
      <c r="E615" s="32" t="s">
        <v>5686</v>
      </c>
      <c r="F615" s="32" t="s">
        <v>6912</v>
      </c>
      <c r="G615" s="57">
        <v>42824</v>
      </c>
      <c r="H615" s="47" t="str">
        <f>IF(TRIM(Table1__2[[#This Row],[Priority No.
WipoPublish]])=TRIM(Table1__2[[#This Row],[Priority No.
PatentScope]]),"ok","")</f>
        <v>ok</v>
      </c>
      <c r="I615" s="34" t="str">
        <f>IF(Table1__2[[#This Row],[Priority Date
WipoPublish]]=Table1__2[[#This Row],[Priority
PatentScope]],"ok","")</f>
        <v>ok</v>
      </c>
      <c r="J615" s="34" t="str">
        <f>IF(Table1__2[[#This Row],[Priority Country
WipoPublish]]=Table1__2[[#This Row],[Priority country
PatentsScope]],"ok","")</f>
        <v>ok</v>
      </c>
      <c r="K615" s="34"/>
      <c r="L615" s="35"/>
    </row>
    <row r="616" spans="1:12" x14ac:dyDescent="0.3">
      <c r="A616" s="38" t="s">
        <v>5226</v>
      </c>
      <c r="B616" s="53" t="s">
        <v>5686</v>
      </c>
      <c r="C616" s="53" t="s">
        <v>6277</v>
      </c>
      <c r="D616" s="55">
        <v>42783</v>
      </c>
      <c r="E616" s="32" t="s">
        <v>5686</v>
      </c>
      <c r="F616" s="32" t="s">
        <v>6911</v>
      </c>
      <c r="G616" s="57">
        <v>42783</v>
      </c>
      <c r="H616" s="47" t="str">
        <f>IF(TRIM(Table1__2[[#This Row],[Priority No.
WipoPublish]])=TRIM(Table1__2[[#This Row],[Priority No.
PatentScope]]),"ok","")</f>
        <v>ok</v>
      </c>
      <c r="I616" s="34" t="str">
        <f>IF(Table1__2[[#This Row],[Priority Date
WipoPublish]]=Table1__2[[#This Row],[Priority
PatentScope]],"ok","")</f>
        <v>ok</v>
      </c>
      <c r="J616" s="34" t="str">
        <f>IF(Table1__2[[#This Row],[Priority Country
WipoPublish]]=Table1__2[[#This Row],[Priority country
PatentsScope]],"ok","")</f>
        <v>ok</v>
      </c>
      <c r="K616" s="34"/>
      <c r="L616" s="35"/>
    </row>
    <row r="617" spans="1:12" x14ac:dyDescent="0.3">
      <c r="A617" s="38" t="s">
        <v>5357</v>
      </c>
      <c r="B617" s="53" t="s">
        <v>5686</v>
      </c>
      <c r="C617" s="53" t="s">
        <v>6295</v>
      </c>
      <c r="D617" s="55">
        <v>43028</v>
      </c>
      <c r="E617" s="32" t="s">
        <v>5686</v>
      </c>
      <c r="F617" s="32" t="s">
        <v>6927</v>
      </c>
      <c r="G617" s="57">
        <v>43028</v>
      </c>
      <c r="H617" s="47" t="str">
        <f>IF(TRIM(Table1__2[[#This Row],[Priority No.
WipoPublish]])=TRIM(Table1__2[[#This Row],[Priority No.
PatentScope]]),"ok","")</f>
        <v>ok</v>
      </c>
      <c r="I617" s="34" t="str">
        <f>IF(Table1__2[[#This Row],[Priority Date
WipoPublish]]=Table1__2[[#This Row],[Priority
PatentScope]],"ok","")</f>
        <v>ok</v>
      </c>
      <c r="J617" s="34" t="str">
        <f>IF(Table1__2[[#This Row],[Priority Country
WipoPublish]]=Table1__2[[#This Row],[Priority country
PatentsScope]],"ok","")</f>
        <v>ok</v>
      </c>
      <c r="K617" s="34"/>
      <c r="L617" s="35"/>
    </row>
    <row r="618" spans="1:12" x14ac:dyDescent="0.3">
      <c r="A618" s="38" t="s">
        <v>5357</v>
      </c>
      <c r="B618" s="53" t="s">
        <v>5686</v>
      </c>
      <c r="C618" s="53" t="s">
        <v>6294</v>
      </c>
      <c r="D618" s="55">
        <v>42846</v>
      </c>
      <c r="E618" s="32" t="s">
        <v>5686</v>
      </c>
      <c r="F618" s="32" t="s">
        <v>6928</v>
      </c>
      <c r="G618" s="57">
        <v>42846</v>
      </c>
      <c r="H618" s="47" t="str">
        <f>IF(TRIM(Table1__2[[#This Row],[Priority No.
WipoPublish]])=TRIM(Table1__2[[#This Row],[Priority No.
PatentScope]]),"ok","")</f>
        <v>ok</v>
      </c>
      <c r="I618" s="34" t="str">
        <f>IF(Table1__2[[#This Row],[Priority Date
WipoPublish]]=Table1__2[[#This Row],[Priority
PatentScope]],"ok","")</f>
        <v>ok</v>
      </c>
      <c r="J618" s="34" t="str">
        <f>IF(Table1__2[[#This Row],[Priority Country
WipoPublish]]=Table1__2[[#This Row],[Priority country
PatentsScope]],"ok","")</f>
        <v>ok</v>
      </c>
      <c r="K618" s="34"/>
      <c r="L618" s="35"/>
    </row>
    <row r="619" spans="1:12" x14ac:dyDescent="0.3">
      <c r="A619" s="38" t="s">
        <v>5357</v>
      </c>
      <c r="B619" s="53" t="s">
        <v>5686</v>
      </c>
      <c r="C619" s="53" t="s">
        <v>6293</v>
      </c>
      <c r="D619" s="55">
        <v>42804</v>
      </c>
      <c r="E619" s="32" t="s">
        <v>5686</v>
      </c>
      <c r="F619" s="32" t="s">
        <v>6929</v>
      </c>
      <c r="G619" s="57">
        <v>42804</v>
      </c>
      <c r="H619" s="47" t="str">
        <f>IF(TRIM(Table1__2[[#This Row],[Priority No.
WipoPublish]])=TRIM(Table1__2[[#This Row],[Priority No.
PatentScope]]),"ok","")</f>
        <v>ok</v>
      </c>
      <c r="I619" s="34" t="str">
        <f>IF(Table1__2[[#This Row],[Priority Date
WipoPublish]]=Table1__2[[#This Row],[Priority
PatentScope]],"ok","")</f>
        <v>ok</v>
      </c>
      <c r="J619" s="34" t="str">
        <f>IF(Table1__2[[#This Row],[Priority Country
WipoPublish]]=Table1__2[[#This Row],[Priority country
PatentsScope]],"ok","")</f>
        <v>ok</v>
      </c>
      <c r="K619" s="34"/>
      <c r="L619" s="35"/>
    </row>
    <row r="620" spans="1:12" x14ac:dyDescent="0.3">
      <c r="A620" s="38" t="s">
        <v>5357</v>
      </c>
      <c r="B620" s="53" t="s">
        <v>5686</v>
      </c>
      <c r="C620" s="53" t="s">
        <v>6296</v>
      </c>
      <c r="D620" s="55">
        <v>42767</v>
      </c>
      <c r="E620" s="32" t="s">
        <v>5686</v>
      </c>
      <c r="F620" s="32" t="s">
        <v>6930</v>
      </c>
      <c r="G620" s="57">
        <v>42767</v>
      </c>
      <c r="H620" s="47" t="str">
        <f>IF(TRIM(Table1__2[[#This Row],[Priority No.
WipoPublish]])=TRIM(Table1__2[[#This Row],[Priority No.
PatentScope]]),"ok","")</f>
        <v>ok</v>
      </c>
      <c r="I620" s="34" t="str">
        <f>IF(Table1__2[[#This Row],[Priority Date
WipoPublish]]=Table1__2[[#This Row],[Priority
PatentScope]],"ok","")</f>
        <v>ok</v>
      </c>
      <c r="J620" s="34" t="str">
        <f>IF(Table1__2[[#This Row],[Priority Country
WipoPublish]]=Table1__2[[#This Row],[Priority country
PatentsScope]],"ok","")</f>
        <v>ok</v>
      </c>
      <c r="K620" s="34"/>
      <c r="L620" s="35"/>
    </row>
    <row r="621" spans="1:12" x14ac:dyDescent="0.3">
      <c r="A621" s="38" t="s">
        <v>5252</v>
      </c>
      <c r="B621" s="53" t="s">
        <v>5686</v>
      </c>
      <c r="C621" s="53" t="s">
        <v>6283</v>
      </c>
      <c r="D621" s="55">
        <v>42752</v>
      </c>
      <c r="E621" s="32" t="s">
        <v>5686</v>
      </c>
      <c r="F621" s="32" t="s">
        <v>6917</v>
      </c>
      <c r="G621" s="57">
        <v>42752</v>
      </c>
      <c r="H621" s="47" t="str">
        <f>IF(TRIM(Table1__2[[#This Row],[Priority No.
WipoPublish]])=TRIM(Table1__2[[#This Row],[Priority No.
PatentScope]]),"ok","")</f>
        <v>ok</v>
      </c>
      <c r="I621" s="34" t="str">
        <f>IF(Table1__2[[#This Row],[Priority Date
WipoPublish]]=Table1__2[[#This Row],[Priority
PatentScope]],"ok","")</f>
        <v>ok</v>
      </c>
      <c r="J621" s="34" t="str">
        <f>IF(Table1__2[[#This Row],[Priority Country
WipoPublish]]=Table1__2[[#This Row],[Priority country
PatentsScope]],"ok","")</f>
        <v>ok</v>
      </c>
      <c r="K621" s="34"/>
      <c r="L621" s="35"/>
    </row>
    <row r="622" spans="1:12" x14ac:dyDescent="0.3">
      <c r="A622" s="38" t="s">
        <v>2292</v>
      </c>
      <c r="B622" s="53" t="s">
        <v>5686</v>
      </c>
      <c r="C622" s="53" t="s">
        <v>5900</v>
      </c>
      <c r="D622" s="55">
        <v>42824</v>
      </c>
      <c r="E622" s="32" t="s">
        <v>5686</v>
      </c>
      <c r="F622" s="32" t="s">
        <v>6541</v>
      </c>
      <c r="G622" s="57">
        <v>42824</v>
      </c>
      <c r="H622" s="47" t="str">
        <f>IF(TRIM(Table1__2[[#This Row],[Priority No.
WipoPublish]])=TRIM(Table1__2[[#This Row],[Priority No.
PatentScope]]),"ok","")</f>
        <v>ok</v>
      </c>
      <c r="I622" s="34" t="str">
        <f>IF(Table1__2[[#This Row],[Priority Date
WipoPublish]]=Table1__2[[#This Row],[Priority
PatentScope]],"ok","")</f>
        <v>ok</v>
      </c>
      <c r="J622" s="34" t="str">
        <f>IF(Table1__2[[#This Row],[Priority Country
WipoPublish]]=Table1__2[[#This Row],[Priority country
PatentsScope]],"ok","")</f>
        <v>ok</v>
      </c>
      <c r="K622" s="34"/>
      <c r="L622" s="35"/>
    </row>
    <row r="623" spans="1:12" x14ac:dyDescent="0.3">
      <c r="A623" s="38" t="s">
        <v>2292</v>
      </c>
      <c r="B623" s="53" t="s">
        <v>5686</v>
      </c>
      <c r="C623" s="53" t="s">
        <v>5899</v>
      </c>
      <c r="D623" s="55">
        <v>42755</v>
      </c>
      <c r="E623" s="32" t="s">
        <v>5686</v>
      </c>
      <c r="F623" s="32" t="s">
        <v>6540</v>
      </c>
      <c r="G623" s="57">
        <v>42755</v>
      </c>
      <c r="H623" s="47" t="str">
        <f>IF(TRIM(Table1__2[[#This Row],[Priority No.
WipoPublish]])=TRIM(Table1__2[[#This Row],[Priority No.
PatentScope]]),"ok","")</f>
        <v>ok</v>
      </c>
      <c r="I623" s="34" t="str">
        <f>IF(Table1__2[[#This Row],[Priority Date
WipoPublish]]=Table1__2[[#This Row],[Priority
PatentScope]],"ok","")</f>
        <v>ok</v>
      </c>
      <c r="J623" s="34" t="str">
        <f>IF(Table1__2[[#This Row],[Priority Country
WipoPublish]]=Table1__2[[#This Row],[Priority country
PatentsScope]],"ok","")</f>
        <v>ok</v>
      </c>
      <c r="K623" s="34"/>
      <c r="L623" s="35"/>
    </row>
    <row r="624" spans="1:12" x14ac:dyDescent="0.3">
      <c r="A624" s="38" t="s">
        <v>3012</v>
      </c>
      <c r="B624" s="53" t="s">
        <v>5686</v>
      </c>
      <c r="C624" s="53" t="s">
        <v>5988</v>
      </c>
      <c r="D624" s="55">
        <v>42999</v>
      </c>
      <c r="E624" s="32" t="s">
        <v>5686</v>
      </c>
      <c r="F624" s="32" t="s">
        <v>6628</v>
      </c>
      <c r="G624" s="57">
        <v>42999</v>
      </c>
      <c r="H624" s="47" t="str">
        <f>IF(TRIM(Table1__2[[#This Row],[Priority No.
WipoPublish]])=TRIM(Table1__2[[#This Row],[Priority No.
PatentScope]]),"ok","")</f>
        <v>ok</v>
      </c>
      <c r="I624" s="34" t="str">
        <f>IF(Table1__2[[#This Row],[Priority Date
WipoPublish]]=Table1__2[[#This Row],[Priority
PatentScope]],"ok","")</f>
        <v>ok</v>
      </c>
      <c r="J624" s="34" t="str">
        <f>IF(Table1__2[[#This Row],[Priority Country
WipoPublish]]=Table1__2[[#This Row],[Priority country
PatentsScope]],"ok","")</f>
        <v>ok</v>
      </c>
      <c r="K624" s="34"/>
      <c r="L624" s="35"/>
    </row>
    <row r="625" spans="1:12" x14ac:dyDescent="0.3">
      <c r="A625" s="38" t="s">
        <v>3012</v>
      </c>
      <c r="B625" s="53" t="s">
        <v>5686</v>
      </c>
      <c r="C625" s="53" t="s">
        <v>5987</v>
      </c>
      <c r="D625" s="55">
        <v>42961</v>
      </c>
      <c r="E625" s="32" t="s">
        <v>5686</v>
      </c>
      <c r="F625" s="32" t="s">
        <v>6627</v>
      </c>
      <c r="G625" s="57">
        <v>42961</v>
      </c>
      <c r="H625" s="47" t="str">
        <f>IF(TRIM(Table1__2[[#This Row],[Priority No.
WipoPublish]])=TRIM(Table1__2[[#This Row],[Priority No.
PatentScope]]),"ok","")</f>
        <v>ok</v>
      </c>
      <c r="I625" s="34" t="str">
        <f>IF(Table1__2[[#This Row],[Priority Date
WipoPublish]]=Table1__2[[#This Row],[Priority
PatentScope]],"ok","")</f>
        <v>ok</v>
      </c>
      <c r="J625" s="34" t="str">
        <f>IF(Table1__2[[#This Row],[Priority Country
WipoPublish]]=Table1__2[[#This Row],[Priority country
PatentsScope]],"ok","")</f>
        <v>ok</v>
      </c>
      <c r="K625" s="34"/>
      <c r="L625" s="35"/>
    </row>
    <row r="626" spans="1:12" x14ac:dyDescent="0.3">
      <c r="A626" s="38" t="s">
        <v>3012</v>
      </c>
      <c r="B626" s="53" t="s">
        <v>5686</v>
      </c>
      <c r="C626" s="53" t="s">
        <v>5986</v>
      </c>
      <c r="D626" s="55">
        <v>42775</v>
      </c>
      <c r="E626" s="32" t="s">
        <v>5686</v>
      </c>
      <c r="F626" s="32" t="s">
        <v>6629</v>
      </c>
      <c r="G626" s="57">
        <v>42775</v>
      </c>
      <c r="H626" s="47" t="str">
        <f>IF(TRIM(Table1__2[[#This Row],[Priority No.
WipoPublish]])=TRIM(Table1__2[[#This Row],[Priority No.
PatentScope]]),"ok","")</f>
        <v>ok</v>
      </c>
      <c r="I626" s="34" t="str">
        <f>IF(Table1__2[[#This Row],[Priority Date
WipoPublish]]=Table1__2[[#This Row],[Priority
PatentScope]],"ok","")</f>
        <v>ok</v>
      </c>
      <c r="J626" s="34" t="str">
        <f>IF(Table1__2[[#This Row],[Priority Country
WipoPublish]]=Table1__2[[#This Row],[Priority country
PatentsScope]],"ok","")</f>
        <v>ok</v>
      </c>
      <c r="K626" s="34"/>
      <c r="L626" s="35"/>
    </row>
    <row r="627" spans="1:12" x14ac:dyDescent="0.3">
      <c r="A627" s="38" t="s">
        <v>4803</v>
      </c>
      <c r="B627" s="53" t="s">
        <v>5686</v>
      </c>
      <c r="C627" s="53" t="s">
        <v>6229</v>
      </c>
      <c r="D627" s="55">
        <v>42957</v>
      </c>
      <c r="E627" s="32" t="s">
        <v>5686</v>
      </c>
      <c r="F627" s="32" t="s">
        <v>6863</v>
      </c>
      <c r="G627" s="57">
        <v>42957</v>
      </c>
      <c r="H627" s="47" t="str">
        <f>IF(TRIM(Table1__2[[#This Row],[Priority No.
WipoPublish]])=TRIM(Table1__2[[#This Row],[Priority No.
PatentScope]]),"ok","")</f>
        <v>ok</v>
      </c>
      <c r="I627" s="34" t="str">
        <f>IF(Table1__2[[#This Row],[Priority Date
WipoPublish]]=Table1__2[[#This Row],[Priority
PatentScope]],"ok","")</f>
        <v>ok</v>
      </c>
      <c r="J627" s="34" t="str">
        <f>IF(Table1__2[[#This Row],[Priority Country
WipoPublish]]=Table1__2[[#This Row],[Priority country
PatentsScope]],"ok","")</f>
        <v>ok</v>
      </c>
      <c r="K627" s="34"/>
      <c r="L627" s="35"/>
    </row>
    <row r="628" spans="1:12" x14ac:dyDescent="0.3">
      <c r="A628" s="38" t="s">
        <v>4803</v>
      </c>
      <c r="B628" s="53" t="s">
        <v>5686</v>
      </c>
      <c r="C628" s="53" t="s">
        <v>6228</v>
      </c>
      <c r="D628" s="55">
        <v>42865</v>
      </c>
      <c r="E628" s="32" t="s">
        <v>5686</v>
      </c>
      <c r="F628" s="32" t="s">
        <v>6862</v>
      </c>
      <c r="G628" s="57">
        <v>42865</v>
      </c>
      <c r="H628" s="47" t="str">
        <f>IF(TRIM(Table1__2[[#This Row],[Priority No.
WipoPublish]])=TRIM(Table1__2[[#This Row],[Priority No.
PatentScope]]),"ok","")</f>
        <v>ok</v>
      </c>
      <c r="I628" s="34" t="str">
        <f>IF(Table1__2[[#This Row],[Priority Date
WipoPublish]]=Table1__2[[#This Row],[Priority
PatentScope]],"ok","")</f>
        <v>ok</v>
      </c>
      <c r="J628" s="34" t="str">
        <f>IF(Table1__2[[#This Row],[Priority Country
WipoPublish]]=Table1__2[[#This Row],[Priority country
PatentsScope]],"ok","")</f>
        <v>ok</v>
      </c>
      <c r="K628" s="34"/>
      <c r="L628" s="35"/>
    </row>
    <row r="629" spans="1:12" x14ac:dyDescent="0.3">
      <c r="A629" s="38" t="s">
        <v>4803</v>
      </c>
      <c r="B629" s="53" t="s">
        <v>5686</v>
      </c>
      <c r="C629" s="53" t="s">
        <v>6227</v>
      </c>
      <c r="D629" s="55">
        <v>42751</v>
      </c>
      <c r="E629" s="32" t="s">
        <v>5686</v>
      </c>
      <c r="F629" s="32" t="s">
        <v>6861</v>
      </c>
      <c r="G629" s="57">
        <v>42751</v>
      </c>
      <c r="H629" s="47" t="str">
        <f>IF(TRIM(Table1__2[[#This Row],[Priority No.
WipoPublish]])=TRIM(Table1__2[[#This Row],[Priority No.
PatentScope]]),"ok","")</f>
        <v>ok</v>
      </c>
      <c r="I629" s="34" t="str">
        <f>IF(Table1__2[[#This Row],[Priority Date
WipoPublish]]=Table1__2[[#This Row],[Priority
PatentScope]],"ok","")</f>
        <v>ok</v>
      </c>
      <c r="J629" s="34" t="str">
        <f>IF(Table1__2[[#This Row],[Priority Country
WipoPublish]]=Table1__2[[#This Row],[Priority country
PatentsScope]],"ok","")</f>
        <v>ok</v>
      </c>
      <c r="K629" s="34"/>
      <c r="L629" s="35"/>
    </row>
    <row r="630" spans="1:12" x14ac:dyDescent="0.3">
      <c r="A630" s="38" t="s">
        <v>5105</v>
      </c>
      <c r="B630" s="53" t="s">
        <v>5719</v>
      </c>
      <c r="C630" s="53" t="s">
        <v>6266</v>
      </c>
      <c r="D630" s="55">
        <v>42724</v>
      </c>
      <c r="E630" s="32" t="s">
        <v>5719</v>
      </c>
      <c r="F630" s="32" t="s">
        <v>6900</v>
      </c>
      <c r="G630" s="57">
        <v>42724</v>
      </c>
      <c r="H630" s="47" t="str">
        <f>IF(TRIM(Table1__2[[#This Row],[Priority No.
WipoPublish]])=TRIM(Table1__2[[#This Row],[Priority No.
PatentScope]]),"ok","")</f>
        <v>ok</v>
      </c>
      <c r="I630" s="34" t="str">
        <f>IF(Table1__2[[#This Row],[Priority Date
WipoPublish]]=Table1__2[[#This Row],[Priority
PatentScope]],"ok","")</f>
        <v>ok</v>
      </c>
      <c r="J630" s="34" t="str">
        <f>IF(Table1__2[[#This Row],[Priority Country
WipoPublish]]=Table1__2[[#This Row],[Priority country
PatentsScope]],"ok","")</f>
        <v>ok</v>
      </c>
      <c r="K630" s="34"/>
      <c r="L630" s="35"/>
    </row>
    <row r="631" spans="1:12" x14ac:dyDescent="0.3">
      <c r="A631" s="38" t="s">
        <v>5460</v>
      </c>
      <c r="B631" s="53" t="s">
        <v>6005</v>
      </c>
      <c r="C631" s="53" t="s">
        <v>6314</v>
      </c>
      <c r="D631" s="55">
        <v>42797</v>
      </c>
      <c r="E631" s="32" t="s">
        <v>6005</v>
      </c>
      <c r="F631" s="32" t="s">
        <v>6945</v>
      </c>
      <c r="G631" s="57">
        <v>42797</v>
      </c>
      <c r="H631" s="47" t="str">
        <f>IF(TRIM(Table1__2[[#This Row],[Priority No.
WipoPublish]])=TRIM(Table1__2[[#This Row],[Priority No.
PatentScope]]),"ok","")</f>
        <v>ok</v>
      </c>
      <c r="I631" s="34" t="str">
        <f>IF(Table1__2[[#This Row],[Priority Date
WipoPublish]]=Table1__2[[#This Row],[Priority
PatentScope]],"ok","")</f>
        <v>ok</v>
      </c>
      <c r="J631" s="34" t="str">
        <f>IF(Table1__2[[#This Row],[Priority Country
WipoPublish]]=Table1__2[[#This Row],[Priority country
PatentsScope]],"ok","")</f>
        <v>ok</v>
      </c>
      <c r="K631" s="34"/>
      <c r="L631" s="35"/>
    </row>
    <row r="632" spans="1:12" x14ac:dyDescent="0.3">
      <c r="A632" s="38" t="s">
        <v>5460</v>
      </c>
      <c r="B632" s="53" t="s">
        <v>6005</v>
      </c>
      <c r="C632" s="53" t="s">
        <v>6313</v>
      </c>
      <c r="D632" s="55">
        <v>42643</v>
      </c>
      <c r="E632" s="32" t="s">
        <v>6005</v>
      </c>
      <c r="F632" s="32" t="s">
        <v>6947</v>
      </c>
      <c r="G632" s="57">
        <v>42643</v>
      </c>
      <c r="H632" s="47" t="str">
        <f>IF(TRIM(Table1__2[[#This Row],[Priority No.
WipoPublish]])=TRIM(Table1__2[[#This Row],[Priority No.
PatentScope]]),"ok","")</f>
        <v>ok</v>
      </c>
      <c r="I632" s="34" t="str">
        <f>IF(Table1__2[[#This Row],[Priority Date
WipoPublish]]=Table1__2[[#This Row],[Priority
PatentScope]],"ok","")</f>
        <v>ok</v>
      </c>
      <c r="J632" s="34" t="str">
        <f>IF(Table1__2[[#This Row],[Priority Country
WipoPublish]]=Table1__2[[#This Row],[Priority country
PatentsScope]],"ok","")</f>
        <v>ok</v>
      </c>
      <c r="K632" s="34"/>
      <c r="L632" s="35"/>
    </row>
    <row r="633" spans="1:12" x14ac:dyDescent="0.3">
      <c r="A633" s="38" t="s">
        <v>5460</v>
      </c>
      <c r="B633" s="53" t="s">
        <v>6005</v>
      </c>
      <c r="C633" s="53" t="s">
        <v>6312</v>
      </c>
      <c r="D633" s="55">
        <v>42635</v>
      </c>
      <c r="E633" s="32" t="s">
        <v>6005</v>
      </c>
      <c r="F633" s="32" t="s">
        <v>6946</v>
      </c>
      <c r="G633" s="57">
        <v>42635</v>
      </c>
      <c r="H633" s="47" t="str">
        <f>IF(TRIM(Table1__2[[#This Row],[Priority No.
WipoPublish]])=TRIM(Table1__2[[#This Row],[Priority No.
PatentScope]]),"ok","")</f>
        <v>ok</v>
      </c>
      <c r="I633" s="34" t="str">
        <f>IF(Table1__2[[#This Row],[Priority Date
WipoPublish]]=Table1__2[[#This Row],[Priority
PatentScope]],"ok","")</f>
        <v>ok</v>
      </c>
      <c r="J633" s="34" t="str">
        <f>IF(Table1__2[[#This Row],[Priority Country
WipoPublish]]=Table1__2[[#This Row],[Priority country
PatentsScope]],"ok","")</f>
        <v>ok</v>
      </c>
      <c r="K633" s="34"/>
      <c r="L633" s="35"/>
    </row>
    <row r="634" spans="1:12" x14ac:dyDescent="0.3">
      <c r="A634" s="38" t="s">
        <v>4867</v>
      </c>
      <c r="B634" s="53" t="s">
        <v>5686</v>
      </c>
      <c r="C634" s="53" t="s">
        <v>6235</v>
      </c>
      <c r="D634" s="55">
        <v>42611</v>
      </c>
      <c r="E634" s="32" t="s">
        <v>5686</v>
      </c>
      <c r="F634" s="32" t="s">
        <v>6869</v>
      </c>
      <c r="G634" s="57">
        <v>42611</v>
      </c>
      <c r="H634" s="47" t="str">
        <f>IF(TRIM(Table1__2[[#This Row],[Priority No.
WipoPublish]])=TRIM(Table1__2[[#This Row],[Priority No.
PatentScope]]),"ok","")</f>
        <v>ok</v>
      </c>
      <c r="I634" s="34" t="str">
        <f>IF(Table1__2[[#This Row],[Priority Date
WipoPublish]]=Table1__2[[#This Row],[Priority
PatentScope]],"ok","")</f>
        <v>ok</v>
      </c>
      <c r="J634" s="34" t="str">
        <f>IF(Table1__2[[#This Row],[Priority Country
WipoPublish]]=Table1__2[[#This Row],[Priority country
PatentsScope]],"ok","")</f>
        <v>ok</v>
      </c>
      <c r="K634" s="34"/>
      <c r="L634" s="35"/>
    </row>
    <row r="635" spans="1:12" x14ac:dyDescent="0.3">
      <c r="A635" s="38" t="s">
        <v>5376</v>
      </c>
      <c r="B635" s="53" t="s">
        <v>5686</v>
      </c>
      <c r="C635" s="53" t="s">
        <v>6298</v>
      </c>
      <c r="D635" s="55">
        <v>41411</v>
      </c>
      <c r="E635" s="32" t="s">
        <v>5686</v>
      </c>
      <c r="F635" s="32" t="s">
        <v>6932</v>
      </c>
      <c r="G635" s="57">
        <v>41411</v>
      </c>
      <c r="H635" s="47" t="str">
        <f>IF(TRIM(Table1__2[[#This Row],[Priority No.
WipoPublish]])=TRIM(Table1__2[[#This Row],[Priority No.
PatentScope]]),"ok","")</f>
        <v>ok</v>
      </c>
      <c r="I635" s="34" t="str">
        <f>IF(Table1__2[[#This Row],[Priority Date
WipoPublish]]=Table1__2[[#This Row],[Priority
PatentScope]],"ok","")</f>
        <v>ok</v>
      </c>
      <c r="J635" s="34" t="str">
        <f>IF(Table1__2[[#This Row],[Priority Country
WipoPublish]]=Table1__2[[#This Row],[Priority country
PatentsScope]],"ok","")</f>
        <v>ok</v>
      </c>
      <c r="K635" s="34"/>
      <c r="L635" s="35"/>
    </row>
    <row r="636" spans="1:12" x14ac:dyDescent="0.3">
      <c r="A636" s="38" t="s">
        <v>5277</v>
      </c>
      <c r="B636" s="53" t="s">
        <v>6093</v>
      </c>
      <c r="C636" s="53" t="s">
        <v>6285</v>
      </c>
      <c r="D636" s="55">
        <v>42576</v>
      </c>
      <c r="E636" s="32" t="s">
        <v>6093</v>
      </c>
      <c r="F636" s="32" t="s">
        <v>6919</v>
      </c>
      <c r="G636" s="57">
        <v>42576</v>
      </c>
      <c r="H636" s="47" t="str">
        <f>IF(TRIM(Table1__2[[#This Row],[Priority No.
WipoPublish]])=TRIM(Table1__2[[#This Row],[Priority No.
PatentScope]]),"ok","")</f>
        <v>ok</v>
      </c>
      <c r="I636" s="34" t="str">
        <f>IF(Table1__2[[#This Row],[Priority Date
WipoPublish]]=Table1__2[[#This Row],[Priority
PatentScope]],"ok","")</f>
        <v>ok</v>
      </c>
      <c r="J636" s="34" t="str">
        <f>IF(Table1__2[[#This Row],[Priority Country
WipoPublish]]=Table1__2[[#This Row],[Priority country
PatentsScope]],"ok","")</f>
        <v>ok</v>
      </c>
      <c r="K636" s="34"/>
      <c r="L636" s="35"/>
    </row>
    <row r="637" spans="1:12" x14ac:dyDescent="0.3">
      <c r="A637" s="38" t="s">
        <v>5118</v>
      </c>
      <c r="B637" s="53" t="s">
        <v>5686</v>
      </c>
      <c r="C637" s="53" t="s">
        <v>6267</v>
      </c>
      <c r="D637" s="55">
        <v>42493</v>
      </c>
      <c r="E637" s="32" t="s">
        <v>5686</v>
      </c>
      <c r="F637" s="32" t="s">
        <v>6901</v>
      </c>
      <c r="G637" s="57">
        <v>42493</v>
      </c>
      <c r="H637" s="47" t="str">
        <f>IF(TRIM(Table1__2[[#This Row],[Priority No.
WipoPublish]])=TRIM(Table1__2[[#This Row],[Priority No.
PatentScope]]),"ok","")</f>
        <v>ok</v>
      </c>
      <c r="I637" s="34" t="str">
        <f>IF(Table1__2[[#This Row],[Priority Date
WipoPublish]]=Table1__2[[#This Row],[Priority
PatentScope]],"ok","")</f>
        <v>ok</v>
      </c>
      <c r="J637" s="34" t="str">
        <f>IF(Table1__2[[#This Row],[Priority Country
WipoPublish]]=Table1__2[[#This Row],[Priority country
PatentsScope]],"ok","")</f>
        <v>ok</v>
      </c>
      <c r="K637" s="34"/>
      <c r="L637" s="35"/>
    </row>
    <row r="638" spans="1:12" x14ac:dyDescent="0.3">
      <c r="A638" s="38" t="s">
        <v>5484</v>
      </c>
      <c r="B638" s="53" t="s">
        <v>5691</v>
      </c>
      <c r="C638" s="53" t="s">
        <v>6320</v>
      </c>
      <c r="D638" s="55">
        <v>42843</v>
      </c>
      <c r="E638" s="32" t="s">
        <v>5691</v>
      </c>
      <c r="F638" s="32" t="s">
        <v>6954</v>
      </c>
      <c r="G638" s="57">
        <v>42843</v>
      </c>
      <c r="H638" s="47" t="str">
        <f>IF(TRIM(Table1__2[[#This Row],[Priority No.
WipoPublish]])=TRIM(Table1__2[[#This Row],[Priority No.
PatentScope]]),"ok","")</f>
        <v>ok</v>
      </c>
      <c r="I638" s="34" t="str">
        <f>IF(Table1__2[[#This Row],[Priority Date
WipoPublish]]=Table1__2[[#This Row],[Priority
PatentScope]],"ok","")</f>
        <v>ok</v>
      </c>
      <c r="J638" s="34" t="str">
        <f>IF(Table1__2[[#This Row],[Priority Country
WipoPublish]]=Table1__2[[#This Row],[Priority country
PatentsScope]],"ok","")</f>
        <v>ok</v>
      </c>
      <c r="K638" s="34"/>
      <c r="L638" s="35"/>
    </row>
    <row r="639" spans="1:12" x14ac:dyDescent="0.3">
      <c r="A639" s="38" t="s">
        <v>5484</v>
      </c>
      <c r="B639" s="53" t="s">
        <v>5691</v>
      </c>
      <c r="C639" s="53" t="s">
        <v>6319</v>
      </c>
      <c r="D639" s="55">
        <v>42843</v>
      </c>
      <c r="E639" s="32" t="s">
        <v>5691</v>
      </c>
      <c r="F639" s="32" t="s">
        <v>6953</v>
      </c>
      <c r="G639" s="57">
        <v>42843</v>
      </c>
      <c r="H639" s="47" t="str">
        <f>IF(TRIM(Table1__2[[#This Row],[Priority No.
WipoPublish]])=TRIM(Table1__2[[#This Row],[Priority No.
PatentScope]]),"ok","")</f>
        <v>ok</v>
      </c>
      <c r="I639" s="34" t="str">
        <f>IF(Table1__2[[#This Row],[Priority Date
WipoPublish]]=Table1__2[[#This Row],[Priority
PatentScope]],"ok","")</f>
        <v>ok</v>
      </c>
      <c r="J639" s="34" t="str">
        <f>IF(Table1__2[[#This Row],[Priority Country
WipoPublish]]=Table1__2[[#This Row],[Priority country
PatentsScope]],"ok","")</f>
        <v>ok</v>
      </c>
      <c r="K639" s="34"/>
      <c r="L639" s="35"/>
    </row>
    <row r="640" spans="1:12" x14ac:dyDescent="0.3">
      <c r="A640" s="38" t="s">
        <v>5484</v>
      </c>
      <c r="B640" s="53" t="s">
        <v>5691</v>
      </c>
      <c r="C640" s="53" t="s">
        <v>6321</v>
      </c>
      <c r="D640" s="55">
        <v>42843</v>
      </c>
      <c r="E640" s="32" t="s">
        <v>5691</v>
      </c>
      <c r="F640" s="32" t="s">
        <v>6952</v>
      </c>
      <c r="G640" s="57">
        <v>42843</v>
      </c>
      <c r="H640" s="47" t="str">
        <f>IF(TRIM(Table1__2[[#This Row],[Priority No.
WipoPublish]])=TRIM(Table1__2[[#This Row],[Priority No.
PatentScope]]),"ok","")</f>
        <v>ok</v>
      </c>
      <c r="I640" s="34" t="str">
        <f>IF(Table1__2[[#This Row],[Priority Date
WipoPublish]]=Table1__2[[#This Row],[Priority
PatentScope]],"ok","")</f>
        <v>ok</v>
      </c>
      <c r="J640" s="34" t="str">
        <f>IF(Table1__2[[#This Row],[Priority Country
WipoPublish]]=Table1__2[[#This Row],[Priority country
PatentsScope]],"ok","")</f>
        <v>ok</v>
      </c>
      <c r="K640" s="34"/>
      <c r="L640" s="35"/>
    </row>
    <row r="641" spans="1:12" x14ac:dyDescent="0.3">
      <c r="A641" s="38" t="s">
        <v>5484</v>
      </c>
      <c r="B641" s="53" t="s">
        <v>5691</v>
      </c>
      <c r="C641" s="53" t="s">
        <v>6318</v>
      </c>
      <c r="D641" s="55">
        <v>42489</v>
      </c>
      <c r="E641" s="32" t="s">
        <v>5691</v>
      </c>
      <c r="F641" s="32" t="s">
        <v>6951</v>
      </c>
      <c r="G641" s="57">
        <v>42489</v>
      </c>
      <c r="H641" s="47" t="str">
        <f>IF(TRIM(Table1__2[[#This Row],[Priority No.
WipoPublish]])=TRIM(Table1__2[[#This Row],[Priority No.
PatentScope]]),"ok","")</f>
        <v>ok</v>
      </c>
      <c r="I641" s="34" t="str">
        <f>IF(Table1__2[[#This Row],[Priority Date
WipoPublish]]=Table1__2[[#This Row],[Priority
PatentScope]],"ok","")</f>
        <v>ok</v>
      </c>
      <c r="J641" s="34" t="str">
        <f>IF(Table1__2[[#This Row],[Priority Country
WipoPublish]]=Table1__2[[#This Row],[Priority country
PatentsScope]],"ok","")</f>
        <v>ok</v>
      </c>
      <c r="K641" s="34"/>
      <c r="L641" s="35"/>
    </row>
    <row r="642" spans="1:12" x14ac:dyDescent="0.3">
      <c r="A642" s="38" t="s">
        <v>5484</v>
      </c>
      <c r="B642" s="53" t="s">
        <v>5691</v>
      </c>
      <c r="C642" s="53" t="s">
        <v>6317</v>
      </c>
      <c r="D642" s="55">
        <v>42489</v>
      </c>
      <c r="E642" s="32" t="s">
        <v>5691</v>
      </c>
      <c r="F642" s="32" t="s">
        <v>6950</v>
      </c>
      <c r="G642" s="57">
        <v>42489</v>
      </c>
      <c r="H642" s="47" t="str">
        <f>IF(TRIM(Table1__2[[#This Row],[Priority No.
WipoPublish]])=TRIM(Table1__2[[#This Row],[Priority No.
PatentScope]]),"ok","")</f>
        <v>ok</v>
      </c>
      <c r="I642" s="34" t="str">
        <f>IF(Table1__2[[#This Row],[Priority Date
WipoPublish]]=Table1__2[[#This Row],[Priority
PatentScope]],"ok","")</f>
        <v>ok</v>
      </c>
      <c r="J642" s="34" t="str">
        <f>IF(Table1__2[[#This Row],[Priority Country
WipoPublish]]=Table1__2[[#This Row],[Priority country
PatentsScope]],"ok","")</f>
        <v>ok</v>
      </c>
      <c r="K642" s="34"/>
      <c r="L642" s="35"/>
    </row>
    <row r="643" spans="1:12" x14ac:dyDescent="0.3">
      <c r="A643" s="38" t="s">
        <v>5484</v>
      </c>
      <c r="B643" s="53" t="s">
        <v>5691</v>
      </c>
      <c r="C643" s="53" t="s">
        <v>6316</v>
      </c>
      <c r="D643" s="55">
        <v>42489</v>
      </c>
      <c r="E643" s="32" t="s">
        <v>5691</v>
      </c>
      <c r="F643" s="32" t="s">
        <v>6949</v>
      </c>
      <c r="G643" s="57">
        <v>42489</v>
      </c>
      <c r="H643" s="47" t="str">
        <f>IF(TRIM(Table1__2[[#This Row],[Priority No.
WipoPublish]])=TRIM(Table1__2[[#This Row],[Priority No.
PatentScope]]),"ok","")</f>
        <v>ok</v>
      </c>
      <c r="I643" s="34" t="str">
        <f>IF(Table1__2[[#This Row],[Priority Date
WipoPublish]]=Table1__2[[#This Row],[Priority
PatentScope]],"ok","")</f>
        <v>ok</v>
      </c>
      <c r="J643" s="34" t="str">
        <f>IF(Table1__2[[#This Row],[Priority Country
WipoPublish]]=Table1__2[[#This Row],[Priority country
PatentsScope]],"ok","")</f>
        <v>ok</v>
      </c>
      <c r="K643" s="34"/>
      <c r="L643" s="35"/>
    </row>
    <row r="644" spans="1:12" x14ac:dyDescent="0.3">
      <c r="A644" s="38" t="s">
        <v>5427</v>
      </c>
      <c r="B644" s="53" t="s">
        <v>5745</v>
      </c>
      <c r="C644" s="53" t="s">
        <v>6307</v>
      </c>
      <c r="D644" s="55">
        <v>42468</v>
      </c>
      <c r="E644" s="32" t="s">
        <v>5745</v>
      </c>
      <c r="F644" s="32" t="s">
        <v>6941</v>
      </c>
      <c r="G644" s="57">
        <v>42468</v>
      </c>
      <c r="H644" s="47" t="str">
        <f>IF(TRIM(Table1__2[[#This Row],[Priority No.
WipoPublish]])=TRIM(Table1__2[[#This Row],[Priority No.
PatentScope]]),"ok","")</f>
        <v>ok</v>
      </c>
      <c r="I644" s="34" t="str">
        <f>IF(Table1__2[[#This Row],[Priority Date
WipoPublish]]=Table1__2[[#This Row],[Priority
PatentScope]],"ok","")</f>
        <v>ok</v>
      </c>
      <c r="J644" s="34" t="str">
        <f>IF(Table1__2[[#This Row],[Priority Country
WipoPublish]]=Table1__2[[#This Row],[Priority country
PatentsScope]],"ok","")</f>
        <v>ok</v>
      </c>
      <c r="K644" s="34"/>
      <c r="L644" s="35"/>
    </row>
    <row r="645" spans="1:12" x14ac:dyDescent="0.3">
      <c r="A645" s="38" t="s">
        <v>4940</v>
      </c>
      <c r="B645" s="53" t="s">
        <v>5691</v>
      </c>
      <c r="C645" s="53" t="s">
        <v>6245</v>
      </c>
      <c r="D645" s="55">
        <v>42625</v>
      </c>
      <c r="E645" s="32" t="s">
        <v>5691</v>
      </c>
      <c r="F645" s="32" t="s">
        <v>6879</v>
      </c>
      <c r="G645" s="57">
        <v>42625</v>
      </c>
      <c r="H645" s="47" t="str">
        <f>IF(TRIM(Table1__2[[#This Row],[Priority No.
WipoPublish]])=TRIM(Table1__2[[#This Row],[Priority No.
PatentScope]]),"ok","")</f>
        <v>ok</v>
      </c>
      <c r="I645" s="34" t="str">
        <f>IF(Table1__2[[#This Row],[Priority Date
WipoPublish]]=Table1__2[[#This Row],[Priority
PatentScope]],"ok","")</f>
        <v>ok</v>
      </c>
      <c r="J645" s="34" t="str">
        <f>IF(Table1__2[[#This Row],[Priority Country
WipoPublish]]=Table1__2[[#This Row],[Priority country
PatentsScope]],"ok","")</f>
        <v>ok</v>
      </c>
      <c r="K645" s="34"/>
      <c r="L645" s="35"/>
    </row>
    <row r="646" spans="1:12" x14ac:dyDescent="0.3">
      <c r="A646" s="38" t="s">
        <v>4940</v>
      </c>
      <c r="B646" s="53" t="s">
        <v>5691</v>
      </c>
      <c r="C646" s="53" t="s">
        <v>6244</v>
      </c>
      <c r="D646" s="55">
        <v>42475</v>
      </c>
      <c r="E646" s="32" t="s">
        <v>5691</v>
      </c>
      <c r="F646" s="32" t="s">
        <v>6878</v>
      </c>
      <c r="G646" s="57">
        <v>42475</v>
      </c>
      <c r="H646" s="47" t="str">
        <f>IF(TRIM(Table1__2[[#This Row],[Priority No.
WipoPublish]])=TRIM(Table1__2[[#This Row],[Priority No.
PatentScope]]),"ok","")</f>
        <v>ok</v>
      </c>
      <c r="I646" s="34" t="str">
        <f>IF(Table1__2[[#This Row],[Priority Date
WipoPublish]]=Table1__2[[#This Row],[Priority
PatentScope]],"ok","")</f>
        <v>ok</v>
      </c>
      <c r="J646" s="34" t="str">
        <f>IF(Table1__2[[#This Row],[Priority Country
WipoPublish]]=Table1__2[[#This Row],[Priority country
PatentsScope]],"ok","")</f>
        <v>ok</v>
      </c>
      <c r="K646" s="34"/>
      <c r="L646" s="35"/>
    </row>
    <row r="647" spans="1:12" x14ac:dyDescent="0.3">
      <c r="A647" s="38" t="s">
        <v>5368</v>
      </c>
      <c r="B647" s="53" t="s">
        <v>5688</v>
      </c>
      <c r="C647" s="53" t="s">
        <v>6297</v>
      </c>
      <c r="D647" s="55">
        <v>42671</v>
      </c>
      <c r="E647" s="32" t="s">
        <v>5688</v>
      </c>
      <c r="F647" s="32" t="s">
        <v>6931</v>
      </c>
      <c r="G647" s="57">
        <v>42671</v>
      </c>
      <c r="H647" s="47" t="str">
        <f>IF(TRIM(Table1__2[[#This Row],[Priority No.
WipoPublish]])=TRIM(Table1__2[[#This Row],[Priority No.
PatentScope]]),"ok","")</f>
        <v>ok</v>
      </c>
      <c r="I647" s="34" t="str">
        <f>IF(Table1__2[[#This Row],[Priority Date
WipoPublish]]=Table1__2[[#This Row],[Priority
PatentScope]],"ok","")</f>
        <v>ok</v>
      </c>
      <c r="J647" s="34" t="str">
        <f>IF(Table1__2[[#This Row],[Priority Country
WipoPublish]]=Table1__2[[#This Row],[Priority country
PatentsScope]],"ok","")</f>
        <v>ok</v>
      </c>
      <c r="K647" s="34"/>
      <c r="L647" s="35"/>
    </row>
    <row r="648" spans="1:12" x14ac:dyDescent="0.3">
      <c r="A648" s="38" t="s">
        <v>5368</v>
      </c>
      <c r="B648" s="53" t="s">
        <v>5688</v>
      </c>
      <c r="C648" s="53" t="s">
        <v>6273</v>
      </c>
      <c r="D648" s="55">
        <v>42438</v>
      </c>
      <c r="E648" s="32" t="s">
        <v>5688</v>
      </c>
      <c r="F648" s="32" t="s">
        <v>6907</v>
      </c>
      <c r="G648" s="57">
        <v>42438</v>
      </c>
      <c r="H648" s="47" t="str">
        <f>IF(TRIM(Table1__2[[#This Row],[Priority No.
WipoPublish]])=TRIM(Table1__2[[#This Row],[Priority No.
PatentScope]]),"ok","")</f>
        <v>ok</v>
      </c>
      <c r="I648" s="34" t="str">
        <f>IF(Table1__2[[#This Row],[Priority Date
WipoPublish]]=Table1__2[[#This Row],[Priority
PatentScope]],"ok","")</f>
        <v>ok</v>
      </c>
      <c r="J648" s="34" t="str">
        <f>IF(Table1__2[[#This Row],[Priority Country
WipoPublish]]=Table1__2[[#This Row],[Priority country
PatentsScope]],"ok","")</f>
        <v>ok</v>
      </c>
      <c r="K648" s="34"/>
      <c r="L648" s="35"/>
    </row>
    <row r="649" spans="1:12" x14ac:dyDescent="0.3">
      <c r="A649" s="38" t="s">
        <v>5179</v>
      </c>
      <c r="B649" s="53" t="s">
        <v>5688</v>
      </c>
      <c r="C649" s="53" t="s">
        <v>6274</v>
      </c>
      <c r="D649" s="55">
        <v>42671</v>
      </c>
      <c r="E649" s="32" t="s">
        <v>5688</v>
      </c>
      <c r="F649" s="32" t="s">
        <v>6908</v>
      </c>
      <c r="G649" s="57">
        <v>42671</v>
      </c>
      <c r="H649" s="47" t="str">
        <f>IF(TRIM(Table1__2[[#This Row],[Priority No.
WipoPublish]])=TRIM(Table1__2[[#This Row],[Priority No.
PatentScope]]),"ok","")</f>
        <v>ok</v>
      </c>
      <c r="I649" s="34" t="str">
        <f>IF(Table1__2[[#This Row],[Priority Date
WipoPublish]]=Table1__2[[#This Row],[Priority
PatentScope]],"ok","")</f>
        <v>ok</v>
      </c>
      <c r="J649" s="34" t="str">
        <f>IF(Table1__2[[#This Row],[Priority Country
WipoPublish]]=Table1__2[[#This Row],[Priority country
PatentsScope]],"ok","")</f>
        <v>ok</v>
      </c>
      <c r="K649" s="34"/>
      <c r="L649" s="35"/>
    </row>
    <row r="650" spans="1:12" x14ac:dyDescent="0.3">
      <c r="A650" s="38" t="s">
        <v>5179</v>
      </c>
      <c r="B650" s="53" t="s">
        <v>5688</v>
      </c>
      <c r="C650" s="53" t="s">
        <v>6273</v>
      </c>
      <c r="D650" s="55">
        <v>42438</v>
      </c>
      <c r="E650" s="32" t="s">
        <v>5688</v>
      </c>
      <c r="F650" s="32" t="s">
        <v>6907</v>
      </c>
      <c r="G650" s="57">
        <v>42438</v>
      </c>
      <c r="H650" s="47" t="str">
        <f>IF(TRIM(Table1__2[[#This Row],[Priority No.
WipoPublish]])=TRIM(Table1__2[[#This Row],[Priority No.
PatentScope]]),"ok","")</f>
        <v>ok</v>
      </c>
      <c r="I650" s="34" t="str">
        <f>IF(Table1__2[[#This Row],[Priority Date
WipoPublish]]=Table1__2[[#This Row],[Priority
PatentScope]],"ok","")</f>
        <v>ok</v>
      </c>
      <c r="J650" s="34" t="str">
        <f>IF(Table1__2[[#This Row],[Priority Country
WipoPublish]]=Table1__2[[#This Row],[Priority country
PatentsScope]],"ok","")</f>
        <v>ok</v>
      </c>
      <c r="K650" s="34"/>
      <c r="L650" s="35"/>
    </row>
    <row r="651" spans="1:12" x14ac:dyDescent="0.3">
      <c r="A651" s="38" t="s">
        <v>5472</v>
      </c>
      <c r="B651" s="53" t="s">
        <v>5691</v>
      </c>
      <c r="C651" s="53" t="s">
        <v>6315</v>
      </c>
      <c r="D651" s="55">
        <v>42453</v>
      </c>
      <c r="E651" s="32" t="s">
        <v>5691</v>
      </c>
      <c r="F651" s="32" t="s">
        <v>6948</v>
      </c>
      <c r="G651" s="57">
        <v>42453</v>
      </c>
      <c r="H651" s="47" t="str">
        <f>IF(TRIM(Table1__2[[#This Row],[Priority No.
WipoPublish]])=TRIM(Table1__2[[#This Row],[Priority No.
PatentScope]]),"ok","")</f>
        <v>ok</v>
      </c>
      <c r="I651" s="34" t="str">
        <f>IF(Table1__2[[#This Row],[Priority Date
WipoPublish]]=Table1__2[[#This Row],[Priority
PatentScope]],"ok","")</f>
        <v>ok</v>
      </c>
      <c r="J651" s="34" t="str">
        <f>IF(Table1__2[[#This Row],[Priority Country
WipoPublish]]=Table1__2[[#This Row],[Priority country
PatentsScope]],"ok","")</f>
        <v>ok</v>
      </c>
      <c r="K651" s="34"/>
      <c r="L651" s="35"/>
    </row>
    <row r="652" spans="1:12" x14ac:dyDescent="0.3">
      <c r="A652" s="38" t="s">
        <v>5518</v>
      </c>
      <c r="B652" s="53" t="s">
        <v>5686</v>
      </c>
      <c r="C652" s="53" t="s">
        <v>6328</v>
      </c>
      <c r="D652" s="55">
        <v>42381</v>
      </c>
      <c r="E652" s="32" t="s">
        <v>5686</v>
      </c>
      <c r="F652" s="32" t="s">
        <v>6961</v>
      </c>
      <c r="G652" s="57">
        <v>42381</v>
      </c>
      <c r="H652" s="47" t="str">
        <f>IF(TRIM(Table1__2[[#This Row],[Priority No.
WipoPublish]])=TRIM(Table1__2[[#This Row],[Priority No.
PatentScope]]),"ok","")</f>
        <v>ok</v>
      </c>
      <c r="I652" s="34" t="str">
        <f>IF(Table1__2[[#This Row],[Priority Date
WipoPublish]]=Table1__2[[#This Row],[Priority
PatentScope]],"ok","")</f>
        <v>ok</v>
      </c>
      <c r="J652" s="34" t="str">
        <f>IF(Table1__2[[#This Row],[Priority Country
WipoPublish]]=Table1__2[[#This Row],[Priority country
PatentsScope]],"ok","")</f>
        <v>ok</v>
      </c>
      <c r="K652" s="34"/>
      <c r="L652" s="35"/>
    </row>
    <row r="653" spans="1:12" x14ac:dyDescent="0.3">
      <c r="A653" s="38" t="s">
        <v>4964</v>
      </c>
      <c r="B653" s="53" t="s">
        <v>5703</v>
      </c>
      <c r="C653" s="53" t="s">
        <v>6247</v>
      </c>
      <c r="D653" s="55">
        <v>42383</v>
      </c>
      <c r="E653" s="32" t="s">
        <v>5703</v>
      </c>
      <c r="F653" s="32" t="s">
        <v>6881</v>
      </c>
      <c r="G653" s="57">
        <v>42383</v>
      </c>
      <c r="H653" s="47" t="str">
        <f>IF(TRIM(Table1__2[[#This Row],[Priority No.
WipoPublish]])=TRIM(Table1__2[[#This Row],[Priority No.
PatentScope]]),"ok","")</f>
        <v>ok</v>
      </c>
      <c r="I653" s="34" t="str">
        <f>IF(Table1__2[[#This Row],[Priority Date
WipoPublish]]=Table1__2[[#This Row],[Priority
PatentScope]],"ok","")</f>
        <v>ok</v>
      </c>
      <c r="J653" s="34" t="str">
        <f>IF(Table1__2[[#This Row],[Priority Country
WipoPublish]]=Table1__2[[#This Row],[Priority country
PatentsScope]],"ok","")</f>
        <v>ok</v>
      </c>
      <c r="K653" s="34"/>
      <c r="L653" s="35"/>
    </row>
    <row r="654" spans="1:12" x14ac:dyDescent="0.3">
      <c r="A654" s="38" t="s">
        <v>5266</v>
      </c>
      <c r="B654" s="53" t="s">
        <v>5691</v>
      </c>
      <c r="C654" s="53" t="s">
        <v>6284</v>
      </c>
      <c r="D654" s="55">
        <v>42381</v>
      </c>
      <c r="E654" s="32" t="s">
        <v>5691</v>
      </c>
      <c r="F654" s="32" t="s">
        <v>6918</v>
      </c>
      <c r="G654" s="57">
        <v>42381</v>
      </c>
      <c r="H654" s="47" t="str">
        <f>IF(TRIM(Table1__2[[#This Row],[Priority No.
WipoPublish]])=TRIM(Table1__2[[#This Row],[Priority No.
PatentScope]]),"ok","")</f>
        <v>ok</v>
      </c>
      <c r="I654" s="34" t="str">
        <f>IF(Table1__2[[#This Row],[Priority Date
WipoPublish]]=Table1__2[[#This Row],[Priority
PatentScope]],"ok","")</f>
        <v>ok</v>
      </c>
      <c r="J654" s="34" t="str">
        <f>IF(Table1__2[[#This Row],[Priority Country
WipoPublish]]=Table1__2[[#This Row],[Priority country
PatentsScope]],"ok","")</f>
        <v>ok</v>
      </c>
      <c r="K654" s="34"/>
      <c r="L654" s="35"/>
    </row>
    <row r="655" spans="1:12" x14ac:dyDescent="0.3">
      <c r="A655" s="38" t="s">
        <v>5530</v>
      </c>
      <c r="B655" s="53" t="s">
        <v>5852</v>
      </c>
      <c r="C655" s="53" t="s">
        <v>6329</v>
      </c>
      <c r="D655" s="55">
        <v>42341</v>
      </c>
      <c r="E655" s="32" t="s">
        <v>5852</v>
      </c>
      <c r="F655" s="32" t="s">
        <v>6962</v>
      </c>
      <c r="G655" s="57">
        <v>42341</v>
      </c>
      <c r="H655" s="47" t="str">
        <f>IF(TRIM(Table1__2[[#This Row],[Priority No.
WipoPublish]])=TRIM(Table1__2[[#This Row],[Priority No.
PatentScope]]),"ok","")</f>
        <v>ok</v>
      </c>
      <c r="I655" s="34" t="str">
        <f>IF(Table1__2[[#This Row],[Priority Date
WipoPublish]]=Table1__2[[#This Row],[Priority
PatentScope]],"ok","")</f>
        <v>ok</v>
      </c>
      <c r="J655" s="34" t="str">
        <f>IF(Table1__2[[#This Row],[Priority Country
WipoPublish]]=Table1__2[[#This Row],[Priority country
PatentsScope]],"ok","")</f>
        <v>ok</v>
      </c>
      <c r="K655" s="34"/>
      <c r="L655" s="35"/>
    </row>
    <row r="656" spans="1:12" x14ac:dyDescent="0.3">
      <c r="A656" s="38" t="s">
        <v>5388</v>
      </c>
      <c r="B656" s="53" t="s">
        <v>5719</v>
      </c>
      <c r="C656" s="53" t="s">
        <v>6302</v>
      </c>
      <c r="D656" s="55">
        <v>42433</v>
      </c>
      <c r="E656" s="32" t="s">
        <v>5719</v>
      </c>
      <c r="F656" s="32" t="s">
        <v>6937</v>
      </c>
      <c r="G656" s="57">
        <v>42433</v>
      </c>
      <c r="H656" s="47" t="str">
        <f>IF(TRIM(Table1__2[[#This Row],[Priority No.
WipoPublish]])=TRIM(Table1__2[[#This Row],[Priority No.
PatentScope]]),"ok","")</f>
        <v>ok</v>
      </c>
      <c r="I656" s="34" t="str">
        <f>IF(Table1__2[[#This Row],[Priority Date
WipoPublish]]=Table1__2[[#This Row],[Priority
PatentScope]],"ok","")</f>
        <v>ok</v>
      </c>
      <c r="J656" s="34" t="str">
        <f>IF(Table1__2[[#This Row],[Priority Country
WipoPublish]]=Table1__2[[#This Row],[Priority country
PatentsScope]],"ok","")</f>
        <v>ok</v>
      </c>
      <c r="K656" s="34"/>
      <c r="L656" s="35"/>
    </row>
    <row r="657" spans="1:12" x14ac:dyDescent="0.3">
      <c r="A657" s="38" t="s">
        <v>5388</v>
      </c>
      <c r="B657" s="53" t="s">
        <v>5719</v>
      </c>
      <c r="C657" s="53" t="s">
        <v>6301</v>
      </c>
      <c r="D657" s="55">
        <v>42433</v>
      </c>
      <c r="E657" s="32" t="s">
        <v>5719</v>
      </c>
      <c r="F657" s="32" t="s">
        <v>6936</v>
      </c>
      <c r="G657" s="57">
        <v>42433</v>
      </c>
      <c r="H657" s="47" t="str">
        <f>IF(TRIM(Table1__2[[#This Row],[Priority No.
WipoPublish]])=TRIM(Table1__2[[#This Row],[Priority No.
PatentScope]]),"ok","")</f>
        <v>ok</v>
      </c>
      <c r="I657" s="34" t="str">
        <f>IF(Table1__2[[#This Row],[Priority Date
WipoPublish]]=Table1__2[[#This Row],[Priority
PatentScope]],"ok","")</f>
        <v>ok</v>
      </c>
      <c r="J657" s="34" t="str">
        <f>IF(Table1__2[[#This Row],[Priority Country
WipoPublish]]=Table1__2[[#This Row],[Priority country
PatentsScope]],"ok","")</f>
        <v>ok</v>
      </c>
      <c r="K657" s="34"/>
      <c r="L657" s="35"/>
    </row>
    <row r="658" spans="1:12" x14ac:dyDescent="0.3">
      <c r="A658" s="38" t="s">
        <v>5388</v>
      </c>
      <c r="B658" s="53" t="s">
        <v>5719</v>
      </c>
      <c r="C658" s="53" t="s">
        <v>6299</v>
      </c>
      <c r="D658" s="55">
        <v>42433</v>
      </c>
      <c r="E658" s="32" t="s">
        <v>5719</v>
      </c>
      <c r="F658" s="32" t="s">
        <v>6934</v>
      </c>
      <c r="G658" s="57">
        <v>42433</v>
      </c>
      <c r="H658" s="47" t="str">
        <f>IF(TRIM(Table1__2[[#This Row],[Priority No.
WipoPublish]])=TRIM(Table1__2[[#This Row],[Priority No.
PatentScope]]),"ok","")</f>
        <v>ok</v>
      </c>
      <c r="I658" s="34" t="str">
        <f>IF(Table1__2[[#This Row],[Priority Date
WipoPublish]]=Table1__2[[#This Row],[Priority
PatentScope]],"ok","")</f>
        <v>ok</v>
      </c>
      <c r="J658" s="34" t="str">
        <f>IF(Table1__2[[#This Row],[Priority Country
WipoPublish]]=Table1__2[[#This Row],[Priority country
PatentsScope]],"ok","")</f>
        <v>ok</v>
      </c>
      <c r="K658" s="34"/>
      <c r="L658" s="35"/>
    </row>
    <row r="659" spans="1:12" x14ac:dyDescent="0.3">
      <c r="A659" s="38" t="s">
        <v>5388</v>
      </c>
      <c r="B659" s="53" t="s">
        <v>5719</v>
      </c>
      <c r="C659" s="53" t="s">
        <v>6300</v>
      </c>
      <c r="D659" s="55">
        <v>42433</v>
      </c>
      <c r="E659" s="32" t="s">
        <v>5719</v>
      </c>
      <c r="F659" s="32" t="s">
        <v>6935</v>
      </c>
      <c r="G659" s="57">
        <v>42433</v>
      </c>
      <c r="H659" s="47" t="str">
        <f>IF(TRIM(Table1__2[[#This Row],[Priority No.
WipoPublish]])=TRIM(Table1__2[[#This Row],[Priority No.
PatentScope]]),"ok","")</f>
        <v>ok</v>
      </c>
      <c r="I659" s="34" t="str">
        <f>IF(Table1__2[[#This Row],[Priority Date
WipoPublish]]=Table1__2[[#This Row],[Priority
PatentScope]],"ok","")</f>
        <v>ok</v>
      </c>
      <c r="J659" s="34" t="str">
        <f>IF(Table1__2[[#This Row],[Priority Country
WipoPublish]]=Table1__2[[#This Row],[Priority country
PatentsScope]],"ok","")</f>
        <v>ok</v>
      </c>
      <c r="K659" s="34"/>
      <c r="L659" s="35"/>
    </row>
    <row r="660" spans="1:12" x14ac:dyDescent="0.3">
      <c r="A660" s="38" t="s">
        <v>5388</v>
      </c>
      <c r="B660" s="53" t="s">
        <v>5719</v>
      </c>
      <c r="C660" s="53" t="s">
        <v>6303</v>
      </c>
      <c r="D660" s="55">
        <v>42335</v>
      </c>
      <c r="E660" s="32" t="s">
        <v>5719</v>
      </c>
      <c r="F660" s="32" t="s">
        <v>6933</v>
      </c>
      <c r="G660" s="57">
        <v>42335</v>
      </c>
      <c r="H660" s="47" t="str">
        <f>IF(TRIM(Table1__2[[#This Row],[Priority No.
WipoPublish]])=TRIM(Table1__2[[#This Row],[Priority No.
PatentScope]]),"ok","")</f>
        <v>ok</v>
      </c>
      <c r="I660" s="34" t="str">
        <f>IF(Table1__2[[#This Row],[Priority Date
WipoPublish]]=Table1__2[[#This Row],[Priority
PatentScope]],"ok","")</f>
        <v>ok</v>
      </c>
      <c r="J660" s="34" t="str">
        <f>IF(Table1__2[[#This Row],[Priority Country
WipoPublish]]=Table1__2[[#This Row],[Priority country
PatentsScope]],"ok","")</f>
        <v>ok</v>
      </c>
      <c r="K660" s="34"/>
      <c r="L660" s="35"/>
    </row>
    <row r="661" spans="1:12" x14ac:dyDescent="0.3">
      <c r="A661" s="38" t="s">
        <v>5494</v>
      </c>
      <c r="B661" s="53" t="s">
        <v>5686</v>
      </c>
      <c r="C661" s="53" t="s">
        <v>6324</v>
      </c>
      <c r="D661" s="55">
        <v>42677</v>
      </c>
      <c r="E661" s="32" t="s">
        <v>5686</v>
      </c>
      <c r="F661" s="32" t="s">
        <v>6957</v>
      </c>
      <c r="G661" s="57">
        <v>42677</v>
      </c>
      <c r="H661" s="47" t="str">
        <f>IF(TRIM(Table1__2[[#This Row],[Priority No.
WipoPublish]])=TRIM(Table1__2[[#This Row],[Priority No.
PatentScope]]),"ok","")</f>
        <v>ok</v>
      </c>
      <c r="I661" s="34" t="str">
        <f>IF(Table1__2[[#This Row],[Priority Date
WipoPublish]]=Table1__2[[#This Row],[Priority
PatentScope]],"ok","")</f>
        <v>ok</v>
      </c>
      <c r="J661" s="34" t="str">
        <f>IF(Table1__2[[#This Row],[Priority Country
WipoPublish]]=Table1__2[[#This Row],[Priority country
PatentsScope]],"ok","")</f>
        <v>ok</v>
      </c>
      <c r="K661" s="34"/>
      <c r="L661" s="35"/>
    </row>
    <row r="662" spans="1:12" x14ac:dyDescent="0.3">
      <c r="A662" s="38" t="s">
        <v>5494</v>
      </c>
      <c r="B662" s="53" t="s">
        <v>5686</v>
      </c>
      <c r="C662" s="53" t="s">
        <v>6322</v>
      </c>
      <c r="D662" s="55">
        <v>42327</v>
      </c>
      <c r="E662" s="32" t="s">
        <v>5686</v>
      </c>
      <c r="F662" s="32" t="s">
        <v>6955</v>
      </c>
      <c r="G662" s="57">
        <v>42327</v>
      </c>
      <c r="H662" s="47" t="str">
        <f>IF(TRIM(Table1__2[[#This Row],[Priority No.
WipoPublish]])=TRIM(Table1__2[[#This Row],[Priority No.
PatentScope]]),"ok","")</f>
        <v>ok</v>
      </c>
      <c r="I662" s="34" t="str">
        <f>IF(Table1__2[[#This Row],[Priority Date
WipoPublish]]=Table1__2[[#This Row],[Priority
PatentScope]],"ok","")</f>
        <v>ok</v>
      </c>
      <c r="J662" s="34" t="str">
        <f>IF(Table1__2[[#This Row],[Priority Country
WipoPublish]]=Table1__2[[#This Row],[Priority country
PatentsScope]],"ok","")</f>
        <v>ok</v>
      </c>
      <c r="K662" s="34"/>
      <c r="L662" s="35"/>
    </row>
    <row r="663" spans="1:12" x14ac:dyDescent="0.3">
      <c r="A663" s="38" t="s">
        <v>5494</v>
      </c>
      <c r="B663" s="53" t="s">
        <v>5686</v>
      </c>
      <c r="C663" s="53" t="s">
        <v>6325</v>
      </c>
      <c r="D663" s="55">
        <v>42684</v>
      </c>
      <c r="E663" s="32" t="s">
        <v>5686</v>
      </c>
      <c r="F663" s="32" t="s">
        <v>6958</v>
      </c>
      <c r="G663" s="57">
        <v>42684</v>
      </c>
      <c r="H663" s="47" t="str">
        <f>IF(TRIM(Table1__2[[#This Row],[Priority No.
WipoPublish]])=TRIM(Table1__2[[#This Row],[Priority No.
PatentScope]]),"ok","")</f>
        <v>ok</v>
      </c>
      <c r="I663" s="34" t="str">
        <f>IF(Table1__2[[#This Row],[Priority Date
WipoPublish]]=Table1__2[[#This Row],[Priority
PatentScope]],"ok","")</f>
        <v>ok</v>
      </c>
      <c r="J663" s="34" t="str">
        <f>IF(Table1__2[[#This Row],[Priority Country
WipoPublish]]=Table1__2[[#This Row],[Priority country
PatentsScope]],"ok","")</f>
        <v>ok</v>
      </c>
      <c r="K663" s="34"/>
      <c r="L663" s="35"/>
    </row>
    <row r="664" spans="1:12" x14ac:dyDescent="0.3">
      <c r="A664" s="38" t="s">
        <v>5494</v>
      </c>
      <c r="B664" s="53" t="s">
        <v>5686</v>
      </c>
      <c r="C664" s="53" t="s">
        <v>6323</v>
      </c>
      <c r="D664" s="55">
        <v>42633</v>
      </c>
      <c r="E664" s="32" t="s">
        <v>5686</v>
      </c>
      <c r="F664" s="32" t="s">
        <v>6956</v>
      </c>
      <c r="G664" s="57">
        <v>42633</v>
      </c>
      <c r="H664" s="47" t="str">
        <f>IF(TRIM(Table1__2[[#This Row],[Priority No.
WipoPublish]])=TRIM(Table1__2[[#This Row],[Priority No.
PatentScope]]),"ok","")</f>
        <v>ok</v>
      </c>
      <c r="I664" s="34" t="str">
        <f>IF(Table1__2[[#This Row],[Priority Date
WipoPublish]]=Table1__2[[#This Row],[Priority
PatentScope]],"ok","")</f>
        <v>ok</v>
      </c>
      <c r="J664" s="34" t="str">
        <f>IF(Table1__2[[#This Row],[Priority Country
WipoPublish]]=Table1__2[[#This Row],[Priority country
PatentsScope]],"ok","")</f>
        <v>ok</v>
      </c>
      <c r="K664" s="34"/>
      <c r="L664" s="35"/>
    </row>
    <row r="665" spans="1:12" x14ac:dyDescent="0.3">
      <c r="A665" s="38" t="s">
        <v>5000</v>
      </c>
      <c r="B665" s="53" t="s">
        <v>5686</v>
      </c>
      <c r="C665" s="53" t="s">
        <v>6251</v>
      </c>
      <c r="D665" s="55">
        <v>42289</v>
      </c>
      <c r="E665" s="32" t="s">
        <v>5686</v>
      </c>
      <c r="F665" s="32" t="s">
        <v>6885</v>
      </c>
      <c r="G665" s="57">
        <v>42289</v>
      </c>
      <c r="H665" s="47" t="str">
        <f>IF(TRIM(Table1__2[[#This Row],[Priority No.
WipoPublish]])=TRIM(Table1__2[[#This Row],[Priority No.
PatentScope]]),"ok","")</f>
        <v>ok</v>
      </c>
      <c r="I665" s="34" t="str">
        <f>IF(Table1__2[[#This Row],[Priority Date
WipoPublish]]=Table1__2[[#This Row],[Priority
PatentScope]],"ok","")</f>
        <v>ok</v>
      </c>
      <c r="J665" s="34" t="str">
        <f>IF(Table1__2[[#This Row],[Priority Country
WipoPublish]]=Table1__2[[#This Row],[Priority country
PatentsScope]],"ok","")</f>
        <v>ok</v>
      </c>
      <c r="K665" s="34"/>
      <c r="L665" s="35"/>
    </row>
    <row r="666" spans="1:12" x14ac:dyDescent="0.3">
      <c r="A666" s="38" t="s">
        <v>5000</v>
      </c>
      <c r="B666" s="53" t="s">
        <v>5852</v>
      </c>
      <c r="C666" s="53" t="s">
        <v>6252</v>
      </c>
      <c r="D666" s="55">
        <v>42488</v>
      </c>
      <c r="E666" s="32" t="s">
        <v>5852</v>
      </c>
      <c r="F666" s="32" t="s">
        <v>6886</v>
      </c>
      <c r="G666" s="57">
        <v>42488</v>
      </c>
      <c r="H666" s="47" t="str">
        <f>IF(TRIM(Table1__2[[#This Row],[Priority No.
WipoPublish]])=TRIM(Table1__2[[#This Row],[Priority No.
PatentScope]]),"ok","")</f>
        <v>ok</v>
      </c>
      <c r="I666" s="34" t="str">
        <f>IF(Table1__2[[#This Row],[Priority Date
WipoPublish]]=Table1__2[[#This Row],[Priority
PatentScope]],"ok","")</f>
        <v>ok</v>
      </c>
      <c r="J666" s="34" t="str">
        <f>IF(Table1__2[[#This Row],[Priority Country
WipoPublish]]=Table1__2[[#This Row],[Priority country
PatentsScope]],"ok","")</f>
        <v>ok</v>
      </c>
      <c r="K666" s="34"/>
      <c r="L666" s="35"/>
    </row>
    <row r="667" spans="1:12" x14ac:dyDescent="0.3">
      <c r="A667" s="38" t="s">
        <v>5400</v>
      </c>
      <c r="B667" s="53" t="s">
        <v>5703</v>
      </c>
      <c r="C667" s="53" t="s">
        <v>6305</v>
      </c>
      <c r="D667" s="55">
        <v>42632</v>
      </c>
      <c r="E667" s="32" t="s">
        <v>5703</v>
      </c>
      <c r="F667" s="32" t="s">
        <v>6939</v>
      </c>
      <c r="G667" s="57">
        <v>42632</v>
      </c>
      <c r="H667" s="47" t="str">
        <f>IF(TRIM(Table1__2[[#This Row],[Priority No.
WipoPublish]])=TRIM(Table1__2[[#This Row],[Priority No.
PatentScope]]),"ok","")</f>
        <v>ok</v>
      </c>
      <c r="I667" s="34" t="str">
        <f>IF(Table1__2[[#This Row],[Priority Date
WipoPublish]]=Table1__2[[#This Row],[Priority
PatentScope]],"ok","")</f>
        <v>ok</v>
      </c>
      <c r="J667" s="34" t="str">
        <f>IF(Table1__2[[#This Row],[Priority Country
WipoPublish]]=Table1__2[[#This Row],[Priority country
PatentsScope]],"ok","")</f>
        <v>ok</v>
      </c>
      <c r="K667" s="34"/>
      <c r="L667" s="35"/>
    </row>
    <row r="668" spans="1:12" x14ac:dyDescent="0.3">
      <c r="A668" s="38" t="s">
        <v>5400</v>
      </c>
      <c r="B668" s="53" t="s">
        <v>5703</v>
      </c>
      <c r="C668" s="53" t="s">
        <v>6304</v>
      </c>
      <c r="D668" s="55">
        <v>42320</v>
      </c>
      <c r="E668" s="32" t="s">
        <v>5703</v>
      </c>
      <c r="F668" s="32" t="s">
        <v>6938</v>
      </c>
      <c r="G668" s="57">
        <v>42320</v>
      </c>
      <c r="H668" s="47" t="str">
        <f>IF(TRIM(Table1__2[[#This Row],[Priority No.
WipoPublish]])=TRIM(Table1__2[[#This Row],[Priority No.
PatentScope]]),"ok","")</f>
        <v>ok</v>
      </c>
      <c r="I668" s="34" t="str">
        <f>IF(Table1__2[[#This Row],[Priority Date
WipoPublish]]=Table1__2[[#This Row],[Priority
PatentScope]],"ok","")</f>
        <v>ok</v>
      </c>
      <c r="J668" s="34" t="str">
        <f>IF(Table1__2[[#This Row],[Priority Country
WipoPublish]]=Table1__2[[#This Row],[Priority country
PatentsScope]],"ok","")</f>
        <v>ok</v>
      </c>
      <c r="K668" s="34"/>
      <c r="L668" s="35"/>
    </row>
    <row r="669" spans="1:12" x14ac:dyDescent="0.3">
      <c r="A669" s="38" t="s">
        <v>5323</v>
      </c>
      <c r="B669" s="53"/>
      <c r="C669" s="53"/>
      <c r="D669" s="55"/>
      <c r="E669" s="32"/>
      <c r="F669" s="32" t="s">
        <v>6333</v>
      </c>
      <c r="G669" s="57"/>
      <c r="H669" s="47" t="str">
        <f>IF(TRIM(Table1__2[[#This Row],[Priority No.
WipoPublish]])=TRIM(Table1__2[[#This Row],[Priority No.
PatentScope]]),"ok","")</f>
        <v>ok</v>
      </c>
      <c r="I669" s="34" t="str">
        <f>IF(Table1__2[[#This Row],[Priority Date
WipoPublish]]=Table1__2[[#This Row],[Priority
PatentScope]],"ok","")</f>
        <v>ok</v>
      </c>
      <c r="J669" s="34" t="str">
        <f>IF(Table1__2[[#This Row],[Priority Country
WipoPublish]]=Table1__2[[#This Row],[Priority country
PatentsScope]],"ok","")</f>
        <v>ok</v>
      </c>
      <c r="K669" s="34"/>
      <c r="L669" s="35"/>
    </row>
    <row r="670" spans="1:12" x14ac:dyDescent="0.3">
      <c r="A670" s="38" t="s">
        <v>5542</v>
      </c>
      <c r="B670" s="53" t="s">
        <v>5686</v>
      </c>
      <c r="C670" s="53" t="s">
        <v>6330</v>
      </c>
      <c r="D670" s="55">
        <v>41943</v>
      </c>
      <c r="E670" s="32" t="s">
        <v>5686</v>
      </c>
      <c r="F670" s="32" t="s">
        <v>6963</v>
      </c>
      <c r="G670" s="57">
        <v>41943</v>
      </c>
      <c r="H670" s="47" t="str">
        <f>IF(TRIM(Table1__2[[#This Row],[Priority No.
WipoPublish]])=TRIM(Table1__2[[#This Row],[Priority No.
PatentScope]]),"ok","")</f>
        <v>ok</v>
      </c>
      <c r="I670" s="34" t="str">
        <f>IF(Table1__2[[#This Row],[Priority Date
WipoPublish]]=Table1__2[[#This Row],[Priority
PatentScope]],"ok","")</f>
        <v>ok</v>
      </c>
      <c r="J670" s="34" t="str">
        <f>IF(Table1__2[[#This Row],[Priority Country
WipoPublish]]=Table1__2[[#This Row],[Priority country
PatentsScope]],"ok","")</f>
        <v>ok</v>
      </c>
      <c r="K670" s="34"/>
      <c r="L670" s="35"/>
    </row>
    <row r="671" spans="1:12" x14ac:dyDescent="0.3">
      <c r="A671" s="38" t="s">
        <v>5506</v>
      </c>
      <c r="B671" s="53" t="s">
        <v>5703</v>
      </c>
      <c r="C671" s="53" t="s">
        <v>6327</v>
      </c>
      <c r="D671" s="55">
        <v>41823</v>
      </c>
      <c r="E671" s="32" t="s">
        <v>5703</v>
      </c>
      <c r="F671" s="32" t="s">
        <v>6960</v>
      </c>
      <c r="G671" s="57">
        <v>41823</v>
      </c>
      <c r="H671" s="47" t="str">
        <f>IF(TRIM(Table1__2[[#This Row],[Priority No.
WipoPublish]])=TRIM(Table1__2[[#This Row],[Priority No.
PatentScope]]),"ok","")</f>
        <v>ok</v>
      </c>
      <c r="I671" s="34" t="str">
        <f>IF(Table1__2[[#This Row],[Priority Date
WipoPublish]]=Table1__2[[#This Row],[Priority
PatentScope]],"ok","")</f>
        <v>ok</v>
      </c>
      <c r="J671" s="34" t="str">
        <f>IF(Table1__2[[#This Row],[Priority Country
WipoPublish]]=Table1__2[[#This Row],[Priority country
PatentsScope]],"ok","")</f>
        <v>ok</v>
      </c>
      <c r="K671" s="34"/>
      <c r="L671" s="35"/>
    </row>
    <row r="672" spans="1:12" x14ac:dyDescent="0.3">
      <c r="A672" s="38" t="s">
        <v>5506</v>
      </c>
      <c r="B672" s="53" t="s">
        <v>5703</v>
      </c>
      <c r="C672" s="53" t="s">
        <v>6326</v>
      </c>
      <c r="D672" s="55">
        <v>41565</v>
      </c>
      <c r="E672" s="32" t="s">
        <v>5703</v>
      </c>
      <c r="F672" s="32" t="s">
        <v>6959</v>
      </c>
      <c r="G672" s="57">
        <v>41565</v>
      </c>
      <c r="H672" s="47" t="str">
        <f>IF(TRIM(Table1__2[[#This Row],[Priority No.
WipoPublish]])=TRIM(Table1__2[[#This Row],[Priority No.
PatentScope]]),"ok","")</f>
        <v>ok</v>
      </c>
      <c r="I672" s="34" t="str">
        <f>IF(Table1__2[[#This Row],[Priority Date
WipoPublish]]=Table1__2[[#This Row],[Priority
PatentScope]],"ok","")</f>
        <v>ok</v>
      </c>
      <c r="J672" s="34" t="str">
        <f>IF(Table1__2[[#This Row],[Priority Country
WipoPublish]]=Table1__2[[#This Row],[Priority country
PatentsScope]],"ok","")</f>
        <v>ok</v>
      </c>
      <c r="K672" s="34"/>
      <c r="L672" s="35"/>
    </row>
    <row r="673" spans="1:12" x14ac:dyDescent="0.3">
      <c r="A673" s="38" t="s">
        <v>846</v>
      </c>
      <c r="B673" s="53" t="s">
        <v>5686</v>
      </c>
      <c r="C673" s="53" t="s">
        <v>5766</v>
      </c>
      <c r="D673" s="55">
        <v>41319</v>
      </c>
      <c r="E673" s="32" t="s">
        <v>5686</v>
      </c>
      <c r="F673" s="32" t="s">
        <v>6414</v>
      </c>
      <c r="G673" s="57">
        <v>41319</v>
      </c>
      <c r="H673" s="47" t="str">
        <f>IF(TRIM(Table1__2[[#This Row],[Priority No.
WipoPublish]])=TRIM(Table1__2[[#This Row],[Priority No.
PatentScope]]),"ok","")</f>
        <v>ok</v>
      </c>
      <c r="I673" s="34" t="str">
        <f>IF(Table1__2[[#This Row],[Priority Date
WipoPublish]]=Table1__2[[#This Row],[Priority
PatentScope]],"ok","")</f>
        <v>ok</v>
      </c>
      <c r="J673" s="34" t="str">
        <f>IF(Table1__2[[#This Row],[Priority Country
WipoPublish]]=Table1__2[[#This Row],[Priority country
PatentsScope]],"ok","")</f>
        <v>ok</v>
      </c>
      <c r="K673" s="34"/>
      <c r="L673" s="35"/>
    </row>
    <row r="674" spans="1:12" x14ac:dyDescent="0.3">
      <c r="A674" s="38" t="s">
        <v>5421</v>
      </c>
      <c r="B674" s="53" t="s">
        <v>5691</v>
      </c>
      <c r="C674" s="53" t="s">
        <v>6290</v>
      </c>
      <c r="D674" s="55">
        <v>40192</v>
      </c>
      <c r="E674" s="32" t="s">
        <v>5691</v>
      </c>
      <c r="F674" s="32" t="s">
        <v>6924</v>
      </c>
      <c r="G674" s="57">
        <v>40192</v>
      </c>
      <c r="H674" s="47" t="str">
        <f>IF(TRIM(Table1__2[[#This Row],[Priority No.
WipoPublish]])=TRIM(Table1__2[[#This Row],[Priority No.
PatentScope]]),"ok","")</f>
        <v>ok</v>
      </c>
      <c r="I674" s="34" t="str">
        <f>IF(Table1__2[[#This Row],[Priority Date
WipoPublish]]=Table1__2[[#This Row],[Priority
PatentScope]],"ok","")</f>
        <v>ok</v>
      </c>
      <c r="J674" s="34" t="str">
        <f>IF(Table1__2[[#This Row],[Priority Country
WipoPublish]]=Table1__2[[#This Row],[Priority country
PatentsScope]],"ok","")</f>
        <v>ok</v>
      </c>
      <c r="K674" s="34"/>
      <c r="L674" s="35"/>
    </row>
    <row r="675" spans="1:12" x14ac:dyDescent="0.3">
      <c r="A675" s="38" t="s">
        <v>5334</v>
      </c>
      <c r="B675" s="53" t="s">
        <v>5691</v>
      </c>
      <c r="C675" s="53" t="s">
        <v>6290</v>
      </c>
      <c r="D675" s="55">
        <v>40192</v>
      </c>
      <c r="E675" s="32" t="s">
        <v>5691</v>
      </c>
      <c r="F675" s="32" t="s">
        <v>6924</v>
      </c>
      <c r="G675" s="57">
        <v>40192</v>
      </c>
      <c r="H675" s="47" t="str">
        <f>IF(TRIM(Table1__2[[#This Row],[Priority No.
WipoPublish]])=TRIM(Table1__2[[#This Row],[Priority No.
PatentScope]]),"ok","")</f>
        <v>ok</v>
      </c>
      <c r="I675" s="34" t="str">
        <f>IF(Table1__2[[#This Row],[Priority Date
WipoPublish]]=Table1__2[[#This Row],[Priority
PatentScope]],"ok","")</f>
        <v>ok</v>
      </c>
      <c r="J675" s="34" t="str">
        <f>IF(Table1__2[[#This Row],[Priority Country
WipoPublish]]=Table1__2[[#This Row],[Priority country
PatentsScope]],"ok","")</f>
        <v>ok</v>
      </c>
      <c r="K675" s="34"/>
      <c r="L675" s="35"/>
    </row>
    <row r="676" spans="1:12" x14ac:dyDescent="0.3">
      <c r="A676" s="38" t="s">
        <v>5554</v>
      </c>
      <c r="B676" s="53" t="s">
        <v>5686</v>
      </c>
      <c r="C676" s="53" t="s">
        <v>6331</v>
      </c>
      <c r="D676" s="55">
        <v>41176</v>
      </c>
      <c r="E676" s="32" t="s">
        <v>5686</v>
      </c>
      <c r="F676" s="32" t="s">
        <v>6964</v>
      </c>
      <c r="G676" s="57">
        <v>41176</v>
      </c>
      <c r="H676" s="47" t="str">
        <f>IF(TRIM(Table1__2[[#This Row],[Priority No.
WipoPublish]])=TRIM(Table1__2[[#This Row],[Priority No.
PatentScope]]),"ok","")</f>
        <v>ok</v>
      </c>
      <c r="I676" s="34" t="str">
        <f>IF(Table1__2[[#This Row],[Priority Date
WipoPublish]]=Table1__2[[#This Row],[Priority
PatentScope]],"ok","")</f>
        <v>ok</v>
      </c>
      <c r="J676" s="34" t="str">
        <f>IF(Table1__2[[#This Row],[Priority Country
WipoPublish]]=Table1__2[[#This Row],[Priority country
PatentsScope]],"ok","")</f>
        <v>ok</v>
      </c>
      <c r="K676" s="34"/>
      <c r="L676" s="35"/>
    </row>
    <row r="677" spans="1:12" x14ac:dyDescent="0.3">
      <c r="A677" s="38" t="s">
        <v>961</v>
      </c>
      <c r="B677" s="53" t="s">
        <v>5686</v>
      </c>
      <c r="C677" s="53" t="s">
        <v>5781</v>
      </c>
      <c r="D677" s="55">
        <v>41080</v>
      </c>
      <c r="E677" s="32" t="s">
        <v>5686</v>
      </c>
      <c r="F677" s="32" t="s">
        <v>6429</v>
      </c>
      <c r="G677" s="57">
        <v>41080</v>
      </c>
      <c r="H677" s="47" t="str">
        <f>IF(TRIM(Table1__2[[#This Row],[Priority No.
WipoPublish]])=TRIM(Table1__2[[#This Row],[Priority No.
PatentScope]]),"ok","")</f>
        <v>ok</v>
      </c>
      <c r="I677" s="34" t="str">
        <f>IF(Table1__2[[#This Row],[Priority Date
WipoPublish]]=Table1__2[[#This Row],[Priority
PatentScope]],"ok","")</f>
        <v>ok</v>
      </c>
      <c r="J677" s="34" t="str">
        <f>IF(Table1__2[[#This Row],[Priority Country
WipoPublish]]=Table1__2[[#This Row],[Priority country
PatentsScope]],"ok","")</f>
        <v>ok</v>
      </c>
      <c r="K677" s="34"/>
      <c r="L677" s="35"/>
    </row>
    <row r="678" spans="1:12" x14ac:dyDescent="0.3">
      <c r="A678" s="43" t="s">
        <v>5189</v>
      </c>
      <c r="B678" s="54" t="s">
        <v>5688</v>
      </c>
      <c r="C678" s="54" t="s">
        <v>6275</v>
      </c>
      <c r="D678" s="56">
        <v>40464</v>
      </c>
      <c r="E678" s="33" t="s">
        <v>5688</v>
      </c>
      <c r="F678" s="33" t="s">
        <v>6909</v>
      </c>
      <c r="G678" s="58">
        <v>40464</v>
      </c>
      <c r="H678" s="47" t="str">
        <f>IF(TRIM(Table1__2[[#This Row],[Priority No.
WipoPublish]])=TRIM(Table1__2[[#This Row],[Priority No.
PatentScope]]),"ok","")</f>
        <v>ok</v>
      </c>
      <c r="I678" s="36" t="str">
        <f>IF(Table1__2[[#This Row],[Priority Date
WipoPublish]]=Table1__2[[#This Row],[Priority
PatentScope]],"ok","")</f>
        <v>ok</v>
      </c>
      <c r="J678" s="36" t="str">
        <f>IF(Table1__2[[#This Row],[Priority Country
WipoPublish]]=Table1__2[[#This Row],[Priority country
PatentsScope]],"ok","")</f>
        <v>ok</v>
      </c>
      <c r="K678" s="36"/>
      <c r="L678" s="37"/>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AA91-A45F-4805-AB4E-C4020C3C479B}">
  <dimension ref="A1:R678"/>
  <sheetViews>
    <sheetView workbookViewId="0">
      <pane ySplit="1" topLeftCell="A2" activePane="bottomLeft" state="frozen"/>
      <selection pane="bottomLeft" activeCell="F1" sqref="F1:K1"/>
    </sheetView>
  </sheetViews>
  <sheetFormatPr defaultRowHeight="14.4" x14ac:dyDescent="0.3"/>
  <cols>
    <col min="1" max="1" width="7.88671875" style="2" bestFit="1" customWidth="1"/>
    <col min="2" max="3" width="12.33203125" style="2" bestFit="1" customWidth="1"/>
    <col min="4" max="4" width="14.88671875" style="2" bestFit="1" customWidth="1"/>
    <col min="5" max="5" width="19" style="2" bestFit="1" customWidth="1"/>
    <col min="6" max="6" width="18.88671875" style="2" bestFit="1" customWidth="1"/>
    <col min="7" max="7" width="16.109375" style="2" bestFit="1" customWidth="1"/>
    <col min="8" max="8" width="18.33203125" style="2" bestFit="1" customWidth="1"/>
    <col min="9" max="9" width="18.6640625" bestFit="1" customWidth="1"/>
    <col min="10" max="10" width="18.33203125" style="2" bestFit="1" customWidth="1"/>
    <col min="11" max="11" width="12.88671875" bestFit="1" customWidth="1"/>
    <col min="12" max="13" width="12.88671875" customWidth="1"/>
    <col min="14" max="14" width="25" style="2" bestFit="1" customWidth="1"/>
    <col min="15" max="15" width="13.33203125" style="2" bestFit="1" customWidth="1"/>
    <col min="16" max="16" width="14.6640625" style="2" customWidth="1"/>
    <col min="17" max="17" width="16.109375" style="2" bestFit="1" customWidth="1"/>
    <col min="18" max="18" width="11.5546875" style="2" bestFit="1" customWidth="1"/>
    <col min="19" max="19" width="22.44140625" style="2" bestFit="1" customWidth="1"/>
    <col min="20" max="20" width="27.77734375" style="2" bestFit="1" customWidth="1"/>
    <col min="21" max="16384" width="8.88671875" style="2"/>
  </cols>
  <sheetData>
    <row r="1" spans="1:18" ht="28.8" x14ac:dyDescent="0.3">
      <c r="A1" s="4" t="s">
        <v>5684</v>
      </c>
      <c r="B1" s="5" t="s">
        <v>5685</v>
      </c>
      <c r="C1" s="5" t="s">
        <v>0</v>
      </c>
      <c r="D1" s="5" t="s">
        <v>6334</v>
      </c>
      <c r="E1" s="5" t="s">
        <v>6335</v>
      </c>
      <c r="F1" s="5" t="s">
        <v>6341</v>
      </c>
      <c r="G1" s="5" t="s">
        <v>6340</v>
      </c>
      <c r="H1" s="5" t="s">
        <v>6337</v>
      </c>
      <c r="I1" s="5" t="s">
        <v>6338</v>
      </c>
      <c r="J1" s="5" t="s">
        <v>6339</v>
      </c>
      <c r="K1" s="6" t="s">
        <v>6336</v>
      </c>
      <c r="L1" s="5" t="s">
        <v>5567</v>
      </c>
      <c r="M1" s="5" t="s">
        <v>6332</v>
      </c>
      <c r="O1" s="25" t="s">
        <v>0</v>
      </c>
      <c r="P1" s="26" t="s">
        <v>6341</v>
      </c>
      <c r="Q1" s="26" t="s">
        <v>6340</v>
      </c>
      <c r="R1" s="27" t="s">
        <v>6337</v>
      </c>
    </row>
    <row r="2" spans="1:18" x14ac:dyDescent="0.3">
      <c r="A2" s="7"/>
      <c r="B2" s="8"/>
      <c r="C2" s="8"/>
      <c r="D2" s="8"/>
      <c r="E2" s="8"/>
      <c r="F2" s="15"/>
      <c r="G2" s="8"/>
      <c r="H2" s="9"/>
      <c r="I2" s="15"/>
      <c r="J2" s="8"/>
      <c r="K2" s="10"/>
      <c r="L2" s="3"/>
      <c r="M2" s="3"/>
      <c r="O2" s="22" t="s">
        <v>1778</v>
      </c>
      <c r="P2" s="20" t="s">
        <v>5719</v>
      </c>
      <c r="Q2" s="19" t="s">
        <v>5856</v>
      </c>
      <c r="R2" s="24">
        <v>44012</v>
      </c>
    </row>
    <row r="3" spans="1:18" x14ac:dyDescent="0.3">
      <c r="A3" s="7"/>
      <c r="B3" s="8"/>
      <c r="C3" s="8"/>
      <c r="D3" s="8"/>
      <c r="E3" s="8"/>
      <c r="F3" s="15"/>
      <c r="G3" s="8"/>
      <c r="H3" s="9"/>
      <c r="I3" s="15"/>
      <c r="J3" s="8"/>
      <c r="K3" s="10"/>
      <c r="L3" s="3"/>
      <c r="M3" s="3"/>
      <c r="O3" s="22" t="s">
        <v>2315</v>
      </c>
      <c r="P3" s="20"/>
      <c r="Q3" s="19"/>
      <c r="R3" s="24"/>
    </row>
    <row r="4" spans="1:18" x14ac:dyDescent="0.3">
      <c r="A4" s="7"/>
      <c r="B4" s="8"/>
      <c r="C4" s="8"/>
      <c r="D4" s="8"/>
      <c r="E4" s="8"/>
      <c r="F4" s="15"/>
      <c r="G4" s="8"/>
      <c r="H4" s="9"/>
      <c r="I4" s="15"/>
      <c r="J4" s="8"/>
      <c r="K4" s="10"/>
      <c r="L4" s="3"/>
      <c r="M4" s="3"/>
      <c r="O4" s="22" t="s">
        <v>193</v>
      </c>
      <c r="P4" s="20" t="s">
        <v>5686</v>
      </c>
      <c r="Q4" s="19" t="s">
        <v>5711</v>
      </c>
      <c r="R4" s="24">
        <v>42977</v>
      </c>
    </row>
    <row r="5" spans="1:18" x14ac:dyDescent="0.3">
      <c r="A5" s="7"/>
      <c r="B5" s="8"/>
      <c r="C5" s="8"/>
      <c r="D5" s="8"/>
      <c r="E5" s="8"/>
      <c r="F5" s="15"/>
      <c r="G5" s="8"/>
      <c r="H5" s="9"/>
      <c r="I5" s="15"/>
      <c r="J5" s="8"/>
      <c r="K5" s="10"/>
      <c r="L5" s="3"/>
      <c r="M5" s="3"/>
      <c r="O5" s="21" t="s">
        <v>987</v>
      </c>
      <c r="P5" s="18" t="s">
        <v>5686</v>
      </c>
      <c r="Q5" s="17" t="s">
        <v>5782</v>
      </c>
      <c r="R5" s="23">
        <v>43241</v>
      </c>
    </row>
    <row r="6" spans="1:18" x14ac:dyDescent="0.3">
      <c r="A6" s="7"/>
      <c r="B6" s="8"/>
      <c r="C6" s="8"/>
      <c r="D6" s="8"/>
      <c r="E6" s="8"/>
      <c r="F6" s="15"/>
      <c r="G6" s="8"/>
      <c r="H6" s="9"/>
      <c r="I6" s="15"/>
      <c r="J6" s="8"/>
      <c r="K6" s="10"/>
      <c r="L6" s="3"/>
      <c r="M6" s="3"/>
      <c r="O6" s="22" t="s">
        <v>973</v>
      </c>
      <c r="P6" s="20"/>
      <c r="Q6" s="19"/>
      <c r="R6" s="24"/>
    </row>
    <row r="7" spans="1:18" x14ac:dyDescent="0.3">
      <c r="A7" s="7"/>
      <c r="B7" s="8"/>
      <c r="C7" s="8"/>
      <c r="D7" s="8"/>
      <c r="E7" s="8"/>
      <c r="F7" s="15"/>
      <c r="G7" s="8"/>
      <c r="H7" s="9"/>
      <c r="I7" s="15"/>
      <c r="J7" s="8"/>
      <c r="K7" s="10"/>
      <c r="L7" s="3"/>
      <c r="M7" s="3"/>
      <c r="O7" s="21" t="s">
        <v>1474</v>
      </c>
      <c r="P7" s="18" t="s">
        <v>5703</v>
      </c>
      <c r="Q7" s="17" t="s">
        <v>5829</v>
      </c>
      <c r="R7" s="23">
        <v>44272</v>
      </c>
    </row>
    <row r="8" spans="1:18" x14ac:dyDescent="0.3">
      <c r="A8" s="7"/>
      <c r="B8" s="8"/>
      <c r="C8" s="8"/>
      <c r="D8" s="8"/>
      <c r="E8" s="8"/>
      <c r="F8" s="15"/>
      <c r="G8" s="8"/>
      <c r="H8" s="9"/>
      <c r="I8" s="15"/>
      <c r="J8" s="8"/>
      <c r="K8" s="10"/>
      <c r="L8" s="3"/>
      <c r="M8" s="3"/>
      <c r="O8" s="21" t="s">
        <v>1013</v>
      </c>
      <c r="P8" s="18" t="s">
        <v>5686</v>
      </c>
      <c r="Q8" s="17" t="s">
        <v>5784</v>
      </c>
      <c r="R8" s="23">
        <v>41092</v>
      </c>
    </row>
    <row r="9" spans="1:18" x14ac:dyDescent="0.3">
      <c r="A9" s="7"/>
      <c r="B9" s="8"/>
      <c r="C9" s="8"/>
      <c r="D9" s="8"/>
      <c r="E9" s="8"/>
      <c r="F9" s="15"/>
      <c r="G9" s="8"/>
      <c r="H9" s="9"/>
      <c r="I9" s="15"/>
      <c r="J9" s="8"/>
      <c r="K9" s="10"/>
      <c r="L9" s="3"/>
      <c r="M9" s="3"/>
      <c r="O9" s="22" t="s">
        <v>1051</v>
      </c>
      <c r="P9" s="20" t="s">
        <v>5691</v>
      </c>
      <c r="Q9" s="19" t="s">
        <v>5787</v>
      </c>
      <c r="R9" s="24">
        <v>44253</v>
      </c>
    </row>
    <row r="10" spans="1:18" x14ac:dyDescent="0.3">
      <c r="A10" s="7"/>
      <c r="B10" s="8"/>
      <c r="C10" s="8"/>
      <c r="D10" s="8"/>
      <c r="E10" s="8"/>
      <c r="F10" s="15"/>
      <c r="G10" s="32"/>
      <c r="H10" s="9"/>
      <c r="I10" s="15"/>
      <c r="J10" s="32"/>
      <c r="K10" s="10"/>
      <c r="L10" s="3"/>
      <c r="M10" s="3"/>
      <c r="O10" s="21" t="s">
        <v>79</v>
      </c>
      <c r="P10" s="18" t="s">
        <v>5688</v>
      </c>
      <c r="Q10" s="17" t="s">
        <v>5697</v>
      </c>
      <c r="R10" s="23">
        <v>42122</v>
      </c>
    </row>
    <row r="11" spans="1:18" x14ac:dyDescent="0.3">
      <c r="A11" s="7"/>
      <c r="B11" s="8"/>
      <c r="C11" s="8"/>
      <c r="D11" s="8"/>
      <c r="E11" s="8"/>
      <c r="F11" s="15"/>
      <c r="G11" s="32"/>
      <c r="H11" s="9"/>
      <c r="I11" s="15"/>
      <c r="J11" s="32"/>
      <c r="K11" s="10"/>
      <c r="L11" s="3"/>
      <c r="M11" s="3"/>
      <c r="O11" s="22" t="s">
        <v>79</v>
      </c>
      <c r="P11" s="20" t="s">
        <v>5688</v>
      </c>
      <c r="Q11" s="19" t="s">
        <v>5696</v>
      </c>
      <c r="R11" s="24">
        <v>42121</v>
      </c>
    </row>
    <row r="12" spans="1:18" x14ac:dyDescent="0.3">
      <c r="A12" s="7"/>
      <c r="B12" s="8"/>
      <c r="C12" s="8"/>
      <c r="D12" s="8"/>
      <c r="E12" s="8"/>
      <c r="F12" s="15"/>
      <c r="G12" s="32"/>
      <c r="H12" s="9"/>
      <c r="I12" s="15"/>
      <c r="J12" s="32"/>
      <c r="K12" s="10"/>
      <c r="L12" s="3"/>
      <c r="M12" s="3"/>
      <c r="O12" s="21" t="s">
        <v>79</v>
      </c>
      <c r="P12" s="18" t="s">
        <v>5688</v>
      </c>
      <c r="Q12" s="17" t="s">
        <v>5695</v>
      </c>
      <c r="R12" s="23">
        <v>42118</v>
      </c>
    </row>
    <row r="13" spans="1:18" x14ac:dyDescent="0.3">
      <c r="A13" s="7"/>
      <c r="B13" s="8"/>
      <c r="C13" s="8"/>
      <c r="D13" s="8"/>
      <c r="E13" s="8"/>
      <c r="F13" s="15"/>
      <c r="G13" s="32"/>
      <c r="H13" s="9"/>
      <c r="I13" s="15"/>
      <c r="J13" s="32"/>
      <c r="K13" s="10"/>
      <c r="L13" s="3"/>
      <c r="M13" s="3"/>
      <c r="O13" s="22" t="s">
        <v>1000</v>
      </c>
      <c r="P13" s="20" t="s">
        <v>5691</v>
      </c>
      <c r="Q13" s="19" t="s">
        <v>5783</v>
      </c>
      <c r="R13" s="24">
        <v>44413</v>
      </c>
    </row>
    <row r="14" spans="1:18" x14ac:dyDescent="0.3">
      <c r="A14" s="7"/>
      <c r="B14" s="8"/>
      <c r="C14" s="8"/>
      <c r="D14" s="8"/>
      <c r="E14" s="8"/>
      <c r="F14" s="15"/>
      <c r="G14" s="32"/>
      <c r="H14" s="9"/>
      <c r="I14" s="15"/>
      <c r="J14" s="32"/>
      <c r="K14" s="10"/>
      <c r="L14" s="3"/>
      <c r="M14" s="3"/>
      <c r="O14" s="22" t="s">
        <v>40</v>
      </c>
      <c r="P14" s="20" t="s">
        <v>5688</v>
      </c>
      <c r="Q14" s="19" t="s">
        <v>5689</v>
      </c>
      <c r="R14" s="24">
        <v>44244</v>
      </c>
    </row>
    <row r="15" spans="1:18" x14ac:dyDescent="0.3">
      <c r="A15" s="7"/>
      <c r="B15" s="8"/>
      <c r="C15" s="8"/>
      <c r="D15" s="8"/>
      <c r="E15" s="8"/>
      <c r="F15" s="15"/>
      <c r="G15" s="32"/>
      <c r="H15" s="9"/>
      <c r="I15" s="15"/>
      <c r="J15" s="32"/>
      <c r="K15" s="10"/>
      <c r="L15" s="3"/>
      <c r="M15" s="3"/>
      <c r="O15" s="21" t="s">
        <v>206</v>
      </c>
      <c r="P15" s="18" t="s">
        <v>5688</v>
      </c>
      <c r="Q15" s="17" t="s">
        <v>5712</v>
      </c>
      <c r="R15" s="23">
        <v>42808</v>
      </c>
    </row>
    <row r="16" spans="1:18" x14ac:dyDescent="0.3">
      <c r="A16" s="7"/>
      <c r="B16" s="8"/>
      <c r="C16" s="8"/>
      <c r="D16" s="8"/>
      <c r="E16" s="8"/>
      <c r="F16" s="15"/>
      <c r="G16" s="32"/>
      <c r="H16" s="9"/>
      <c r="I16" s="15"/>
      <c r="J16" s="32"/>
      <c r="K16" s="10"/>
      <c r="L16" s="3"/>
      <c r="M16" s="3"/>
      <c r="O16" s="22" t="s">
        <v>1075</v>
      </c>
      <c r="P16" s="20" t="s">
        <v>5719</v>
      </c>
      <c r="Q16" s="19" t="s">
        <v>5789</v>
      </c>
      <c r="R16" s="24">
        <v>44235</v>
      </c>
    </row>
    <row r="17" spans="1:18" x14ac:dyDescent="0.3">
      <c r="A17" s="7"/>
      <c r="B17" s="8"/>
      <c r="C17" s="8"/>
      <c r="D17" s="8"/>
      <c r="E17" s="8"/>
      <c r="F17" s="15"/>
      <c r="G17" s="32"/>
      <c r="H17" s="9"/>
      <c r="I17" s="15"/>
      <c r="J17" s="32"/>
      <c r="K17" s="10"/>
      <c r="L17" s="3"/>
      <c r="M17" s="3"/>
      <c r="O17" s="22" t="s">
        <v>1026</v>
      </c>
      <c r="P17" s="20" t="s">
        <v>5691</v>
      </c>
      <c r="Q17" s="19" t="s">
        <v>5785</v>
      </c>
      <c r="R17" s="24">
        <v>44449</v>
      </c>
    </row>
    <row r="18" spans="1:18" x14ac:dyDescent="0.3">
      <c r="A18" s="7"/>
      <c r="B18" s="8"/>
      <c r="C18" s="8"/>
      <c r="D18" s="8"/>
      <c r="E18" s="8"/>
      <c r="F18" s="15"/>
      <c r="G18" s="32"/>
      <c r="H18" s="9"/>
      <c r="I18" s="15"/>
      <c r="J18" s="32"/>
      <c r="K18" s="10"/>
      <c r="L18" s="3"/>
      <c r="M18" s="3"/>
      <c r="O18" s="21" t="s">
        <v>54</v>
      </c>
      <c r="P18" s="18" t="s">
        <v>5686</v>
      </c>
      <c r="Q18" s="17" t="s">
        <v>5690</v>
      </c>
      <c r="R18" s="23">
        <v>43259</v>
      </c>
    </row>
    <row r="19" spans="1:18" x14ac:dyDescent="0.3">
      <c r="A19" s="7"/>
      <c r="B19" s="8"/>
      <c r="C19" s="8"/>
      <c r="D19" s="8"/>
      <c r="E19" s="8"/>
      <c r="F19" s="15"/>
      <c r="G19" s="32"/>
      <c r="H19" s="9"/>
      <c r="I19" s="15"/>
      <c r="J19" s="32"/>
      <c r="K19" s="10"/>
      <c r="L19" s="3"/>
      <c r="M19" s="3"/>
      <c r="O19" s="21" t="s">
        <v>1186</v>
      </c>
      <c r="P19" s="18" t="s">
        <v>5719</v>
      </c>
      <c r="Q19" s="17" t="s">
        <v>5800</v>
      </c>
      <c r="R19" s="23">
        <v>44224</v>
      </c>
    </row>
    <row r="20" spans="1:18" x14ac:dyDescent="0.3">
      <c r="A20" s="7"/>
      <c r="B20" s="8"/>
      <c r="C20" s="8"/>
      <c r="D20" s="8"/>
      <c r="E20" s="8"/>
      <c r="F20" s="15"/>
      <c r="G20" s="32"/>
      <c r="H20" s="9"/>
      <c r="I20" s="15"/>
      <c r="J20" s="32"/>
      <c r="K20" s="10"/>
      <c r="L20" s="3"/>
      <c r="M20" s="3"/>
      <c r="O20" s="21" t="s">
        <v>1064</v>
      </c>
      <c r="P20" s="18" t="s">
        <v>5691</v>
      </c>
      <c r="Q20" s="17" t="s">
        <v>5788</v>
      </c>
      <c r="R20" s="23">
        <v>44186</v>
      </c>
    </row>
    <row r="21" spans="1:18" x14ac:dyDescent="0.3">
      <c r="A21" s="7"/>
      <c r="B21" s="8"/>
      <c r="C21" s="8"/>
      <c r="D21" s="8"/>
      <c r="E21" s="8"/>
      <c r="F21" s="15"/>
      <c r="G21" s="32"/>
      <c r="H21" s="9"/>
      <c r="I21" s="15"/>
      <c r="J21" s="32"/>
      <c r="K21" s="10"/>
      <c r="L21" s="3"/>
      <c r="M21" s="3"/>
      <c r="O21" s="21" t="s">
        <v>1112</v>
      </c>
      <c r="P21" s="18" t="s">
        <v>5686</v>
      </c>
      <c r="Q21" s="17" t="s">
        <v>5792</v>
      </c>
      <c r="R21" s="23">
        <v>42535</v>
      </c>
    </row>
    <row r="22" spans="1:18" x14ac:dyDescent="0.3">
      <c r="A22" s="7"/>
      <c r="B22" s="8"/>
      <c r="C22" s="8"/>
      <c r="D22" s="8"/>
      <c r="E22" s="8"/>
      <c r="F22" s="15"/>
      <c r="G22" s="32"/>
      <c r="H22" s="9"/>
      <c r="I22" s="15"/>
      <c r="J22" s="32"/>
      <c r="K22" s="10"/>
      <c r="L22" s="3"/>
      <c r="M22" s="3"/>
      <c r="O22" s="21" t="s">
        <v>281</v>
      </c>
      <c r="P22" s="18" t="s">
        <v>5691</v>
      </c>
      <c r="Q22" s="17" t="s">
        <v>5718</v>
      </c>
      <c r="R22" s="23">
        <v>44207</v>
      </c>
    </row>
    <row r="23" spans="1:18" x14ac:dyDescent="0.3">
      <c r="A23" s="7"/>
      <c r="B23" s="8"/>
      <c r="C23" s="8"/>
      <c r="D23" s="8"/>
      <c r="E23" s="8"/>
      <c r="F23" s="15"/>
      <c r="G23" s="32"/>
      <c r="H23" s="9"/>
      <c r="I23" s="15"/>
      <c r="J23" s="32"/>
      <c r="K23" s="10"/>
      <c r="L23" s="3"/>
      <c r="M23" s="3"/>
      <c r="O23" s="21" t="s">
        <v>1039</v>
      </c>
      <c r="P23" s="18" t="s">
        <v>5688</v>
      </c>
      <c r="Q23" s="17" t="s">
        <v>5786</v>
      </c>
      <c r="R23" s="23">
        <v>44187</v>
      </c>
    </row>
    <row r="24" spans="1:18" x14ac:dyDescent="0.3">
      <c r="A24" s="7"/>
      <c r="B24" s="8"/>
      <c r="C24" s="8"/>
      <c r="D24" s="8"/>
      <c r="E24" s="8"/>
      <c r="F24" s="15"/>
      <c r="G24" s="32"/>
      <c r="H24" s="9"/>
      <c r="I24" s="15"/>
      <c r="J24" s="32"/>
      <c r="K24" s="10"/>
      <c r="L24" s="3"/>
      <c r="M24" s="3"/>
      <c r="O24" s="21" t="s">
        <v>1088</v>
      </c>
      <c r="P24" s="18" t="s">
        <v>5688</v>
      </c>
      <c r="Q24" s="17" t="s">
        <v>5790</v>
      </c>
      <c r="R24" s="23">
        <v>44180</v>
      </c>
    </row>
    <row r="25" spans="1:18" x14ac:dyDescent="0.3">
      <c r="A25" s="7"/>
      <c r="B25" s="8"/>
      <c r="C25" s="8"/>
      <c r="D25" s="8"/>
      <c r="E25" s="8"/>
      <c r="F25" s="15"/>
      <c r="G25" s="32"/>
      <c r="H25" s="9"/>
      <c r="I25" s="15"/>
      <c r="J25" s="32"/>
      <c r="K25" s="10"/>
      <c r="L25" s="3"/>
      <c r="M25" s="3"/>
      <c r="O25" s="22" t="s">
        <v>243</v>
      </c>
      <c r="P25" s="20" t="s">
        <v>5691</v>
      </c>
      <c r="Q25" s="19" t="s">
        <v>5715</v>
      </c>
      <c r="R25" s="24">
        <v>44172</v>
      </c>
    </row>
    <row r="26" spans="1:18" x14ac:dyDescent="0.3">
      <c r="A26" s="7"/>
      <c r="B26" s="8"/>
      <c r="C26" s="8"/>
      <c r="D26" s="8"/>
      <c r="E26" s="8"/>
      <c r="F26" s="15"/>
      <c r="G26" s="32"/>
      <c r="H26" s="9"/>
      <c r="I26" s="15"/>
      <c r="J26" s="32"/>
      <c r="K26" s="10"/>
      <c r="L26" s="3"/>
      <c r="M26" s="3"/>
      <c r="O26" s="22" t="s">
        <v>1161</v>
      </c>
      <c r="P26" s="20" t="s">
        <v>5686</v>
      </c>
      <c r="Q26" s="19" t="s">
        <v>5797</v>
      </c>
      <c r="R26" s="24">
        <v>44162</v>
      </c>
    </row>
    <row r="27" spans="1:18" x14ac:dyDescent="0.3">
      <c r="A27" s="7"/>
      <c r="B27" s="8"/>
      <c r="C27" s="8"/>
      <c r="D27" s="8"/>
      <c r="E27" s="8"/>
      <c r="F27" s="15"/>
      <c r="G27" s="32"/>
      <c r="H27" s="9"/>
      <c r="I27" s="15"/>
      <c r="J27" s="32"/>
      <c r="K27" s="10"/>
      <c r="L27" s="3"/>
      <c r="M27" s="3"/>
      <c r="O27" s="21" t="s">
        <v>1266</v>
      </c>
      <c r="P27" s="18" t="s">
        <v>5686</v>
      </c>
      <c r="Q27" s="17" t="s">
        <v>5806</v>
      </c>
      <c r="R27" s="23">
        <v>44159</v>
      </c>
    </row>
    <row r="28" spans="1:18" x14ac:dyDescent="0.3">
      <c r="A28" s="7"/>
      <c r="B28" s="8"/>
      <c r="C28" s="8"/>
      <c r="D28" s="8"/>
      <c r="E28" s="8"/>
      <c r="F28" s="15"/>
      <c r="G28" s="32"/>
      <c r="H28" s="9"/>
      <c r="I28" s="15"/>
      <c r="J28" s="32"/>
      <c r="K28" s="10"/>
      <c r="L28" s="3"/>
      <c r="M28" s="3"/>
      <c r="O28" s="22" t="s">
        <v>91</v>
      </c>
      <c r="P28" s="20" t="s">
        <v>5698</v>
      </c>
      <c r="Q28" s="19" t="s">
        <v>5699</v>
      </c>
      <c r="R28" s="24">
        <v>44123</v>
      </c>
    </row>
    <row r="29" spans="1:18" x14ac:dyDescent="0.3">
      <c r="A29" s="7"/>
      <c r="B29" s="8"/>
      <c r="C29" s="8"/>
      <c r="D29" s="8"/>
      <c r="E29" s="8"/>
      <c r="F29" s="15"/>
      <c r="G29" s="32"/>
      <c r="H29" s="9"/>
      <c r="I29" s="15"/>
      <c r="J29" s="32"/>
      <c r="K29" s="10"/>
      <c r="L29" s="3"/>
      <c r="M29" s="3"/>
      <c r="O29" s="21" t="s">
        <v>1239</v>
      </c>
      <c r="P29" s="18" t="s">
        <v>5719</v>
      </c>
      <c r="Q29" s="17" t="s">
        <v>5804</v>
      </c>
      <c r="R29" s="23">
        <v>44119</v>
      </c>
    </row>
    <row r="30" spans="1:18" x14ac:dyDescent="0.3">
      <c r="A30" s="7"/>
      <c r="B30" s="8"/>
      <c r="C30" s="8"/>
      <c r="D30" s="8"/>
      <c r="E30" s="8"/>
      <c r="F30" s="15"/>
      <c r="G30" s="32"/>
      <c r="H30" s="9"/>
      <c r="I30" s="15"/>
      <c r="J30" s="32"/>
      <c r="K30" s="10"/>
      <c r="L30" s="3"/>
      <c r="M30" s="3"/>
      <c r="O30" s="21" t="s">
        <v>1414</v>
      </c>
      <c r="P30" s="18" t="s">
        <v>5691</v>
      </c>
      <c r="Q30" s="17" t="s">
        <v>5823</v>
      </c>
      <c r="R30" s="23">
        <v>44195</v>
      </c>
    </row>
    <row r="31" spans="1:18" x14ac:dyDescent="0.3">
      <c r="A31" s="7"/>
      <c r="B31" s="8"/>
      <c r="C31" s="8"/>
      <c r="D31" s="8"/>
      <c r="E31" s="8"/>
      <c r="F31" s="15"/>
      <c r="G31" s="32"/>
      <c r="H31" s="9"/>
      <c r="I31" s="15"/>
      <c r="J31" s="32"/>
      <c r="K31" s="10"/>
      <c r="L31" s="3"/>
      <c r="M31" s="3"/>
      <c r="O31" s="21" t="s">
        <v>180</v>
      </c>
      <c r="P31" s="18" t="s">
        <v>5688</v>
      </c>
      <c r="Q31" s="17" t="s">
        <v>5710</v>
      </c>
      <c r="R31" s="23">
        <v>44104</v>
      </c>
    </row>
    <row r="32" spans="1:18" x14ac:dyDescent="0.3">
      <c r="A32" s="7"/>
      <c r="B32" s="8"/>
      <c r="C32" s="8"/>
      <c r="D32" s="8"/>
      <c r="E32" s="8"/>
      <c r="F32" s="15"/>
      <c r="G32" s="32"/>
      <c r="H32" s="9"/>
      <c r="I32" s="15"/>
      <c r="J32" s="32"/>
      <c r="K32" s="10"/>
      <c r="L32" s="3"/>
      <c r="M32" s="3"/>
      <c r="O32" s="21" t="s">
        <v>1174</v>
      </c>
      <c r="P32" s="18" t="s">
        <v>5686</v>
      </c>
      <c r="Q32" s="17" t="s">
        <v>5798</v>
      </c>
      <c r="R32" s="23">
        <v>43846</v>
      </c>
    </row>
    <row r="33" spans="1:18" x14ac:dyDescent="0.3">
      <c r="A33" s="7"/>
      <c r="B33" s="8"/>
      <c r="C33" s="8"/>
      <c r="D33" s="8"/>
      <c r="E33" s="8"/>
      <c r="F33" s="15"/>
      <c r="G33" s="32"/>
      <c r="H33" s="9"/>
      <c r="I33" s="15"/>
      <c r="J33" s="32"/>
      <c r="K33" s="10"/>
      <c r="L33" s="3"/>
      <c r="M33" s="3"/>
      <c r="O33" s="22" t="s">
        <v>1174</v>
      </c>
      <c r="P33" s="20" t="s">
        <v>5686</v>
      </c>
      <c r="Q33" s="19" t="s">
        <v>5799</v>
      </c>
      <c r="R33" s="24">
        <v>43642</v>
      </c>
    </row>
    <row r="34" spans="1:18" x14ac:dyDescent="0.3">
      <c r="A34" s="7"/>
      <c r="B34" s="8"/>
      <c r="C34" s="8"/>
      <c r="D34" s="8"/>
      <c r="E34" s="8"/>
      <c r="F34" s="15"/>
      <c r="G34" s="32"/>
      <c r="H34" s="9"/>
      <c r="I34" s="15"/>
      <c r="J34" s="32"/>
      <c r="K34" s="10"/>
      <c r="L34" s="3"/>
      <c r="M34" s="3"/>
      <c r="O34" s="21" t="s">
        <v>1214</v>
      </c>
      <c r="P34" s="18" t="s">
        <v>5688</v>
      </c>
      <c r="Q34" s="17" t="s">
        <v>5802</v>
      </c>
      <c r="R34" s="23">
        <v>44104</v>
      </c>
    </row>
    <row r="35" spans="1:18" x14ac:dyDescent="0.3">
      <c r="A35" s="7"/>
      <c r="B35" s="8"/>
      <c r="C35" s="8"/>
      <c r="D35" s="8"/>
      <c r="E35" s="8"/>
      <c r="F35" s="15"/>
      <c r="G35" s="32"/>
      <c r="H35" s="9"/>
      <c r="I35" s="15"/>
      <c r="J35" s="32"/>
      <c r="K35" s="10"/>
      <c r="L35" s="3"/>
      <c r="M35" s="3"/>
      <c r="O35" s="21" t="s">
        <v>354</v>
      </c>
      <c r="P35" s="18" t="s">
        <v>5686</v>
      </c>
      <c r="Q35" s="17" t="s">
        <v>5724</v>
      </c>
      <c r="R35" s="23">
        <v>44188</v>
      </c>
    </row>
    <row r="36" spans="1:18" x14ac:dyDescent="0.3">
      <c r="A36" s="7"/>
      <c r="B36" s="8"/>
      <c r="C36" s="8"/>
      <c r="D36" s="8"/>
      <c r="E36" s="8"/>
      <c r="F36" s="15"/>
      <c r="G36" s="32"/>
      <c r="H36" s="9"/>
      <c r="I36" s="15"/>
      <c r="J36" s="32"/>
      <c r="K36" s="10"/>
      <c r="L36" s="3"/>
      <c r="M36" s="3"/>
      <c r="O36" s="22" t="s">
        <v>1099</v>
      </c>
      <c r="P36" s="20" t="s">
        <v>5691</v>
      </c>
      <c r="Q36" s="19" t="s">
        <v>5791</v>
      </c>
      <c r="R36" s="24">
        <v>44116</v>
      </c>
    </row>
    <row r="37" spans="1:18" x14ac:dyDescent="0.3">
      <c r="A37" s="7"/>
      <c r="B37" s="8"/>
      <c r="C37" s="8"/>
      <c r="D37" s="8"/>
      <c r="E37" s="8"/>
      <c r="F37" s="15"/>
      <c r="G37" s="32"/>
      <c r="H37" s="9"/>
      <c r="I37" s="15"/>
      <c r="J37" s="32"/>
      <c r="K37" s="10"/>
      <c r="L37" s="3"/>
      <c r="M37" s="3"/>
      <c r="O37" s="21" t="s">
        <v>256</v>
      </c>
      <c r="P37" s="18" t="s">
        <v>5688</v>
      </c>
      <c r="Q37" s="17" t="s">
        <v>5716</v>
      </c>
      <c r="R37" s="23">
        <v>44104</v>
      </c>
    </row>
    <row r="38" spans="1:18" x14ac:dyDescent="0.3">
      <c r="A38" s="7"/>
      <c r="B38" s="8"/>
      <c r="C38" s="8"/>
      <c r="D38" s="8"/>
      <c r="E38" s="8"/>
      <c r="F38" s="15"/>
      <c r="G38" s="32"/>
      <c r="H38" s="9"/>
      <c r="I38" s="15"/>
      <c r="J38" s="32"/>
      <c r="K38" s="10"/>
      <c r="L38" s="3"/>
      <c r="M38" s="3"/>
      <c r="O38" s="22" t="s">
        <v>1252</v>
      </c>
      <c r="P38" s="20" t="s">
        <v>5688</v>
      </c>
      <c r="Q38" s="19" t="s">
        <v>5805</v>
      </c>
      <c r="R38" s="24">
        <v>44097</v>
      </c>
    </row>
    <row r="39" spans="1:18" x14ac:dyDescent="0.3">
      <c r="A39" s="7"/>
      <c r="B39" s="8"/>
      <c r="C39" s="8"/>
      <c r="D39" s="8"/>
      <c r="E39" s="8"/>
      <c r="F39" s="15"/>
      <c r="G39" s="32"/>
      <c r="H39" s="9"/>
      <c r="I39" s="15"/>
      <c r="J39" s="32"/>
      <c r="K39" s="10"/>
      <c r="L39" s="3"/>
      <c r="M39" s="3"/>
      <c r="O39" s="21" t="s">
        <v>1136</v>
      </c>
      <c r="P39" s="18" t="s">
        <v>5691</v>
      </c>
      <c r="Q39" s="17" t="s">
        <v>5794</v>
      </c>
      <c r="R39" s="23">
        <v>44111</v>
      </c>
    </row>
    <row r="40" spans="1:18" x14ac:dyDescent="0.3">
      <c r="A40" s="7"/>
      <c r="B40" s="8"/>
      <c r="C40" s="8"/>
      <c r="D40" s="8"/>
      <c r="E40" s="8"/>
      <c r="F40" s="15"/>
      <c r="G40" s="32"/>
      <c r="H40" s="9"/>
      <c r="I40" s="15"/>
      <c r="J40" s="32"/>
      <c r="K40" s="10"/>
      <c r="L40" s="3"/>
      <c r="M40" s="3"/>
      <c r="O40" s="22" t="s">
        <v>1226</v>
      </c>
      <c r="P40" s="20" t="s">
        <v>5691</v>
      </c>
      <c r="Q40" s="19" t="s">
        <v>5803</v>
      </c>
      <c r="R40" s="24">
        <v>44082</v>
      </c>
    </row>
    <row r="41" spans="1:18" x14ac:dyDescent="0.3">
      <c r="A41" s="7"/>
      <c r="B41" s="8"/>
      <c r="C41" s="8"/>
      <c r="D41" s="8"/>
      <c r="E41" s="8"/>
      <c r="F41" s="15"/>
      <c r="G41" s="8"/>
      <c r="H41" s="9"/>
      <c r="I41" s="15"/>
      <c r="J41" s="8"/>
      <c r="K41" s="10"/>
      <c r="L41" s="3"/>
      <c r="M41" s="3"/>
      <c r="O41" s="22" t="s">
        <v>2089</v>
      </c>
      <c r="P41" s="20" t="s">
        <v>5688</v>
      </c>
      <c r="Q41" s="19" t="s">
        <v>5883</v>
      </c>
      <c r="R41" s="24">
        <v>44083</v>
      </c>
    </row>
    <row r="42" spans="1:18" x14ac:dyDescent="0.3">
      <c r="A42" s="7"/>
      <c r="B42" s="8"/>
      <c r="C42" s="8"/>
      <c r="D42" s="8"/>
      <c r="E42" s="8"/>
      <c r="F42" s="15"/>
      <c r="G42" s="8"/>
      <c r="H42" s="9"/>
      <c r="I42" s="15"/>
      <c r="J42" s="8"/>
      <c r="K42" s="10"/>
      <c r="L42" s="3"/>
      <c r="M42" s="3"/>
      <c r="O42" s="22" t="s">
        <v>67</v>
      </c>
      <c r="P42" s="20" t="s">
        <v>5691</v>
      </c>
      <c r="Q42" s="19" t="s">
        <v>5692</v>
      </c>
      <c r="R42" s="24">
        <v>41261</v>
      </c>
    </row>
    <row r="43" spans="1:18" x14ac:dyDescent="0.3">
      <c r="A43" s="7"/>
      <c r="B43" s="8"/>
      <c r="C43" s="8"/>
      <c r="D43" s="8"/>
      <c r="E43" s="8"/>
      <c r="F43" s="15"/>
      <c r="G43" s="8"/>
      <c r="H43" s="9"/>
      <c r="I43" s="15"/>
      <c r="J43" s="8"/>
      <c r="K43" s="10"/>
      <c r="L43" s="3"/>
      <c r="M43" s="3"/>
      <c r="O43" s="21" t="s">
        <v>67</v>
      </c>
      <c r="P43" s="18" t="s">
        <v>5691</v>
      </c>
      <c r="Q43" s="17" t="s">
        <v>5693</v>
      </c>
      <c r="R43" s="23">
        <v>40919</v>
      </c>
    </row>
    <row r="44" spans="1:18" x14ac:dyDescent="0.3">
      <c r="A44" s="7"/>
      <c r="B44" s="8"/>
      <c r="C44" s="8"/>
      <c r="D44" s="8"/>
      <c r="E44" s="8"/>
      <c r="F44" s="15"/>
      <c r="G44" s="8"/>
      <c r="H44" s="9"/>
      <c r="I44" s="15"/>
      <c r="J44" s="8"/>
      <c r="K44" s="10"/>
      <c r="L44" s="3"/>
      <c r="M44" s="3"/>
      <c r="O44" s="22" t="s">
        <v>67</v>
      </c>
      <c r="P44" s="20" t="s">
        <v>5691</v>
      </c>
      <c r="Q44" s="19" t="s">
        <v>5694</v>
      </c>
      <c r="R44" s="24">
        <v>40900</v>
      </c>
    </row>
    <row r="45" spans="1:18" x14ac:dyDescent="0.3">
      <c r="A45" s="7"/>
      <c r="B45" s="8"/>
      <c r="C45" s="8"/>
      <c r="D45" s="8"/>
      <c r="E45" s="8"/>
      <c r="F45" s="15"/>
      <c r="G45" s="8"/>
      <c r="H45" s="9"/>
      <c r="I45" s="15"/>
      <c r="J45" s="8"/>
      <c r="K45" s="10"/>
      <c r="L45" s="3"/>
      <c r="M45" s="3"/>
      <c r="O45" s="21" t="s">
        <v>1303</v>
      </c>
      <c r="P45" s="18" t="s">
        <v>5686</v>
      </c>
      <c r="Q45" s="17" t="s">
        <v>5812</v>
      </c>
      <c r="R45" s="23">
        <v>44067</v>
      </c>
    </row>
    <row r="46" spans="1:18" x14ac:dyDescent="0.3">
      <c r="A46" s="7"/>
      <c r="B46" s="8"/>
      <c r="C46" s="8"/>
      <c r="D46" s="8"/>
      <c r="E46" s="8"/>
      <c r="F46" s="15"/>
      <c r="G46" s="8"/>
      <c r="H46" s="9"/>
      <c r="I46" s="15"/>
      <c r="J46" s="8"/>
      <c r="K46" s="10"/>
      <c r="L46" s="3"/>
      <c r="M46" s="3"/>
      <c r="O46" s="21" t="s">
        <v>442</v>
      </c>
      <c r="P46" s="18" t="s">
        <v>5688</v>
      </c>
      <c r="Q46" s="17" t="s">
        <v>5732</v>
      </c>
      <c r="R46" s="23">
        <v>44281</v>
      </c>
    </row>
    <row r="47" spans="1:18" x14ac:dyDescent="0.3">
      <c r="A47" s="7"/>
      <c r="B47" s="8"/>
      <c r="C47" s="8"/>
      <c r="D47" s="8"/>
      <c r="E47" s="8"/>
      <c r="F47" s="15"/>
      <c r="G47" s="8"/>
      <c r="H47" s="9"/>
      <c r="I47" s="15"/>
      <c r="J47" s="8"/>
      <c r="K47" s="10"/>
      <c r="L47" s="3"/>
      <c r="M47" s="3"/>
      <c r="O47" s="21" t="s">
        <v>1499</v>
      </c>
      <c r="P47" s="18" t="s">
        <v>5691</v>
      </c>
      <c r="Q47" s="17" t="s">
        <v>5831</v>
      </c>
      <c r="R47" s="23">
        <v>44062</v>
      </c>
    </row>
    <row r="48" spans="1:18" x14ac:dyDescent="0.3">
      <c r="A48" s="7"/>
      <c r="B48" s="8"/>
      <c r="C48" s="8"/>
      <c r="D48" s="8"/>
      <c r="E48" s="8"/>
      <c r="F48" s="15"/>
      <c r="G48" s="8"/>
      <c r="H48" s="9"/>
      <c r="I48" s="15"/>
      <c r="J48" s="8"/>
      <c r="K48" s="10"/>
      <c r="L48" s="3"/>
      <c r="M48" s="3"/>
      <c r="O48" s="22" t="s">
        <v>1125</v>
      </c>
      <c r="P48" s="20" t="s">
        <v>5688</v>
      </c>
      <c r="Q48" s="19" t="s">
        <v>5793</v>
      </c>
      <c r="R48" s="24">
        <v>42808</v>
      </c>
    </row>
    <row r="49" spans="1:18" x14ac:dyDescent="0.3">
      <c r="A49" s="7"/>
      <c r="B49" s="8"/>
      <c r="C49" s="8"/>
      <c r="D49" s="8"/>
      <c r="E49" s="8"/>
      <c r="F49" s="15"/>
      <c r="G49" s="8"/>
      <c r="H49" s="9"/>
      <c r="I49" s="15"/>
      <c r="J49" s="8"/>
      <c r="K49" s="10"/>
      <c r="L49" s="3"/>
      <c r="M49" s="3"/>
      <c r="O49" s="22" t="s">
        <v>1149</v>
      </c>
      <c r="P49" s="20" t="s">
        <v>5686</v>
      </c>
      <c r="Q49" s="19" t="s">
        <v>5795</v>
      </c>
      <c r="R49" s="24">
        <v>44102</v>
      </c>
    </row>
    <row r="50" spans="1:18" x14ac:dyDescent="0.3">
      <c r="A50" s="7"/>
      <c r="B50" s="8"/>
      <c r="C50" s="8"/>
      <c r="D50" s="8"/>
      <c r="E50" s="8"/>
      <c r="F50" s="15"/>
      <c r="G50" s="8"/>
      <c r="H50" s="9"/>
      <c r="I50" s="15"/>
      <c r="J50" s="8"/>
      <c r="K50" s="10"/>
      <c r="L50" s="3"/>
      <c r="M50" s="3"/>
      <c r="O50" s="21" t="s">
        <v>1149</v>
      </c>
      <c r="P50" s="18" t="s">
        <v>5686</v>
      </c>
      <c r="Q50" s="17" t="s">
        <v>5796</v>
      </c>
      <c r="R50" s="23">
        <v>44257</v>
      </c>
    </row>
    <row r="51" spans="1:18" x14ac:dyDescent="0.3">
      <c r="A51" s="7"/>
      <c r="B51" s="8"/>
      <c r="C51" s="8"/>
      <c r="D51" s="8"/>
      <c r="E51" s="8"/>
      <c r="F51" s="15"/>
      <c r="G51" s="8"/>
      <c r="H51" s="9"/>
      <c r="I51" s="15"/>
      <c r="J51" s="8"/>
      <c r="K51" s="10"/>
      <c r="L51" s="3"/>
      <c r="M51" s="3"/>
      <c r="O51" s="22" t="s">
        <v>481</v>
      </c>
      <c r="P51" s="20"/>
      <c r="Q51" s="19"/>
      <c r="R51" s="24"/>
    </row>
    <row r="52" spans="1:18" x14ac:dyDescent="0.3">
      <c r="A52" s="7"/>
      <c r="B52" s="8"/>
      <c r="C52" s="8"/>
      <c r="D52" s="8"/>
      <c r="E52" s="8"/>
      <c r="F52" s="15"/>
      <c r="G52" s="8"/>
      <c r="H52" s="9"/>
      <c r="I52" s="15"/>
      <c r="J52" s="8"/>
      <c r="K52" s="10"/>
      <c r="L52" s="3"/>
      <c r="M52" s="3"/>
      <c r="O52" s="21" t="s">
        <v>23</v>
      </c>
      <c r="P52" s="18" t="s">
        <v>5686</v>
      </c>
      <c r="Q52" s="17" t="s">
        <v>5687</v>
      </c>
      <c r="R52" s="23">
        <v>41603</v>
      </c>
    </row>
    <row r="53" spans="1:18" x14ac:dyDescent="0.3">
      <c r="A53" s="7"/>
      <c r="B53" s="8"/>
      <c r="C53" s="8"/>
      <c r="D53" s="8"/>
      <c r="E53" s="8"/>
      <c r="F53" s="15"/>
      <c r="G53" s="8"/>
      <c r="H53" s="9"/>
      <c r="I53" s="15"/>
      <c r="J53" s="8"/>
      <c r="K53" s="10"/>
      <c r="L53" s="3"/>
      <c r="M53" s="3"/>
      <c r="O53" s="22" t="s">
        <v>1487</v>
      </c>
      <c r="P53" s="20" t="s">
        <v>5688</v>
      </c>
      <c r="Q53" s="19" t="s">
        <v>5830</v>
      </c>
      <c r="R53" s="24">
        <v>44081</v>
      </c>
    </row>
    <row r="54" spans="1:18" x14ac:dyDescent="0.3">
      <c r="A54" s="7"/>
      <c r="B54" s="8"/>
      <c r="C54" s="8"/>
      <c r="D54" s="8"/>
      <c r="E54" s="8"/>
      <c r="F54" s="15"/>
      <c r="G54" s="8"/>
      <c r="H54" s="9"/>
      <c r="I54" s="15"/>
      <c r="J54" s="8"/>
      <c r="K54" s="10"/>
      <c r="L54" s="3"/>
      <c r="M54" s="3"/>
      <c r="O54" s="21" t="s">
        <v>231</v>
      </c>
      <c r="P54" s="18" t="s">
        <v>5703</v>
      </c>
      <c r="Q54" s="17" t="s">
        <v>5714</v>
      </c>
      <c r="R54" s="23">
        <v>44069</v>
      </c>
    </row>
    <row r="55" spans="1:18" x14ac:dyDescent="0.3">
      <c r="A55" s="7"/>
      <c r="B55" s="8"/>
      <c r="C55" s="8"/>
      <c r="D55" s="8"/>
      <c r="E55" s="8"/>
      <c r="F55" s="15"/>
      <c r="G55" s="8"/>
      <c r="H55" s="9"/>
      <c r="I55" s="15"/>
      <c r="J55" s="8"/>
      <c r="K55" s="10"/>
      <c r="L55" s="3"/>
      <c r="M55" s="3"/>
      <c r="O55" s="21" t="s">
        <v>329</v>
      </c>
      <c r="P55" s="18" t="s">
        <v>5703</v>
      </c>
      <c r="Q55" s="17" t="s">
        <v>5722</v>
      </c>
      <c r="R55" s="23">
        <v>44069</v>
      </c>
    </row>
    <row r="56" spans="1:18" x14ac:dyDescent="0.3">
      <c r="A56" s="7"/>
      <c r="B56" s="8"/>
      <c r="C56" s="8"/>
      <c r="D56" s="8"/>
      <c r="E56" s="8"/>
      <c r="F56" s="15"/>
      <c r="G56" s="8"/>
      <c r="H56" s="9"/>
      <c r="I56" s="15"/>
      <c r="J56" s="8"/>
      <c r="K56" s="10"/>
      <c r="L56" s="3"/>
      <c r="M56" s="3"/>
      <c r="O56" s="22" t="s">
        <v>1376</v>
      </c>
      <c r="P56" s="20" t="s">
        <v>5691</v>
      </c>
      <c r="Q56" s="19" t="s">
        <v>5820</v>
      </c>
      <c r="R56" s="24">
        <v>43119</v>
      </c>
    </row>
    <row r="57" spans="1:18" x14ac:dyDescent="0.3">
      <c r="A57" s="7"/>
      <c r="B57" s="8"/>
      <c r="C57" s="8"/>
      <c r="D57" s="8"/>
      <c r="E57" s="8"/>
      <c r="F57" s="15"/>
      <c r="G57" s="8"/>
      <c r="H57" s="9"/>
      <c r="I57" s="15"/>
      <c r="J57" s="8"/>
      <c r="K57" s="10"/>
      <c r="L57" s="3"/>
      <c r="M57" s="3"/>
      <c r="O57" s="21" t="s">
        <v>1376</v>
      </c>
      <c r="P57" s="18" t="s">
        <v>5691</v>
      </c>
      <c r="Q57" s="17" t="s">
        <v>5819</v>
      </c>
      <c r="R57" s="23">
        <v>42766</v>
      </c>
    </row>
    <row r="58" spans="1:18" x14ac:dyDescent="0.3">
      <c r="A58" s="7"/>
      <c r="B58" s="8"/>
      <c r="C58" s="8"/>
      <c r="D58" s="8"/>
      <c r="E58" s="8"/>
      <c r="F58" s="15"/>
      <c r="G58" s="8"/>
      <c r="H58" s="9"/>
      <c r="I58" s="15"/>
      <c r="J58" s="8"/>
      <c r="K58" s="10"/>
      <c r="L58" s="3"/>
      <c r="M58" s="3"/>
      <c r="O58" s="22" t="s">
        <v>317</v>
      </c>
      <c r="P58" s="20" t="s">
        <v>5688</v>
      </c>
      <c r="Q58" s="19" t="s">
        <v>5721</v>
      </c>
      <c r="R58" s="24">
        <v>44033</v>
      </c>
    </row>
    <row r="59" spans="1:18" x14ac:dyDescent="0.3">
      <c r="A59" s="7"/>
      <c r="B59" s="8"/>
      <c r="C59" s="8"/>
      <c r="D59" s="8"/>
      <c r="E59" s="8"/>
      <c r="F59" s="15"/>
      <c r="G59" s="8"/>
      <c r="H59" s="9"/>
      <c r="I59" s="15"/>
      <c r="J59" s="8"/>
      <c r="K59" s="10"/>
      <c r="L59" s="3"/>
      <c r="M59" s="3"/>
      <c r="O59" s="22" t="s">
        <v>1291</v>
      </c>
      <c r="P59" s="20" t="s">
        <v>5686</v>
      </c>
      <c r="Q59" s="19" t="s">
        <v>5811</v>
      </c>
      <c r="R59" s="24">
        <v>44071</v>
      </c>
    </row>
    <row r="60" spans="1:18" x14ac:dyDescent="0.3">
      <c r="A60" s="7"/>
      <c r="B60" s="8"/>
      <c r="C60" s="8"/>
      <c r="D60" s="8"/>
      <c r="E60" s="8"/>
      <c r="F60" s="15"/>
      <c r="G60" s="8"/>
      <c r="H60" s="9"/>
      <c r="I60" s="15"/>
      <c r="J60" s="8"/>
      <c r="K60" s="10"/>
      <c r="L60" s="3"/>
      <c r="M60" s="3"/>
      <c r="O60" s="21" t="s">
        <v>1291</v>
      </c>
      <c r="P60" s="18" t="s">
        <v>5686</v>
      </c>
      <c r="Q60" s="17" t="s">
        <v>5810</v>
      </c>
      <c r="R60" s="23">
        <v>44433</v>
      </c>
    </row>
    <row r="61" spans="1:18" x14ac:dyDescent="0.3">
      <c r="A61" s="7"/>
      <c r="B61" s="8"/>
      <c r="C61" s="8"/>
      <c r="D61" s="8"/>
      <c r="E61" s="8"/>
      <c r="F61" s="15"/>
      <c r="G61" s="8"/>
      <c r="H61" s="9"/>
      <c r="I61" s="15"/>
      <c r="J61" s="8"/>
      <c r="K61" s="10"/>
      <c r="L61" s="3"/>
      <c r="M61" s="3"/>
      <c r="O61" s="22" t="s">
        <v>1512</v>
      </c>
      <c r="P61" s="20" t="s">
        <v>5703</v>
      </c>
      <c r="Q61" s="19" t="s">
        <v>5832</v>
      </c>
      <c r="R61" s="24">
        <v>44054</v>
      </c>
    </row>
    <row r="62" spans="1:18" x14ac:dyDescent="0.3">
      <c r="A62" s="7"/>
      <c r="B62" s="8"/>
      <c r="C62" s="8"/>
      <c r="D62" s="8"/>
      <c r="E62" s="8"/>
      <c r="F62" s="15"/>
      <c r="G62" s="8"/>
      <c r="H62" s="9"/>
      <c r="I62" s="15"/>
      <c r="J62" s="8"/>
      <c r="K62" s="10"/>
      <c r="L62" s="3"/>
      <c r="M62" s="3"/>
      <c r="O62" s="21" t="s">
        <v>1549</v>
      </c>
      <c r="P62" s="18" t="s">
        <v>5691</v>
      </c>
      <c r="Q62" s="17" t="s">
        <v>5837</v>
      </c>
      <c r="R62" s="23">
        <v>44172</v>
      </c>
    </row>
    <row r="63" spans="1:18" x14ac:dyDescent="0.3">
      <c r="A63" s="7"/>
      <c r="B63" s="8"/>
      <c r="C63" s="8"/>
      <c r="D63" s="8"/>
      <c r="E63" s="8"/>
      <c r="F63" s="15"/>
      <c r="G63" s="8"/>
      <c r="H63" s="9"/>
      <c r="I63" s="15"/>
      <c r="J63" s="8"/>
      <c r="K63" s="10"/>
      <c r="L63" s="3"/>
      <c r="M63" s="3"/>
      <c r="O63" s="22" t="s">
        <v>1401</v>
      </c>
      <c r="P63" s="20" t="s">
        <v>5691</v>
      </c>
      <c r="Q63" s="19" t="s">
        <v>5822</v>
      </c>
      <c r="R63" s="24">
        <v>44214</v>
      </c>
    </row>
    <row r="64" spans="1:18" x14ac:dyDescent="0.3">
      <c r="A64" s="7"/>
      <c r="B64" s="8"/>
      <c r="C64" s="8"/>
      <c r="D64" s="8"/>
      <c r="E64" s="8"/>
      <c r="F64" s="15"/>
      <c r="G64" s="8"/>
      <c r="H64" s="9"/>
      <c r="I64" s="15"/>
      <c r="J64" s="8"/>
      <c r="K64" s="10"/>
      <c r="L64" s="3"/>
      <c r="M64" s="3"/>
      <c r="O64" s="21" t="s">
        <v>1350</v>
      </c>
      <c r="P64" s="18" t="s">
        <v>5816</v>
      </c>
      <c r="Q64" s="17" t="s">
        <v>5817</v>
      </c>
      <c r="R64" s="23">
        <v>44021</v>
      </c>
    </row>
    <row r="65" spans="1:18" x14ac:dyDescent="0.3">
      <c r="A65" s="7"/>
      <c r="B65" s="8"/>
      <c r="C65" s="8"/>
      <c r="D65" s="8"/>
      <c r="E65" s="8"/>
      <c r="F65" s="15"/>
      <c r="G65" s="8"/>
      <c r="H65" s="9"/>
      <c r="I65" s="15"/>
      <c r="J65" s="8"/>
      <c r="K65" s="10"/>
      <c r="L65" s="3"/>
      <c r="M65" s="3"/>
      <c r="O65" s="22" t="s">
        <v>1279</v>
      </c>
      <c r="P65" s="20" t="s">
        <v>5686</v>
      </c>
      <c r="Q65" s="19" t="s">
        <v>5809</v>
      </c>
      <c r="R65" s="24">
        <v>42272</v>
      </c>
    </row>
    <row r="66" spans="1:18" x14ac:dyDescent="0.3">
      <c r="A66" s="7"/>
      <c r="B66" s="8"/>
      <c r="C66" s="8"/>
      <c r="D66" s="8"/>
      <c r="E66" s="8"/>
      <c r="F66" s="15"/>
      <c r="G66" s="32"/>
      <c r="H66" s="9"/>
      <c r="I66" s="15"/>
      <c r="J66" s="32"/>
      <c r="K66" s="10"/>
      <c r="L66" s="3"/>
      <c r="M66" s="3"/>
      <c r="O66" s="21" t="s">
        <v>1279</v>
      </c>
      <c r="P66" s="18" t="s">
        <v>5686</v>
      </c>
      <c r="Q66" s="17" t="s">
        <v>5808</v>
      </c>
      <c r="R66" s="23">
        <v>42055</v>
      </c>
    </row>
    <row r="67" spans="1:18" x14ac:dyDescent="0.3">
      <c r="A67" s="7"/>
      <c r="B67" s="8"/>
      <c r="C67" s="8"/>
      <c r="D67" s="8"/>
      <c r="E67" s="8"/>
      <c r="F67" s="15"/>
      <c r="G67" s="32"/>
      <c r="H67" s="9"/>
      <c r="I67" s="15"/>
      <c r="J67" s="32"/>
      <c r="K67" s="10"/>
      <c r="L67" s="3"/>
      <c r="M67" s="3"/>
      <c r="O67" s="22" t="s">
        <v>1279</v>
      </c>
      <c r="P67" s="20" t="s">
        <v>5686</v>
      </c>
      <c r="Q67" s="19" t="s">
        <v>5807</v>
      </c>
      <c r="R67" s="24">
        <v>41915</v>
      </c>
    </row>
    <row r="68" spans="1:18" x14ac:dyDescent="0.3">
      <c r="A68" s="7"/>
      <c r="B68" s="8"/>
      <c r="C68" s="8"/>
      <c r="D68" s="8"/>
      <c r="E68" s="8"/>
      <c r="F68" s="15"/>
      <c r="G68" s="32"/>
      <c r="H68" s="9"/>
      <c r="I68" s="15"/>
      <c r="J68" s="32"/>
      <c r="K68" s="10"/>
      <c r="L68" s="3"/>
      <c r="M68" s="3"/>
      <c r="O68" s="22" t="s">
        <v>218</v>
      </c>
      <c r="P68" s="20" t="s">
        <v>5688</v>
      </c>
      <c r="Q68" s="19" t="s">
        <v>5713</v>
      </c>
      <c r="R68" s="24">
        <v>44029</v>
      </c>
    </row>
    <row r="69" spans="1:18" x14ac:dyDescent="0.3">
      <c r="A69" s="7"/>
      <c r="B69" s="8"/>
      <c r="C69" s="8"/>
      <c r="D69" s="8"/>
      <c r="E69" s="8"/>
      <c r="F69" s="15"/>
      <c r="G69" s="32"/>
      <c r="H69" s="9"/>
      <c r="I69" s="15"/>
      <c r="J69" s="32"/>
      <c r="K69" s="10"/>
      <c r="L69" s="3"/>
      <c r="M69" s="3"/>
      <c r="O69" s="21" t="s">
        <v>1438</v>
      </c>
      <c r="P69" s="18" t="s">
        <v>5719</v>
      </c>
      <c r="Q69" s="17" t="s">
        <v>5825</v>
      </c>
      <c r="R69" s="23">
        <v>44012</v>
      </c>
    </row>
    <row r="70" spans="1:18" x14ac:dyDescent="0.3">
      <c r="A70" s="7"/>
      <c r="B70" s="8"/>
      <c r="C70" s="8"/>
      <c r="D70" s="8"/>
      <c r="E70" s="8"/>
      <c r="F70" s="15"/>
      <c r="G70" s="32"/>
      <c r="H70" s="9"/>
      <c r="I70" s="15"/>
      <c r="J70" s="32"/>
      <c r="K70" s="10"/>
      <c r="L70" s="3"/>
      <c r="M70" s="3"/>
      <c r="O70" s="22" t="s">
        <v>1338</v>
      </c>
      <c r="P70" s="20" t="s">
        <v>5686</v>
      </c>
      <c r="Q70" s="19" t="s">
        <v>5815</v>
      </c>
      <c r="R70" s="24">
        <v>42461</v>
      </c>
    </row>
    <row r="71" spans="1:18" x14ac:dyDescent="0.3">
      <c r="A71" s="7"/>
      <c r="B71" s="8"/>
      <c r="C71" s="8"/>
      <c r="D71" s="8"/>
      <c r="E71" s="8"/>
      <c r="F71" s="15"/>
      <c r="G71" s="32"/>
      <c r="H71" s="9"/>
      <c r="I71" s="15"/>
      <c r="J71" s="32"/>
      <c r="K71" s="10"/>
      <c r="L71" s="3"/>
      <c r="M71" s="3"/>
      <c r="O71" s="22" t="s">
        <v>341</v>
      </c>
      <c r="P71" s="20" t="s">
        <v>5688</v>
      </c>
      <c r="Q71" s="19" t="s">
        <v>5723</v>
      </c>
      <c r="R71" s="24">
        <v>44004</v>
      </c>
    </row>
    <row r="72" spans="1:18" x14ac:dyDescent="0.3">
      <c r="A72" s="7"/>
      <c r="B72" s="8"/>
      <c r="C72" s="8"/>
      <c r="D72" s="8"/>
      <c r="E72" s="8"/>
      <c r="F72" s="15"/>
      <c r="G72" s="32"/>
      <c r="H72" s="9"/>
      <c r="I72" s="15"/>
      <c r="J72" s="32"/>
      <c r="K72" s="10"/>
      <c r="L72" s="3"/>
      <c r="M72" s="3"/>
      <c r="O72" s="21" t="s">
        <v>1325</v>
      </c>
      <c r="P72" s="18" t="s">
        <v>5707</v>
      </c>
      <c r="Q72" s="17" t="s">
        <v>5814</v>
      </c>
      <c r="R72" s="23">
        <v>44012</v>
      </c>
    </row>
    <row r="73" spans="1:18" x14ac:dyDescent="0.3">
      <c r="A73" s="7"/>
      <c r="B73" s="8"/>
      <c r="C73" s="8"/>
      <c r="D73" s="8"/>
      <c r="E73" s="8"/>
      <c r="F73" s="15"/>
      <c r="G73" s="32"/>
      <c r="H73" s="9"/>
      <c r="I73" s="15"/>
      <c r="J73" s="32"/>
      <c r="K73" s="10"/>
      <c r="L73" s="3"/>
      <c r="M73" s="3"/>
      <c r="O73" s="22" t="s">
        <v>1525</v>
      </c>
      <c r="P73" s="20" t="s">
        <v>5686</v>
      </c>
      <c r="Q73" s="19" t="s">
        <v>5834</v>
      </c>
      <c r="R73" s="24">
        <v>44070</v>
      </c>
    </row>
    <row r="74" spans="1:18" x14ac:dyDescent="0.3">
      <c r="A74" s="7"/>
      <c r="B74" s="8"/>
      <c r="C74" s="8"/>
      <c r="D74" s="8"/>
      <c r="E74" s="8"/>
      <c r="F74" s="15"/>
      <c r="G74" s="32"/>
      <c r="H74" s="9"/>
      <c r="I74" s="15"/>
      <c r="J74" s="32"/>
      <c r="K74" s="10"/>
      <c r="L74" s="3"/>
      <c r="M74" s="3"/>
      <c r="O74" s="21" t="s">
        <v>1525</v>
      </c>
      <c r="P74" s="18" t="s">
        <v>5686</v>
      </c>
      <c r="Q74" s="17" t="s">
        <v>5833</v>
      </c>
      <c r="R74" s="23">
        <v>44008</v>
      </c>
    </row>
    <row r="75" spans="1:18" x14ac:dyDescent="0.3">
      <c r="A75" s="7"/>
      <c r="B75" s="8"/>
      <c r="C75" s="8"/>
      <c r="D75" s="8"/>
      <c r="E75" s="8"/>
      <c r="F75" s="15"/>
      <c r="G75" s="32"/>
      <c r="H75" s="9"/>
      <c r="I75" s="15"/>
      <c r="J75" s="32"/>
      <c r="K75" s="10"/>
      <c r="L75" s="3"/>
      <c r="M75" s="3"/>
      <c r="O75" s="22" t="s">
        <v>1315</v>
      </c>
      <c r="P75" s="20" t="s">
        <v>5688</v>
      </c>
      <c r="Q75" s="19" t="s">
        <v>5813</v>
      </c>
      <c r="R75" s="24">
        <v>44004</v>
      </c>
    </row>
    <row r="76" spans="1:18" x14ac:dyDescent="0.3">
      <c r="A76" s="7"/>
      <c r="B76" s="8"/>
      <c r="C76" s="8"/>
      <c r="D76" s="8"/>
      <c r="E76" s="8"/>
      <c r="F76" s="15"/>
      <c r="G76" s="32"/>
      <c r="H76" s="9"/>
      <c r="I76" s="15"/>
      <c r="J76" s="32"/>
      <c r="K76" s="10"/>
      <c r="L76" s="3"/>
      <c r="M76" s="3"/>
      <c r="O76" s="21" t="s">
        <v>1572</v>
      </c>
      <c r="P76" s="18" t="s">
        <v>5686</v>
      </c>
      <c r="Q76" s="17" t="s">
        <v>5839</v>
      </c>
      <c r="R76" s="23">
        <v>43993</v>
      </c>
    </row>
    <row r="77" spans="1:18" x14ac:dyDescent="0.3">
      <c r="A77" s="7"/>
      <c r="B77" s="8"/>
      <c r="C77" s="8"/>
      <c r="D77" s="8"/>
      <c r="E77" s="8"/>
      <c r="F77" s="15"/>
      <c r="G77" s="32"/>
      <c r="H77" s="9"/>
      <c r="I77" s="15"/>
      <c r="J77" s="32"/>
      <c r="K77" s="10"/>
      <c r="L77" s="3"/>
      <c r="M77" s="3"/>
      <c r="O77" s="22" t="s">
        <v>1572</v>
      </c>
      <c r="P77" s="20" t="s">
        <v>5686</v>
      </c>
      <c r="Q77" s="19" t="s">
        <v>5840</v>
      </c>
      <c r="R77" s="24">
        <v>44194</v>
      </c>
    </row>
    <row r="78" spans="1:18" x14ac:dyDescent="0.3">
      <c r="A78" s="7"/>
      <c r="B78" s="8"/>
      <c r="C78" s="8"/>
      <c r="D78" s="8"/>
      <c r="E78" s="8"/>
      <c r="F78" s="15"/>
      <c r="G78" s="32"/>
      <c r="H78" s="9"/>
      <c r="I78" s="15"/>
      <c r="J78" s="32"/>
      <c r="K78" s="10"/>
      <c r="L78" s="3"/>
      <c r="M78" s="3"/>
      <c r="O78" s="21" t="s">
        <v>1388</v>
      </c>
      <c r="P78" s="18" t="s">
        <v>5688</v>
      </c>
      <c r="Q78" s="17" t="s">
        <v>5821</v>
      </c>
      <c r="R78" s="23">
        <v>43986</v>
      </c>
    </row>
    <row r="79" spans="1:18" x14ac:dyDescent="0.3">
      <c r="A79" s="7"/>
      <c r="B79" s="8"/>
      <c r="C79" s="8"/>
      <c r="D79" s="8"/>
      <c r="E79" s="8"/>
      <c r="F79" s="15"/>
      <c r="G79" s="32"/>
      <c r="H79" s="9"/>
      <c r="I79" s="15"/>
      <c r="J79" s="32"/>
      <c r="K79" s="10"/>
      <c r="L79" s="3"/>
      <c r="M79" s="3"/>
      <c r="O79" s="21" t="s">
        <v>1742</v>
      </c>
      <c r="P79" s="18" t="s">
        <v>5688</v>
      </c>
      <c r="Q79" s="17" t="s">
        <v>5854</v>
      </c>
      <c r="R79" s="23">
        <v>43979</v>
      </c>
    </row>
    <row r="80" spans="1:18" x14ac:dyDescent="0.3">
      <c r="A80" s="7"/>
      <c r="B80" s="8"/>
      <c r="C80" s="8"/>
      <c r="D80" s="8"/>
      <c r="E80" s="8"/>
      <c r="F80" s="15"/>
      <c r="G80" s="32"/>
      <c r="H80" s="9"/>
      <c r="I80" s="15"/>
      <c r="J80" s="32"/>
      <c r="K80" s="10"/>
      <c r="L80" s="3"/>
      <c r="M80" s="3"/>
      <c r="O80" s="22" t="s">
        <v>1450</v>
      </c>
      <c r="P80" s="20" t="s">
        <v>5686</v>
      </c>
      <c r="Q80" s="19" t="s">
        <v>5826</v>
      </c>
      <c r="R80" s="24">
        <v>44216</v>
      </c>
    </row>
    <row r="81" spans="1:18" x14ac:dyDescent="0.3">
      <c r="A81" s="7"/>
      <c r="B81" s="8"/>
      <c r="C81" s="8"/>
      <c r="D81" s="8"/>
      <c r="E81" s="8"/>
      <c r="F81" s="15"/>
      <c r="G81" s="32"/>
      <c r="H81" s="9"/>
      <c r="I81" s="15"/>
      <c r="J81" s="32"/>
      <c r="K81" s="10"/>
      <c r="L81" s="3"/>
      <c r="M81" s="3"/>
      <c r="O81" s="21" t="s">
        <v>1450</v>
      </c>
      <c r="P81" s="18" t="s">
        <v>5686</v>
      </c>
      <c r="Q81" s="17" t="s">
        <v>5827</v>
      </c>
      <c r="R81" s="23">
        <v>44006</v>
      </c>
    </row>
    <row r="82" spans="1:18" x14ac:dyDescent="0.3">
      <c r="A82" s="7"/>
      <c r="B82" s="8"/>
      <c r="C82" s="8"/>
      <c r="D82" s="8"/>
      <c r="E82" s="8"/>
      <c r="F82" s="15"/>
      <c r="G82" s="32"/>
      <c r="H82" s="9"/>
      <c r="I82" s="15"/>
      <c r="J82" s="32"/>
      <c r="K82" s="10"/>
      <c r="L82" s="3"/>
      <c r="M82" s="3"/>
      <c r="O82" s="21" t="s">
        <v>1718</v>
      </c>
      <c r="P82" s="18"/>
      <c r="Q82" s="17"/>
      <c r="R82" s="23"/>
    </row>
    <row r="83" spans="1:18" x14ac:dyDescent="0.3">
      <c r="A83" s="7"/>
      <c r="B83" s="8"/>
      <c r="C83" s="8"/>
      <c r="D83" s="8"/>
      <c r="E83" s="8"/>
      <c r="F83" s="15"/>
      <c r="G83" s="32"/>
      <c r="H83" s="9"/>
      <c r="I83" s="15"/>
      <c r="J83" s="32"/>
      <c r="K83" s="10"/>
      <c r="L83" s="3"/>
      <c r="M83" s="3"/>
      <c r="O83" s="21" t="s">
        <v>1670</v>
      </c>
      <c r="P83" s="18" t="s">
        <v>5686</v>
      </c>
      <c r="Q83" s="17" t="s">
        <v>5849</v>
      </c>
      <c r="R83" s="23">
        <v>43973</v>
      </c>
    </row>
    <row r="84" spans="1:18" x14ac:dyDescent="0.3">
      <c r="A84" s="7"/>
      <c r="B84" s="8"/>
      <c r="C84" s="8"/>
      <c r="D84" s="8"/>
      <c r="E84" s="8"/>
      <c r="F84" s="15"/>
      <c r="G84" s="32"/>
      <c r="H84" s="9"/>
      <c r="I84" s="15"/>
      <c r="J84" s="32"/>
      <c r="K84" s="10"/>
      <c r="L84" s="3"/>
      <c r="M84" s="3"/>
      <c r="O84" s="22" t="s">
        <v>1657</v>
      </c>
      <c r="P84" s="20" t="s">
        <v>5688</v>
      </c>
      <c r="Q84" s="19" t="s">
        <v>5848</v>
      </c>
      <c r="R84" s="24">
        <v>44000</v>
      </c>
    </row>
    <row r="85" spans="1:18" x14ac:dyDescent="0.3">
      <c r="A85" s="7"/>
      <c r="B85" s="8"/>
      <c r="C85" s="8"/>
      <c r="D85" s="8"/>
      <c r="E85" s="8"/>
      <c r="F85" s="15"/>
      <c r="G85" s="32"/>
      <c r="H85" s="9"/>
      <c r="I85" s="15"/>
      <c r="J85" s="32"/>
      <c r="K85" s="10"/>
      <c r="L85" s="3"/>
      <c r="M85" s="3"/>
      <c r="O85" s="21" t="s">
        <v>1694</v>
      </c>
      <c r="P85" s="18" t="s">
        <v>5686</v>
      </c>
      <c r="Q85" s="17" t="s">
        <v>5850</v>
      </c>
      <c r="R85" s="23">
        <v>43994</v>
      </c>
    </row>
    <row r="86" spans="1:18" x14ac:dyDescent="0.3">
      <c r="A86" s="7"/>
      <c r="B86" s="8"/>
      <c r="C86" s="8"/>
      <c r="D86" s="8"/>
      <c r="E86" s="8"/>
      <c r="F86" s="15"/>
      <c r="G86" s="32"/>
      <c r="H86" s="9"/>
      <c r="I86" s="15"/>
      <c r="J86" s="32"/>
      <c r="K86" s="10"/>
      <c r="L86" s="3"/>
      <c r="M86" s="3"/>
      <c r="O86" s="22" t="s">
        <v>1363</v>
      </c>
      <c r="P86" s="20" t="s">
        <v>5688</v>
      </c>
      <c r="Q86" s="19" t="s">
        <v>5818</v>
      </c>
      <c r="R86" s="24">
        <v>42555</v>
      </c>
    </row>
    <row r="87" spans="1:18" x14ac:dyDescent="0.3">
      <c r="A87" s="7"/>
      <c r="B87" s="8"/>
      <c r="C87" s="8"/>
      <c r="D87" s="8"/>
      <c r="E87" s="8"/>
      <c r="F87" s="15"/>
      <c r="G87" s="32"/>
      <c r="H87" s="9"/>
      <c r="I87" s="15"/>
      <c r="J87" s="32"/>
      <c r="K87" s="10"/>
      <c r="L87" s="3"/>
      <c r="M87" s="3"/>
      <c r="O87" s="22" t="s">
        <v>505</v>
      </c>
      <c r="P87" s="20" t="s">
        <v>5691</v>
      </c>
      <c r="Q87" s="19" t="s">
        <v>5736</v>
      </c>
      <c r="R87" s="24">
        <v>44026</v>
      </c>
    </row>
    <row r="88" spans="1:18" x14ac:dyDescent="0.3">
      <c r="A88" s="7"/>
      <c r="B88" s="8"/>
      <c r="C88" s="8"/>
      <c r="D88" s="8"/>
      <c r="E88" s="8"/>
      <c r="F88" s="15"/>
      <c r="G88" s="32"/>
      <c r="H88" s="9"/>
      <c r="I88" s="15"/>
      <c r="J88" s="32"/>
      <c r="K88" s="10"/>
      <c r="L88" s="3"/>
      <c r="M88" s="3"/>
      <c r="O88" s="21" t="s">
        <v>505</v>
      </c>
      <c r="P88" s="18" t="s">
        <v>5691</v>
      </c>
      <c r="Q88" s="17" t="s">
        <v>5739</v>
      </c>
      <c r="R88" s="23">
        <v>44014</v>
      </c>
    </row>
    <row r="89" spans="1:18" x14ac:dyDescent="0.3">
      <c r="A89" s="7"/>
      <c r="B89" s="8"/>
      <c r="C89" s="8"/>
      <c r="D89" s="8"/>
      <c r="E89" s="8"/>
      <c r="F89" s="15"/>
      <c r="G89" s="32"/>
      <c r="H89" s="9"/>
      <c r="I89" s="15"/>
      <c r="J89" s="32"/>
      <c r="K89" s="10"/>
      <c r="L89" s="3"/>
      <c r="M89" s="3"/>
      <c r="O89" s="22" t="s">
        <v>505</v>
      </c>
      <c r="P89" s="20" t="s">
        <v>5691</v>
      </c>
      <c r="Q89" s="19" t="s">
        <v>5738</v>
      </c>
      <c r="R89" s="24">
        <v>43959</v>
      </c>
    </row>
    <row r="90" spans="1:18" x14ac:dyDescent="0.3">
      <c r="A90" s="7"/>
      <c r="B90" s="8"/>
      <c r="C90" s="8"/>
      <c r="D90" s="8"/>
      <c r="E90" s="8"/>
      <c r="F90" s="15"/>
      <c r="G90" s="32"/>
      <c r="H90" s="9"/>
      <c r="I90" s="15"/>
      <c r="J90" s="32"/>
      <c r="K90" s="10"/>
      <c r="L90" s="3"/>
      <c r="M90" s="3"/>
      <c r="O90" s="21" t="s">
        <v>505</v>
      </c>
      <c r="P90" s="18" t="s">
        <v>5691</v>
      </c>
      <c r="Q90" s="17" t="s">
        <v>5737</v>
      </c>
      <c r="R90" s="23">
        <v>43955</v>
      </c>
    </row>
    <row r="91" spans="1:18" x14ac:dyDescent="0.3">
      <c r="A91" s="7"/>
      <c r="B91" s="8"/>
      <c r="C91" s="8"/>
      <c r="D91" s="8"/>
      <c r="E91" s="8"/>
      <c r="F91" s="15"/>
      <c r="G91" s="32"/>
      <c r="H91" s="9"/>
      <c r="I91" s="15"/>
      <c r="J91" s="32"/>
      <c r="K91" s="10"/>
      <c r="L91" s="3"/>
      <c r="M91" s="3"/>
      <c r="O91" s="22" t="s">
        <v>1537</v>
      </c>
      <c r="P91" s="20" t="s">
        <v>5691</v>
      </c>
      <c r="Q91" s="19" t="s">
        <v>5836</v>
      </c>
      <c r="R91" s="24">
        <v>44469</v>
      </c>
    </row>
    <row r="92" spans="1:18" x14ac:dyDescent="0.3">
      <c r="A92" s="7"/>
      <c r="B92" s="8"/>
      <c r="C92" s="8"/>
      <c r="D92" s="8"/>
      <c r="E92" s="8"/>
      <c r="F92" s="15"/>
      <c r="G92" s="32"/>
      <c r="H92" s="9"/>
      <c r="I92" s="15"/>
      <c r="J92" s="32"/>
      <c r="K92" s="10"/>
      <c r="L92" s="3"/>
      <c r="M92" s="3"/>
      <c r="O92" s="21" t="s">
        <v>1537</v>
      </c>
      <c r="P92" s="18" t="s">
        <v>5691</v>
      </c>
      <c r="Q92" s="17" t="s">
        <v>5835</v>
      </c>
      <c r="R92" s="23">
        <v>44165</v>
      </c>
    </row>
    <row r="93" spans="1:18" x14ac:dyDescent="0.3">
      <c r="A93" s="7"/>
      <c r="B93" s="8"/>
      <c r="C93" s="8"/>
      <c r="D93" s="8"/>
      <c r="E93" s="8"/>
      <c r="F93" s="15"/>
      <c r="G93" s="32"/>
      <c r="H93" s="9"/>
      <c r="I93" s="15"/>
      <c r="J93" s="32"/>
      <c r="K93" s="10"/>
      <c r="L93" s="3"/>
      <c r="M93" s="3"/>
      <c r="O93" s="22" t="s">
        <v>1426</v>
      </c>
      <c r="P93" s="20" t="s">
        <v>5691</v>
      </c>
      <c r="Q93" s="19" t="s">
        <v>5824</v>
      </c>
      <c r="R93" s="24">
        <v>43957</v>
      </c>
    </row>
    <row r="94" spans="1:18" x14ac:dyDescent="0.3">
      <c r="A94" s="7"/>
      <c r="B94" s="8"/>
      <c r="C94" s="8"/>
      <c r="D94" s="8"/>
      <c r="E94" s="8"/>
      <c r="F94" s="15"/>
      <c r="G94" s="32"/>
      <c r="H94" s="9"/>
      <c r="I94" s="15"/>
      <c r="J94" s="32"/>
      <c r="K94" s="10"/>
      <c r="L94" s="3"/>
      <c r="M94" s="3"/>
      <c r="O94" s="21" t="s">
        <v>1620</v>
      </c>
      <c r="P94" s="18" t="s">
        <v>5719</v>
      </c>
      <c r="Q94" s="17" t="s">
        <v>5845</v>
      </c>
      <c r="R94" s="23">
        <v>43958</v>
      </c>
    </row>
    <row r="95" spans="1:18" x14ac:dyDescent="0.3">
      <c r="A95" s="7"/>
      <c r="B95" s="8"/>
      <c r="C95" s="8"/>
      <c r="D95" s="8"/>
      <c r="E95" s="8"/>
      <c r="F95" s="15"/>
      <c r="G95" s="32"/>
      <c r="H95" s="9"/>
      <c r="I95" s="15"/>
      <c r="J95" s="32"/>
      <c r="K95" s="10"/>
      <c r="L95" s="3"/>
      <c r="M95" s="3"/>
      <c r="O95" s="21" t="s">
        <v>493</v>
      </c>
      <c r="P95" s="18" t="s">
        <v>5719</v>
      </c>
      <c r="Q95" s="17" t="s">
        <v>5735</v>
      </c>
      <c r="R95" s="23">
        <v>43951</v>
      </c>
    </row>
    <row r="96" spans="1:18" x14ac:dyDescent="0.3">
      <c r="A96" s="7"/>
      <c r="B96" s="8"/>
      <c r="C96" s="8"/>
      <c r="D96" s="8"/>
      <c r="E96" s="8"/>
      <c r="F96" s="15"/>
      <c r="G96" s="32"/>
      <c r="H96" s="9"/>
      <c r="I96" s="15"/>
      <c r="J96" s="32"/>
      <c r="K96" s="10"/>
      <c r="L96" s="3"/>
      <c r="M96" s="3"/>
      <c r="O96" s="21" t="s">
        <v>1609</v>
      </c>
      <c r="P96" s="18" t="s">
        <v>5719</v>
      </c>
      <c r="Q96" s="17" t="s">
        <v>5843</v>
      </c>
      <c r="R96" s="23">
        <v>44043</v>
      </c>
    </row>
    <row r="97" spans="1:18" x14ac:dyDescent="0.3">
      <c r="A97" s="7"/>
      <c r="B97" s="8"/>
      <c r="C97" s="8"/>
      <c r="D97" s="8"/>
      <c r="E97" s="8"/>
      <c r="F97" s="15"/>
      <c r="G97" s="32"/>
      <c r="H97" s="9"/>
      <c r="I97" s="15"/>
      <c r="J97" s="32"/>
      <c r="K97" s="10"/>
      <c r="L97" s="3"/>
      <c r="M97" s="3"/>
      <c r="O97" s="22" t="s">
        <v>1609</v>
      </c>
      <c r="P97" s="20" t="s">
        <v>5719</v>
      </c>
      <c r="Q97" s="19" t="s">
        <v>5844</v>
      </c>
      <c r="R97" s="24">
        <v>43964</v>
      </c>
    </row>
    <row r="98" spans="1:18" x14ac:dyDescent="0.3">
      <c r="A98" s="7"/>
      <c r="B98" s="8"/>
      <c r="C98" s="8"/>
      <c r="D98" s="8"/>
      <c r="E98" s="8"/>
      <c r="F98" s="15"/>
      <c r="G98" s="32"/>
      <c r="H98" s="9"/>
      <c r="I98" s="15"/>
      <c r="J98" s="32"/>
      <c r="K98" s="10"/>
      <c r="L98" s="3"/>
      <c r="M98" s="3"/>
      <c r="O98" s="22" t="s">
        <v>1729</v>
      </c>
      <c r="P98" s="20" t="s">
        <v>5852</v>
      </c>
      <c r="Q98" s="19" t="s">
        <v>5853</v>
      </c>
      <c r="R98" s="24">
        <v>43976</v>
      </c>
    </row>
    <row r="99" spans="1:18" x14ac:dyDescent="0.3">
      <c r="A99" s="7"/>
      <c r="B99" s="8"/>
      <c r="C99" s="8"/>
      <c r="D99" s="8"/>
      <c r="E99" s="8"/>
      <c r="F99" s="15"/>
      <c r="G99" s="32"/>
      <c r="H99" s="9"/>
      <c r="I99" s="15"/>
      <c r="J99" s="32"/>
      <c r="K99" s="10"/>
      <c r="L99" s="3"/>
      <c r="M99" s="3"/>
      <c r="O99" s="22" t="s">
        <v>1868</v>
      </c>
      <c r="P99" s="20"/>
      <c r="Q99" s="19"/>
      <c r="R99" s="24"/>
    </row>
    <row r="100" spans="1:18" x14ac:dyDescent="0.3">
      <c r="A100" s="7"/>
      <c r="B100" s="8"/>
      <c r="C100" s="8"/>
      <c r="D100" s="8"/>
      <c r="E100" s="8"/>
      <c r="F100" s="15"/>
      <c r="G100" s="32"/>
      <c r="H100" s="9"/>
      <c r="I100" s="15"/>
      <c r="J100" s="32"/>
      <c r="K100" s="10"/>
      <c r="L100" s="3"/>
      <c r="M100" s="3"/>
      <c r="O100" s="22" t="s">
        <v>1560</v>
      </c>
      <c r="P100" s="20" t="s">
        <v>5703</v>
      </c>
      <c r="Q100" s="19" t="s">
        <v>5838</v>
      </c>
      <c r="R100" s="24">
        <v>43945</v>
      </c>
    </row>
    <row r="101" spans="1:18" x14ac:dyDescent="0.3">
      <c r="A101" s="7"/>
      <c r="B101" s="8"/>
      <c r="C101" s="8"/>
      <c r="D101" s="8"/>
      <c r="E101" s="8"/>
      <c r="F101" s="15"/>
      <c r="G101" s="32"/>
      <c r="H101" s="9"/>
      <c r="I101" s="15"/>
      <c r="J101" s="32"/>
      <c r="K101" s="10"/>
      <c r="L101" s="3"/>
      <c r="M101" s="3"/>
      <c r="O101" s="22" t="s">
        <v>1596</v>
      </c>
      <c r="P101" s="20" t="s">
        <v>5686</v>
      </c>
      <c r="Q101" s="19" t="s">
        <v>5842</v>
      </c>
      <c r="R101" s="24">
        <v>43952</v>
      </c>
    </row>
    <row r="102" spans="1:18" x14ac:dyDescent="0.3">
      <c r="A102" s="7"/>
      <c r="B102" s="8"/>
      <c r="C102" s="8"/>
      <c r="D102" s="8"/>
      <c r="E102" s="8"/>
      <c r="F102" s="15"/>
      <c r="G102" s="32"/>
      <c r="H102" s="9"/>
      <c r="I102" s="15"/>
      <c r="J102" s="32"/>
      <c r="K102" s="10"/>
      <c r="L102" s="3"/>
      <c r="M102" s="3"/>
      <c r="O102" s="21" t="s">
        <v>430</v>
      </c>
      <c r="P102" s="18" t="s">
        <v>5686</v>
      </c>
      <c r="Q102" s="17" t="s">
        <v>5730</v>
      </c>
      <c r="R102" s="23">
        <v>44243</v>
      </c>
    </row>
    <row r="103" spans="1:18" x14ac:dyDescent="0.3">
      <c r="A103" s="7"/>
      <c r="B103" s="8"/>
      <c r="C103" s="8"/>
      <c r="D103" s="8"/>
      <c r="E103" s="8"/>
      <c r="F103" s="15"/>
      <c r="G103" s="32"/>
      <c r="H103" s="9"/>
      <c r="I103" s="15"/>
      <c r="J103" s="32"/>
      <c r="K103" s="10"/>
      <c r="L103" s="3"/>
      <c r="M103" s="3"/>
      <c r="O103" s="22" t="s">
        <v>430</v>
      </c>
      <c r="P103" s="20" t="s">
        <v>5686</v>
      </c>
      <c r="Q103" s="19" t="s">
        <v>5731</v>
      </c>
      <c r="R103" s="24">
        <v>43952</v>
      </c>
    </row>
    <row r="104" spans="1:18" x14ac:dyDescent="0.3">
      <c r="A104" s="7"/>
      <c r="B104" s="8"/>
      <c r="C104" s="8"/>
      <c r="D104" s="8"/>
      <c r="E104" s="8"/>
      <c r="F104" s="15"/>
      <c r="G104" s="32"/>
      <c r="H104" s="9"/>
      <c r="I104" s="15"/>
      <c r="J104" s="32"/>
      <c r="K104" s="10"/>
      <c r="L104" s="3"/>
      <c r="M104" s="3"/>
      <c r="O104" s="21" t="s">
        <v>1583</v>
      </c>
      <c r="P104" s="18" t="s">
        <v>5707</v>
      </c>
      <c r="Q104" s="17" t="s">
        <v>5841</v>
      </c>
      <c r="R104" s="23">
        <v>43948</v>
      </c>
    </row>
    <row r="105" spans="1:18" x14ac:dyDescent="0.3">
      <c r="A105" s="7"/>
      <c r="B105" s="8"/>
      <c r="C105" s="8"/>
      <c r="D105" s="8"/>
      <c r="E105" s="8"/>
      <c r="F105" s="15"/>
      <c r="G105" s="32"/>
      <c r="H105" s="9"/>
      <c r="I105" s="15"/>
      <c r="J105" s="32"/>
      <c r="K105" s="10"/>
      <c r="L105" s="3"/>
      <c r="M105" s="3"/>
      <c r="O105" s="22" t="s">
        <v>1817</v>
      </c>
      <c r="P105" s="20" t="s">
        <v>5691</v>
      </c>
      <c r="Q105" s="19" t="s">
        <v>5860</v>
      </c>
      <c r="R105" s="24">
        <v>44222</v>
      </c>
    </row>
    <row r="106" spans="1:18" x14ac:dyDescent="0.3">
      <c r="A106" s="7"/>
      <c r="B106" s="8"/>
      <c r="C106" s="8"/>
      <c r="D106" s="8"/>
      <c r="E106" s="8"/>
      <c r="F106" s="15"/>
      <c r="G106" s="32"/>
      <c r="H106" s="9"/>
      <c r="I106" s="15"/>
      <c r="J106" s="32"/>
      <c r="K106" s="10"/>
      <c r="L106" s="3"/>
      <c r="M106" s="3"/>
      <c r="O106" s="21" t="s">
        <v>1817</v>
      </c>
      <c r="P106" s="18" t="s">
        <v>5691</v>
      </c>
      <c r="Q106" s="17" t="s">
        <v>5859</v>
      </c>
      <c r="R106" s="23">
        <v>43931</v>
      </c>
    </row>
    <row r="107" spans="1:18" x14ac:dyDescent="0.3">
      <c r="A107" s="7"/>
      <c r="B107" s="8"/>
      <c r="C107" s="8"/>
      <c r="D107" s="8"/>
      <c r="E107" s="8"/>
      <c r="F107" s="15"/>
      <c r="G107" s="32"/>
      <c r="H107" s="9"/>
      <c r="I107" s="15"/>
      <c r="J107" s="32"/>
      <c r="K107" s="10"/>
      <c r="L107" s="3"/>
      <c r="M107" s="3"/>
      <c r="O107" s="22" t="s">
        <v>367</v>
      </c>
      <c r="P107" s="20" t="s">
        <v>5686</v>
      </c>
      <c r="Q107" s="19" t="s">
        <v>5725</v>
      </c>
      <c r="R107" s="24">
        <v>43923</v>
      </c>
    </row>
    <row r="108" spans="1:18" x14ac:dyDescent="0.3">
      <c r="A108" s="7"/>
      <c r="B108" s="8"/>
      <c r="C108" s="8"/>
      <c r="D108" s="8"/>
      <c r="E108" s="8"/>
      <c r="F108" s="15"/>
      <c r="G108" s="32"/>
      <c r="H108" s="9"/>
      <c r="I108" s="15"/>
      <c r="J108" s="32"/>
      <c r="K108" s="10"/>
      <c r="L108" s="3"/>
      <c r="M108" s="3"/>
      <c r="O108" s="21" t="s">
        <v>466</v>
      </c>
      <c r="P108" s="18" t="s">
        <v>5719</v>
      </c>
      <c r="Q108" s="17" t="s">
        <v>5734</v>
      </c>
      <c r="R108" s="23">
        <v>43941</v>
      </c>
    </row>
    <row r="109" spans="1:18" x14ac:dyDescent="0.3">
      <c r="A109" s="7"/>
      <c r="B109" s="8"/>
      <c r="C109" s="8"/>
      <c r="D109" s="8"/>
      <c r="E109" s="8"/>
      <c r="F109" s="15"/>
      <c r="G109" s="32"/>
      <c r="H109" s="9"/>
      <c r="I109" s="15"/>
      <c r="J109" s="32"/>
      <c r="K109" s="10"/>
      <c r="L109" s="3"/>
      <c r="M109" s="3"/>
      <c r="O109" s="22" t="s">
        <v>671</v>
      </c>
      <c r="P109" s="20" t="s">
        <v>5691</v>
      </c>
      <c r="Q109" s="19" t="s">
        <v>5749</v>
      </c>
      <c r="R109" s="24">
        <v>44174</v>
      </c>
    </row>
    <row r="110" spans="1:18" x14ac:dyDescent="0.3">
      <c r="A110" s="7"/>
      <c r="B110" s="8"/>
      <c r="C110" s="8"/>
      <c r="D110" s="8"/>
      <c r="E110" s="8"/>
      <c r="F110" s="15"/>
      <c r="G110" s="32"/>
      <c r="H110" s="9"/>
      <c r="I110" s="15"/>
      <c r="J110" s="32"/>
      <c r="K110" s="10"/>
      <c r="L110" s="3"/>
      <c r="M110" s="3"/>
      <c r="O110" s="21" t="s">
        <v>1792</v>
      </c>
      <c r="P110" s="18" t="s">
        <v>5691</v>
      </c>
      <c r="Q110" s="17" t="s">
        <v>5857</v>
      </c>
      <c r="R110" s="23">
        <v>43917</v>
      </c>
    </row>
    <row r="111" spans="1:18" x14ac:dyDescent="0.3">
      <c r="A111" s="7"/>
      <c r="B111" s="8"/>
      <c r="C111" s="8"/>
      <c r="D111" s="8"/>
      <c r="E111" s="8"/>
      <c r="F111" s="15"/>
      <c r="G111" s="32"/>
      <c r="H111" s="9"/>
      <c r="I111" s="15"/>
      <c r="J111" s="32"/>
      <c r="K111" s="10"/>
      <c r="L111" s="3"/>
      <c r="M111" s="3"/>
      <c r="O111" s="21" t="s">
        <v>1829</v>
      </c>
      <c r="P111" s="18" t="s">
        <v>5719</v>
      </c>
      <c r="Q111" s="17" t="s">
        <v>5861</v>
      </c>
      <c r="R111" s="23">
        <v>43921</v>
      </c>
    </row>
    <row r="112" spans="1:18" x14ac:dyDescent="0.3">
      <c r="A112" s="7"/>
      <c r="B112" s="8"/>
      <c r="C112" s="8"/>
      <c r="D112" s="8"/>
      <c r="E112" s="8"/>
      <c r="F112" s="15"/>
      <c r="G112" s="32"/>
      <c r="H112" s="9"/>
      <c r="I112" s="15"/>
      <c r="J112" s="32"/>
      <c r="K112" s="10"/>
      <c r="L112" s="3"/>
      <c r="M112" s="3"/>
      <c r="O112" s="22" t="s">
        <v>1890</v>
      </c>
      <c r="P112" s="20" t="s">
        <v>5688</v>
      </c>
      <c r="Q112" s="19" t="s">
        <v>5864</v>
      </c>
      <c r="R112" s="24">
        <v>43923</v>
      </c>
    </row>
    <row r="113" spans="1:18" x14ac:dyDescent="0.3">
      <c r="A113" s="7"/>
      <c r="B113" s="8"/>
      <c r="C113" s="8"/>
      <c r="D113" s="8"/>
      <c r="E113" s="8"/>
      <c r="F113" s="15"/>
      <c r="G113" s="32"/>
      <c r="H113" s="9"/>
      <c r="I113" s="15"/>
      <c r="J113" s="32"/>
      <c r="K113" s="10"/>
      <c r="L113" s="3"/>
      <c r="M113" s="3"/>
      <c r="O113" s="21" t="s">
        <v>2028</v>
      </c>
      <c r="P113" s="18" t="s">
        <v>5688</v>
      </c>
      <c r="Q113" s="17" t="s">
        <v>5878</v>
      </c>
      <c r="R113" s="23">
        <v>43938</v>
      </c>
    </row>
    <row r="114" spans="1:18" x14ac:dyDescent="0.3">
      <c r="A114" s="7"/>
      <c r="B114" s="8"/>
      <c r="C114" s="8"/>
      <c r="D114" s="8"/>
      <c r="E114" s="8"/>
      <c r="F114" s="15"/>
      <c r="G114" s="32"/>
      <c r="H114" s="9"/>
      <c r="I114" s="15"/>
      <c r="J114" s="32"/>
      <c r="K114" s="10"/>
      <c r="L114" s="3"/>
      <c r="M114" s="3"/>
      <c r="O114" s="22" t="s">
        <v>2111</v>
      </c>
      <c r="P114" s="20" t="s">
        <v>5688</v>
      </c>
      <c r="Q114" s="19" t="s">
        <v>5885</v>
      </c>
      <c r="R114" s="24">
        <v>43935</v>
      </c>
    </row>
    <row r="115" spans="1:18" x14ac:dyDescent="0.3">
      <c r="A115" s="7"/>
      <c r="B115" s="8"/>
      <c r="C115" s="8"/>
      <c r="D115" s="8"/>
      <c r="E115" s="8"/>
      <c r="F115" s="15"/>
      <c r="G115" s="32"/>
      <c r="H115" s="9"/>
      <c r="I115" s="15"/>
      <c r="J115" s="32"/>
      <c r="K115" s="10"/>
      <c r="L115" s="3"/>
      <c r="M115" s="3"/>
      <c r="O115" s="21" t="s">
        <v>1645</v>
      </c>
      <c r="P115" s="18" t="s">
        <v>5688</v>
      </c>
      <c r="Q115" s="17" t="s">
        <v>5847</v>
      </c>
      <c r="R115" s="23">
        <v>43915</v>
      </c>
    </row>
    <row r="116" spans="1:18" x14ac:dyDescent="0.3">
      <c r="A116" s="7"/>
      <c r="B116" s="8"/>
      <c r="C116" s="8"/>
      <c r="D116" s="8"/>
      <c r="E116" s="8"/>
      <c r="F116" s="15"/>
      <c r="G116" s="32"/>
      <c r="H116" s="9"/>
      <c r="I116" s="15"/>
      <c r="J116" s="32"/>
      <c r="K116" s="10"/>
      <c r="L116" s="3"/>
      <c r="M116" s="3"/>
      <c r="O116" s="22" t="s">
        <v>167</v>
      </c>
      <c r="P116" s="20" t="s">
        <v>5686</v>
      </c>
      <c r="Q116" s="19" t="s">
        <v>5709</v>
      </c>
      <c r="R116" s="24">
        <v>43920</v>
      </c>
    </row>
    <row r="117" spans="1:18" x14ac:dyDescent="0.3">
      <c r="A117" s="7"/>
      <c r="B117" s="8"/>
      <c r="C117" s="8"/>
      <c r="D117" s="8"/>
      <c r="E117" s="8"/>
      <c r="F117" s="15"/>
      <c r="G117" s="32"/>
      <c r="H117" s="9"/>
      <c r="I117" s="15"/>
      <c r="J117" s="32"/>
      <c r="K117" s="10"/>
      <c r="L117" s="3"/>
      <c r="M117" s="3"/>
      <c r="O117" s="22" t="s">
        <v>454</v>
      </c>
      <c r="P117" s="20" t="s">
        <v>5719</v>
      </c>
      <c r="Q117" s="19" t="s">
        <v>5733</v>
      </c>
      <c r="R117" s="24">
        <v>43910</v>
      </c>
    </row>
    <row r="118" spans="1:18" x14ac:dyDescent="0.3">
      <c r="A118" s="7"/>
      <c r="B118" s="8"/>
      <c r="C118" s="8"/>
      <c r="D118" s="8"/>
      <c r="E118" s="8"/>
      <c r="F118" s="15"/>
      <c r="G118" s="32"/>
      <c r="H118" s="9"/>
      <c r="I118" s="15"/>
      <c r="J118" s="32"/>
      <c r="K118" s="10"/>
      <c r="L118" s="3"/>
      <c r="M118" s="3"/>
      <c r="O118" s="22" t="s">
        <v>1633</v>
      </c>
      <c r="P118" s="20" t="s">
        <v>5719</v>
      </c>
      <c r="Q118" s="19" t="s">
        <v>5846</v>
      </c>
      <c r="R118" s="24">
        <v>43931</v>
      </c>
    </row>
    <row r="119" spans="1:18" x14ac:dyDescent="0.3">
      <c r="A119" s="7"/>
      <c r="B119" s="8"/>
      <c r="C119" s="8"/>
      <c r="D119" s="8"/>
      <c r="E119" s="8"/>
      <c r="F119" s="15"/>
      <c r="G119" s="32"/>
      <c r="H119" s="9"/>
      <c r="I119" s="15"/>
      <c r="J119" s="32"/>
      <c r="K119" s="10"/>
      <c r="L119" s="3"/>
      <c r="M119" s="3"/>
      <c r="O119" s="22" t="s">
        <v>392</v>
      </c>
      <c r="P119" s="20" t="s">
        <v>5691</v>
      </c>
      <c r="Q119" s="19" t="s">
        <v>5727</v>
      </c>
      <c r="R119" s="24">
        <v>43903</v>
      </c>
    </row>
    <row r="120" spans="1:18" x14ac:dyDescent="0.3">
      <c r="A120" s="7"/>
      <c r="B120" s="8"/>
      <c r="C120" s="8"/>
      <c r="D120" s="8"/>
      <c r="E120" s="8"/>
      <c r="F120" s="15"/>
      <c r="G120" s="32"/>
      <c r="H120" s="9"/>
      <c r="I120" s="15"/>
      <c r="J120" s="32"/>
      <c r="K120" s="10"/>
      <c r="L120" s="3"/>
      <c r="M120" s="3"/>
      <c r="O120" s="22" t="s">
        <v>1841</v>
      </c>
      <c r="P120" s="20" t="s">
        <v>5719</v>
      </c>
      <c r="Q120" s="19" t="s">
        <v>5862</v>
      </c>
      <c r="R120" s="24">
        <v>43903</v>
      </c>
    </row>
    <row r="121" spans="1:18" x14ac:dyDescent="0.3">
      <c r="A121" s="7"/>
      <c r="B121" s="8"/>
      <c r="C121" s="8"/>
      <c r="D121" s="8"/>
      <c r="E121" s="8"/>
      <c r="F121" s="15"/>
      <c r="G121" s="32"/>
      <c r="H121" s="9"/>
      <c r="I121" s="15"/>
      <c r="J121" s="32"/>
      <c r="K121" s="10"/>
      <c r="L121" s="3"/>
      <c r="M121" s="3"/>
      <c r="O121" s="21" t="s">
        <v>2916</v>
      </c>
      <c r="P121" s="18" t="s">
        <v>5698</v>
      </c>
      <c r="Q121" s="17" t="s">
        <v>5977</v>
      </c>
      <c r="R121" s="23">
        <v>43903</v>
      </c>
    </row>
    <row r="122" spans="1:18" x14ac:dyDescent="0.3">
      <c r="A122" s="7"/>
      <c r="B122" s="8"/>
      <c r="C122" s="8"/>
      <c r="D122" s="8"/>
      <c r="E122" s="8"/>
      <c r="F122" s="15"/>
      <c r="G122" s="32"/>
      <c r="H122" s="9"/>
      <c r="I122" s="15"/>
      <c r="J122" s="32"/>
      <c r="K122" s="10"/>
      <c r="L122" s="3"/>
      <c r="M122" s="3"/>
      <c r="O122" s="21" t="s">
        <v>1940</v>
      </c>
      <c r="P122" s="18" t="s">
        <v>5688</v>
      </c>
      <c r="Q122" s="17" t="s">
        <v>5869</v>
      </c>
      <c r="R122" s="23">
        <v>43914</v>
      </c>
    </row>
    <row r="123" spans="1:18" x14ac:dyDescent="0.3">
      <c r="A123" s="7"/>
      <c r="B123" s="8"/>
      <c r="C123" s="8"/>
      <c r="D123" s="8"/>
      <c r="E123" s="8"/>
      <c r="F123" s="15"/>
      <c r="G123" s="32"/>
      <c r="H123" s="9"/>
      <c r="I123" s="15"/>
      <c r="J123" s="32"/>
      <c r="K123" s="10"/>
      <c r="L123" s="3"/>
      <c r="M123" s="3"/>
      <c r="O123" s="22" t="s">
        <v>719</v>
      </c>
      <c r="P123" s="20" t="s">
        <v>5691</v>
      </c>
      <c r="Q123" s="19" t="s">
        <v>5755</v>
      </c>
      <c r="R123" s="24">
        <v>44183</v>
      </c>
    </row>
    <row r="124" spans="1:18" x14ac:dyDescent="0.3">
      <c r="A124" s="7"/>
      <c r="B124" s="8"/>
      <c r="C124" s="8"/>
      <c r="D124" s="8"/>
      <c r="E124" s="8"/>
      <c r="F124" s="15"/>
      <c r="G124" s="32"/>
      <c r="H124" s="9"/>
      <c r="I124" s="15"/>
      <c r="J124" s="32"/>
      <c r="K124" s="10"/>
      <c r="L124" s="3"/>
      <c r="M124" s="3"/>
      <c r="O124" s="22" t="s">
        <v>1805</v>
      </c>
      <c r="P124" s="20" t="s">
        <v>5719</v>
      </c>
      <c r="Q124" s="19" t="s">
        <v>5858</v>
      </c>
      <c r="R124" s="24">
        <v>43910</v>
      </c>
    </row>
    <row r="125" spans="1:18" x14ac:dyDescent="0.3">
      <c r="A125" s="7"/>
      <c r="B125" s="8"/>
      <c r="C125" s="8"/>
      <c r="D125" s="8"/>
      <c r="E125" s="8"/>
      <c r="F125" s="15"/>
      <c r="G125" s="32"/>
      <c r="H125" s="9"/>
      <c r="I125" s="15"/>
      <c r="J125" s="32"/>
      <c r="K125" s="10"/>
      <c r="L125" s="3"/>
      <c r="M125" s="3"/>
      <c r="O125" s="22" t="s">
        <v>1754</v>
      </c>
      <c r="P125" s="20" t="s">
        <v>5719</v>
      </c>
      <c r="Q125" s="19" t="s">
        <v>5855</v>
      </c>
      <c r="R125" s="24">
        <v>43902</v>
      </c>
    </row>
    <row r="126" spans="1:18" x14ac:dyDescent="0.3">
      <c r="A126" s="7"/>
      <c r="B126" s="8"/>
      <c r="C126" s="8"/>
      <c r="D126" s="8"/>
      <c r="E126" s="8"/>
      <c r="F126" s="15"/>
      <c r="G126" s="32"/>
      <c r="H126" s="9"/>
      <c r="I126" s="15"/>
      <c r="J126" s="32"/>
      <c r="K126" s="10"/>
      <c r="L126" s="3"/>
      <c r="M126" s="3"/>
      <c r="O126" s="22" t="s">
        <v>1953</v>
      </c>
      <c r="P126" s="20" t="s">
        <v>5686</v>
      </c>
      <c r="Q126" s="19" t="s">
        <v>5870</v>
      </c>
      <c r="R126" s="24">
        <v>43896</v>
      </c>
    </row>
    <row r="127" spans="1:18" x14ac:dyDescent="0.3">
      <c r="A127" s="7"/>
      <c r="B127" s="8"/>
      <c r="C127" s="8"/>
      <c r="D127" s="8"/>
      <c r="E127" s="8"/>
      <c r="F127" s="15"/>
      <c r="G127" s="32"/>
      <c r="H127" s="9"/>
      <c r="I127" s="15"/>
      <c r="J127" s="32"/>
      <c r="K127" s="10"/>
      <c r="L127" s="3"/>
      <c r="M127" s="3"/>
      <c r="O127" s="22" t="s">
        <v>1683</v>
      </c>
      <c r="P127" s="20"/>
      <c r="Q127" s="19"/>
      <c r="R127" s="24"/>
    </row>
    <row r="128" spans="1:18" x14ac:dyDescent="0.3">
      <c r="A128" s="7"/>
      <c r="B128" s="8"/>
      <c r="C128" s="8"/>
      <c r="D128" s="8"/>
      <c r="E128" s="8"/>
      <c r="F128" s="15"/>
      <c r="G128" s="32"/>
      <c r="H128" s="9"/>
      <c r="I128" s="15"/>
      <c r="J128" s="32"/>
      <c r="K128" s="10"/>
      <c r="L128" s="3"/>
      <c r="M128" s="3"/>
      <c r="O128" s="22" t="s">
        <v>417</v>
      </c>
      <c r="P128" s="20" t="s">
        <v>5686</v>
      </c>
      <c r="Q128" s="19" t="s">
        <v>5729</v>
      </c>
      <c r="R128" s="24">
        <v>42311</v>
      </c>
    </row>
    <row r="129" spans="1:18" x14ac:dyDescent="0.3">
      <c r="A129" s="7"/>
      <c r="B129" s="8"/>
      <c r="C129" s="8"/>
      <c r="D129" s="8"/>
      <c r="E129" s="8"/>
      <c r="F129" s="15"/>
      <c r="G129" s="32"/>
      <c r="H129" s="9"/>
      <c r="I129" s="15"/>
      <c r="J129" s="32"/>
      <c r="K129" s="10"/>
      <c r="L129" s="3"/>
      <c r="M129" s="3"/>
      <c r="O129" s="22" t="s">
        <v>1978</v>
      </c>
      <c r="P129" s="20" t="s">
        <v>5691</v>
      </c>
      <c r="Q129" s="19" t="s">
        <v>5872</v>
      </c>
      <c r="R129" s="24">
        <v>44272</v>
      </c>
    </row>
    <row r="130" spans="1:18" x14ac:dyDescent="0.3">
      <c r="A130" s="7"/>
      <c r="B130" s="8"/>
      <c r="C130" s="8"/>
      <c r="D130" s="8"/>
      <c r="E130" s="8"/>
      <c r="F130" s="15"/>
      <c r="G130" s="32"/>
      <c r="H130" s="9"/>
      <c r="I130" s="15"/>
      <c r="J130" s="32"/>
      <c r="K130" s="10"/>
      <c r="L130" s="3"/>
      <c r="M130" s="3"/>
      <c r="O130" s="21" t="s">
        <v>1978</v>
      </c>
      <c r="P130" s="18" t="s">
        <v>5691</v>
      </c>
      <c r="Q130" s="17" t="s">
        <v>5873</v>
      </c>
      <c r="R130" s="23">
        <v>43908</v>
      </c>
    </row>
    <row r="131" spans="1:18" x14ac:dyDescent="0.3">
      <c r="A131" s="7"/>
      <c r="B131" s="8"/>
      <c r="C131" s="8"/>
      <c r="D131" s="8"/>
      <c r="E131" s="8"/>
      <c r="F131" s="15"/>
      <c r="G131" s="32"/>
      <c r="H131" s="9"/>
      <c r="I131" s="15"/>
      <c r="J131" s="32"/>
      <c r="K131" s="10"/>
      <c r="L131" s="3"/>
      <c r="M131" s="3"/>
      <c r="O131" s="21" t="s">
        <v>658</v>
      </c>
      <c r="P131" s="18" t="s">
        <v>5719</v>
      </c>
      <c r="Q131" s="17" t="s">
        <v>5748</v>
      </c>
      <c r="R131" s="23">
        <v>43890</v>
      </c>
    </row>
    <row r="132" spans="1:18" x14ac:dyDescent="0.3">
      <c r="A132" s="7"/>
      <c r="B132" s="8"/>
      <c r="C132" s="8"/>
      <c r="D132" s="8"/>
      <c r="E132" s="8"/>
      <c r="F132" s="15"/>
      <c r="G132" s="32"/>
      <c r="H132" s="9"/>
      <c r="I132" s="15"/>
      <c r="J132" s="32"/>
      <c r="K132" s="10"/>
      <c r="L132" s="3"/>
      <c r="M132" s="3"/>
      <c r="O132" s="21" t="s">
        <v>2411</v>
      </c>
      <c r="P132" s="18" t="s">
        <v>5691</v>
      </c>
      <c r="Q132" s="17" t="s">
        <v>5923</v>
      </c>
      <c r="R132" s="23">
        <v>43885</v>
      </c>
    </row>
    <row r="133" spans="1:18" x14ac:dyDescent="0.3">
      <c r="A133" s="7"/>
      <c r="B133" s="8"/>
      <c r="C133" s="8"/>
      <c r="D133" s="8"/>
      <c r="E133" s="8"/>
      <c r="F133" s="15"/>
      <c r="G133" s="32"/>
      <c r="H133" s="9"/>
      <c r="I133" s="15"/>
      <c r="J133" s="32"/>
      <c r="K133" s="10"/>
      <c r="L133" s="3"/>
      <c r="M133" s="3"/>
      <c r="O133" s="22" t="s">
        <v>1990</v>
      </c>
      <c r="P133" s="20" t="s">
        <v>5874</v>
      </c>
      <c r="Q133" s="19" t="s">
        <v>5875</v>
      </c>
      <c r="R133" s="24">
        <v>43889</v>
      </c>
    </row>
    <row r="134" spans="1:18" x14ac:dyDescent="0.3">
      <c r="A134" s="7"/>
      <c r="B134" s="8"/>
      <c r="C134" s="8"/>
      <c r="D134" s="8"/>
      <c r="E134" s="8"/>
      <c r="F134" s="15"/>
      <c r="G134" s="32"/>
      <c r="H134" s="9"/>
      <c r="I134" s="15"/>
      <c r="J134" s="32"/>
      <c r="K134" s="10"/>
      <c r="L134" s="3"/>
      <c r="M134" s="3"/>
      <c r="O134" s="22" t="s">
        <v>1705</v>
      </c>
      <c r="P134" s="20" t="s">
        <v>5686</v>
      </c>
      <c r="Q134" s="19" t="s">
        <v>5851</v>
      </c>
      <c r="R134" s="24">
        <v>43929</v>
      </c>
    </row>
    <row r="135" spans="1:18" x14ac:dyDescent="0.3">
      <c r="A135" s="7"/>
      <c r="B135" s="8"/>
      <c r="C135" s="8"/>
      <c r="D135" s="8"/>
      <c r="E135" s="8"/>
      <c r="F135" s="15"/>
      <c r="G135" s="32"/>
      <c r="H135" s="9"/>
      <c r="I135" s="15"/>
      <c r="J135" s="32"/>
      <c r="K135" s="10"/>
      <c r="L135" s="3"/>
      <c r="M135" s="3"/>
      <c r="O135" s="21" t="s">
        <v>1965</v>
      </c>
      <c r="P135" s="18" t="s">
        <v>5686</v>
      </c>
      <c r="Q135" s="17" t="s">
        <v>5871</v>
      </c>
      <c r="R135" s="23">
        <v>43942</v>
      </c>
    </row>
    <row r="136" spans="1:18" x14ac:dyDescent="0.3">
      <c r="A136" s="7"/>
      <c r="B136" s="8"/>
      <c r="C136" s="8"/>
      <c r="D136" s="8"/>
      <c r="E136" s="8"/>
      <c r="F136" s="15"/>
      <c r="G136" s="32"/>
      <c r="H136" s="9"/>
      <c r="I136" s="15"/>
      <c r="J136" s="32"/>
      <c r="K136" s="10"/>
      <c r="L136" s="3"/>
      <c r="M136" s="3"/>
      <c r="O136" s="21" t="s">
        <v>2077</v>
      </c>
      <c r="P136" s="18" t="s">
        <v>5874</v>
      </c>
      <c r="Q136" s="17" t="s">
        <v>5882</v>
      </c>
      <c r="R136" s="23">
        <v>43893</v>
      </c>
    </row>
    <row r="137" spans="1:18" x14ac:dyDescent="0.3">
      <c r="A137" s="7"/>
      <c r="B137" s="8"/>
      <c r="C137" s="8"/>
      <c r="D137" s="8"/>
      <c r="E137" s="8"/>
      <c r="F137" s="15"/>
      <c r="G137" s="32"/>
      <c r="H137" s="9"/>
      <c r="I137" s="15"/>
      <c r="J137" s="32"/>
      <c r="K137" s="10"/>
      <c r="L137" s="3"/>
      <c r="M137" s="3"/>
      <c r="O137" s="22" t="s">
        <v>2041</v>
      </c>
      <c r="P137" s="20" t="s">
        <v>5691</v>
      </c>
      <c r="Q137" s="19" t="s">
        <v>5879</v>
      </c>
      <c r="R137" s="24">
        <v>43880</v>
      </c>
    </row>
    <row r="138" spans="1:18" x14ac:dyDescent="0.3">
      <c r="A138" s="7"/>
      <c r="B138" s="8"/>
      <c r="C138" s="8"/>
      <c r="D138" s="8"/>
      <c r="E138" s="8"/>
      <c r="F138" s="15"/>
      <c r="G138" s="32"/>
      <c r="H138" s="9"/>
      <c r="I138" s="15"/>
      <c r="J138" s="32"/>
      <c r="K138" s="10"/>
      <c r="L138" s="3"/>
      <c r="M138" s="3"/>
      <c r="O138" s="22" t="s">
        <v>269</v>
      </c>
      <c r="P138" s="20" t="s">
        <v>5691</v>
      </c>
      <c r="Q138" s="19" t="s">
        <v>5717</v>
      </c>
      <c r="R138" s="24">
        <v>43880</v>
      </c>
    </row>
    <row r="139" spans="1:18" x14ac:dyDescent="0.3">
      <c r="A139" s="7"/>
      <c r="B139" s="8"/>
      <c r="C139" s="8"/>
      <c r="D139" s="8"/>
      <c r="E139" s="8"/>
      <c r="F139" s="15"/>
      <c r="G139" s="32"/>
      <c r="H139" s="9"/>
      <c r="I139" s="15"/>
      <c r="J139" s="32"/>
      <c r="K139" s="10"/>
      <c r="L139" s="3"/>
      <c r="M139" s="3"/>
      <c r="O139" s="21" t="s">
        <v>1916</v>
      </c>
      <c r="P139" s="18" t="s">
        <v>5686</v>
      </c>
      <c r="Q139" s="17" t="s">
        <v>5867</v>
      </c>
      <c r="R139" s="23">
        <v>43997</v>
      </c>
    </row>
    <row r="140" spans="1:18" x14ac:dyDescent="0.3">
      <c r="A140" s="7"/>
      <c r="B140" s="8"/>
      <c r="C140" s="8"/>
      <c r="D140" s="8"/>
      <c r="E140" s="8"/>
      <c r="F140" s="15"/>
      <c r="G140" s="32"/>
      <c r="H140" s="9"/>
      <c r="I140" s="15"/>
      <c r="J140" s="32"/>
      <c r="K140" s="10"/>
      <c r="L140" s="3"/>
      <c r="M140" s="3"/>
      <c r="O140" s="22" t="s">
        <v>1916</v>
      </c>
      <c r="P140" s="20" t="s">
        <v>5686</v>
      </c>
      <c r="Q140" s="19" t="s">
        <v>5866</v>
      </c>
      <c r="R140" s="24">
        <v>43906</v>
      </c>
    </row>
    <row r="141" spans="1:18" x14ac:dyDescent="0.3">
      <c r="A141" s="7"/>
      <c r="B141" s="8"/>
      <c r="C141" s="8"/>
      <c r="D141" s="8"/>
      <c r="E141" s="8"/>
      <c r="F141" s="15"/>
      <c r="G141" s="32"/>
      <c r="H141" s="9"/>
      <c r="I141" s="15"/>
      <c r="J141" s="32"/>
      <c r="K141" s="10"/>
      <c r="L141" s="3"/>
      <c r="M141" s="3"/>
      <c r="O141" s="21" t="s">
        <v>1766</v>
      </c>
      <c r="P141" s="18"/>
      <c r="Q141" s="17"/>
      <c r="R141" s="23"/>
    </row>
    <row r="142" spans="1:18" x14ac:dyDescent="0.3">
      <c r="A142" s="7"/>
      <c r="B142" s="8"/>
      <c r="C142" s="8"/>
      <c r="D142" s="8"/>
      <c r="E142" s="8"/>
      <c r="F142" s="15"/>
      <c r="G142" s="32"/>
      <c r="H142" s="9"/>
      <c r="I142" s="15"/>
      <c r="J142" s="32"/>
      <c r="K142" s="10"/>
      <c r="L142" s="3"/>
      <c r="M142" s="3"/>
      <c r="O142" s="22" t="s">
        <v>2173</v>
      </c>
      <c r="P142" s="20"/>
      <c r="Q142" s="19"/>
      <c r="R142" s="24"/>
    </row>
    <row r="143" spans="1:18" x14ac:dyDescent="0.3">
      <c r="A143" s="7"/>
      <c r="B143" s="8"/>
      <c r="C143" s="8"/>
      <c r="D143" s="8"/>
      <c r="E143" s="8"/>
      <c r="F143" s="15"/>
      <c r="G143" s="32"/>
      <c r="H143" s="9"/>
      <c r="I143" s="15"/>
      <c r="J143" s="32"/>
      <c r="K143" s="10"/>
      <c r="L143" s="3"/>
      <c r="M143" s="3"/>
      <c r="O143" s="21" t="s">
        <v>1855</v>
      </c>
      <c r="P143" s="18"/>
      <c r="Q143" s="17"/>
      <c r="R143" s="23"/>
    </row>
    <row r="144" spans="1:18" x14ac:dyDescent="0.3">
      <c r="A144" s="7"/>
      <c r="B144" s="8"/>
      <c r="C144" s="8"/>
      <c r="D144" s="8"/>
      <c r="E144" s="8"/>
      <c r="F144" s="15"/>
      <c r="G144" s="32"/>
      <c r="H144" s="9"/>
      <c r="I144" s="15"/>
      <c r="J144" s="32"/>
      <c r="K144" s="10"/>
      <c r="L144" s="3"/>
      <c r="M144" s="3"/>
      <c r="O144" s="21" t="s">
        <v>529</v>
      </c>
      <c r="P144" s="18"/>
      <c r="Q144" s="17"/>
      <c r="R144" s="23"/>
    </row>
    <row r="145" spans="1:18" x14ac:dyDescent="0.3">
      <c r="A145" s="7"/>
      <c r="B145" s="8"/>
      <c r="C145" s="8"/>
      <c r="D145" s="8"/>
      <c r="E145" s="8"/>
      <c r="F145" s="15"/>
      <c r="G145" s="32"/>
      <c r="H145" s="9"/>
      <c r="I145" s="15"/>
      <c r="J145" s="32"/>
      <c r="K145" s="10"/>
      <c r="L145" s="3"/>
      <c r="M145" s="3"/>
      <c r="O145" s="22" t="s">
        <v>540</v>
      </c>
      <c r="P145" s="20"/>
      <c r="Q145" s="19"/>
      <c r="R145" s="24"/>
    </row>
    <row r="146" spans="1:18" x14ac:dyDescent="0.3">
      <c r="A146" s="7"/>
      <c r="B146" s="8"/>
      <c r="C146" s="8"/>
      <c r="D146" s="8"/>
      <c r="E146" s="8"/>
      <c r="F146" s="15"/>
      <c r="G146" s="32"/>
      <c r="H146" s="9"/>
      <c r="I146" s="15"/>
      <c r="J146" s="32"/>
      <c r="K146" s="10"/>
      <c r="L146" s="3"/>
      <c r="M146" s="3"/>
      <c r="O146" s="22" t="s">
        <v>1928</v>
      </c>
      <c r="P146" s="20" t="s">
        <v>5686</v>
      </c>
      <c r="Q146" s="19" t="s">
        <v>5868</v>
      </c>
      <c r="R146" s="24">
        <v>43872</v>
      </c>
    </row>
    <row r="147" spans="1:18" x14ac:dyDescent="0.3">
      <c r="A147" s="7"/>
      <c r="B147" s="8"/>
      <c r="C147" s="8"/>
      <c r="D147" s="8"/>
      <c r="E147" s="8"/>
      <c r="F147" s="15"/>
      <c r="G147" s="32"/>
      <c r="H147" s="9"/>
      <c r="I147" s="15"/>
      <c r="J147" s="32"/>
      <c r="K147" s="10"/>
      <c r="L147" s="3"/>
      <c r="M147" s="3"/>
      <c r="O147" s="21" t="s">
        <v>2688</v>
      </c>
      <c r="P147" s="18" t="s">
        <v>5688</v>
      </c>
      <c r="Q147" s="17" t="s">
        <v>5949</v>
      </c>
      <c r="R147" s="23">
        <v>44186</v>
      </c>
    </row>
    <row r="148" spans="1:18" x14ac:dyDescent="0.3">
      <c r="A148" s="7"/>
      <c r="B148" s="8"/>
      <c r="C148" s="8"/>
      <c r="D148" s="8"/>
      <c r="E148" s="8"/>
      <c r="F148" s="15"/>
      <c r="G148" s="32"/>
      <c r="H148" s="9"/>
      <c r="I148" s="15"/>
      <c r="J148" s="32"/>
      <c r="K148" s="10"/>
      <c r="L148" s="3"/>
      <c r="M148" s="3"/>
      <c r="O148" s="22" t="s">
        <v>2688</v>
      </c>
      <c r="P148" s="20" t="s">
        <v>5688</v>
      </c>
      <c r="Q148" s="19" t="s">
        <v>5950</v>
      </c>
      <c r="R148" s="24">
        <v>43916</v>
      </c>
    </row>
    <row r="149" spans="1:18" x14ac:dyDescent="0.3">
      <c r="A149" s="7"/>
      <c r="B149" s="8"/>
      <c r="C149" s="8"/>
      <c r="D149" s="8"/>
      <c r="E149" s="8"/>
      <c r="F149" s="15"/>
      <c r="G149" s="32"/>
      <c r="H149" s="9"/>
      <c r="I149" s="15"/>
      <c r="J149" s="32"/>
      <c r="K149" s="10"/>
      <c r="L149" s="3"/>
      <c r="M149" s="3"/>
      <c r="O149" s="22" t="s">
        <v>116</v>
      </c>
      <c r="P149" s="20" t="s">
        <v>5703</v>
      </c>
      <c r="Q149" s="19" t="s">
        <v>5704</v>
      </c>
      <c r="R149" s="24">
        <v>43889</v>
      </c>
    </row>
    <row r="150" spans="1:18" x14ac:dyDescent="0.3">
      <c r="A150" s="7"/>
      <c r="B150" s="8"/>
      <c r="C150" s="8"/>
      <c r="D150" s="8"/>
      <c r="E150" s="8"/>
      <c r="F150" s="15"/>
      <c r="G150" s="32"/>
      <c r="H150" s="9"/>
      <c r="I150" s="15"/>
      <c r="J150" s="32"/>
      <c r="K150" s="10"/>
      <c r="L150" s="3"/>
      <c r="M150" s="3"/>
      <c r="O150" s="22" t="s">
        <v>1461</v>
      </c>
      <c r="P150" s="20" t="s">
        <v>5719</v>
      </c>
      <c r="Q150" s="19" t="s">
        <v>5828</v>
      </c>
      <c r="R150" s="24">
        <v>43874</v>
      </c>
    </row>
    <row r="151" spans="1:18" x14ac:dyDescent="0.3">
      <c r="A151" s="7"/>
      <c r="B151" s="8"/>
      <c r="C151" s="8"/>
      <c r="D151" s="8"/>
      <c r="E151" s="8"/>
      <c r="F151" s="15"/>
      <c r="G151" s="32"/>
      <c r="H151" s="9"/>
      <c r="I151" s="15"/>
      <c r="J151" s="32"/>
      <c r="K151" s="10"/>
      <c r="L151" s="3"/>
      <c r="M151" s="3"/>
      <c r="O151" s="22" t="s">
        <v>2221</v>
      </c>
      <c r="P151" s="20" t="s">
        <v>5719</v>
      </c>
      <c r="Q151" s="19" t="s">
        <v>5893</v>
      </c>
      <c r="R151" s="24">
        <v>43852</v>
      </c>
    </row>
    <row r="152" spans="1:18" x14ac:dyDescent="0.3">
      <c r="A152" s="7"/>
      <c r="B152" s="8"/>
      <c r="C152" s="8"/>
      <c r="D152" s="8"/>
      <c r="E152" s="8"/>
      <c r="F152" s="15"/>
      <c r="G152" s="32"/>
      <c r="H152" s="9"/>
      <c r="I152" s="15"/>
      <c r="J152" s="32"/>
      <c r="K152" s="10"/>
      <c r="L152" s="3"/>
      <c r="M152" s="3"/>
      <c r="O152" s="22" t="s">
        <v>2151</v>
      </c>
      <c r="P152" s="20" t="s">
        <v>5874</v>
      </c>
      <c r="Q152" s="19" t="s">
        <v>5882</v>
      </c>
      <c r="R152" s="24">
        <v>43893</v>
      </c>
    </row>
    <row r="153" spans="1:18" x14ac:dyDescent="0.3">
      <c r="A153" s="7"/>
      <c r="B153" s="8"/>
      <c r="C153" s="8"/>
      <c r="D153" s="8"/>
      <c r="E153" s="8"/>
      <c r="F153" s="15"/>
      <c r="G153" s="32"/>
      <c r="H153" s="9"/>
      <c r="I153" s="15"/>
      <c r="J153" s="32"/>
      <c r="K153" s="10"/>
      <c r="L153" s="3"/>
      <c r="M153" s="3"/>
      <c r="O153" s="21" t="s">
        <v>2151</v>
      </c>
      <c r="P153" s="18" t="s">
        <v>5698</v>
      </c>
      <c r="Q153" s="17" t="s">
        <v>5888</v>
      </c>
      <c r="R153" s="23">
        <v>44183</v>
      </c>
    </row>
    <row r="154" spans="1:18" x14ac:dyDescent="0.3">
      <c r="A154" s="7"/>
      <c r="B154" s="8"/>
      <c r="C154" s="8"/>
      <c r="D154" s="8"/>
      <c r="E154" s="8"/>
      <c r="F154" s="15"/>
      <c r="G154" s="32"/>
      <c r="H154" s="9"/>
      <c r="I154" s="15"/>
      <c r="J154" s="32"/>
      <c r="K154" s="10"/>
      <c r="L154" s="3"/>
      <c r="M154" s="3"/>
      <c r="O154" s="22" t="s">
        <v>2015</v>
      </c>
      <c r="P154" s="20" t="s">
        <v>5688</v>
      </c>
      <c r="Q154" s="19" t="s">
        <v>5877</v>
      </c>
      <c r="R154" s="24">
        <v>43921</v>
      </c>
    </row>
    <row r="155" spans="1:18" x14ac:dyDescent="0.3">
      <c r="A155" s="7"/>
      <c r="B155" s="8"/>
      <c r="C155" s="8"/>
      <c r="D155" s="8"/>
      <c r="E155" s="8"/>
      <c r="F155" s="15"/>
      <c r="G155" s="32"/>
      <c r="H155" s="9"/>
      <c r="I155" s="15"/>
      <c r="J155" s="32"/>
      <c r="K155" s="10"/>
      <c r="L155" s="3"/>
      <c r="M155" s="3"/>
      <c r="O155" s="22" t="s">
        <v>2245</v>
      </c>
      <c r="P155" s="20" t="s">
        <v>5719</v>
      </c>
      <c r="Q155" s="19" t="s">
        <v>5895</v>
      </c>
      <c r="R155" s="24">
        <v>43875</v>
      </c>
    </row>
    <row r="156" spans="1:18" x14ac:dyDescent="0.3">
      <c r="A156" s="7"/>
      <c r="B156" s="8"/>
      <c r="C156" s="8"/>
      <c r="D156" s="8"/>
      <c r="E156" s="8"/>
      <c r="F156" s="15"/>
      <c r="G156" s="32"/>
      <c r="H156" s="9"/>
      <c r="I156" s="15"/>
      <c r="J156" s="32"/>
      <c r="K156" s="10"/>
      <c r="L156" s="3"/>
      <c r="M156" s="3"/>
      <c r="O156" s="22" t="s">
        <v>2064</v>
      </c>
      <c r="P156" s="20" t="s">
        <v>5686</v>
      </c>
      <c r="Q156" s="19" t="s">
        <v>5881</v>
      </c>
      <c r="R156" s="24">
        <v>43844</v>
      </c>
    </row>
    <row r="157" spans="1:18" x14ac:dyDescent="0.3">
      <c r="A157" s="7"/>
      <c r="B157" s="8"/>
      <c r="C157" s="8"/>
      <c r="D157" s="8"/>
      <c r="E157" s="8"/>
      <c r="F157" s="15"/>
      <c r="G157" s="32"/>
      <c r="H157" s="9"/>
      <c r="I157" s="15"/>
      <c r="J157" s="32"/>
      <c r="K157" s="10"/>
      <c r="L157" s="3"/>
      <c r="M157" s="3"/>
      <c r="O157" s="22" t="s">
        <v>292</v>
      </c>
      <c r="P157" s="20"/>
      <c r="Q157" s="19"/>
      <c r="R157" s="24"/>
    </row>
    <row r="158" spans="1:18" x14ac:dyDescent="0.3">
      <c r="A158" s="7"/>
      <c r="B158" s="8"/>
      <c r="C158" s="8"/>
      <c r="D158" s="8"/>
      <c r="E158" s="8"/>
      <c r="F158" s="15"/>
      <c r="G158" s="32"/>
      <c r="H158" s="9"/>
      <c r="I158" s="15"/>
      <c r="J158" s="32"/>
      <c r="K158" s="10"/>
      <c r="L158" s="3"/>
      <c r="M158" s="3"/>
      <c r="O158" s="21" t="s">
        <v>2183</v>
      </c>
      <c r="P158" s="18" t="s">
        <v>5719</v>
      </c>
      <c r="Q158" s="17" t="s">
        <v>5890</v>
      </c>
      <c r="R158" s="23">
        <v>43838</v>
      </c>
    </row>
    <row r="159" spans="1:18" x14ac:dyDescent="0.3">
      <c r="A159" s="7"/>
      <c r="B159" s="8"/>
      <c r="C159" s="8"/>
      <c r="D159" s="8"/>
      <c r="E159" s="8"/>
      <c r="F159" s="15"/>
      <c r="G159" s="32"/>
      <c r="H159" s="9"/>
      <c r="I159" s="15"/>
      <c r="J159" s="32"/>
      <c r="K159" s="10"/>
      <c r="L159" s="3"/>
      <c r="M159" s="3"/>
      <c r="O159" s="21" t="s">
        <v>2002</v>
      </c>
      <c r="P159" s="18" t="s">
        <v>5686</v>
      </c>
      <c r="Q159" s="17" t="s">
        <v>5876</v>
      </c>
      <c r="R159" s="23">
        <v>43840</v>
      </c>
    </row>
    <row r="160" spans="1:18" x14ac:dyDescent="0.3">
      <c r="A160" s="7"/>
      <c r="B160" s="8"/>
      <c r="C160" s="8"/>
      <c r="D160" s="8"/>
      <c r="E160" s="8"/>
      <c r="F160" s="15"/>
      <c r="G160" s="32"/>
      <c r="H160" s="9"/>
      <c r="I160" s="15"/>
      <c r="J160" s="32"/>
      <c r="K160" s="10"/>
      <c r="L160" s="3"/>
      <c r="M160" s="3"/>
      <c r="O160" s="22" t="s">
        <v>2139</v>
      </c>
      <c r="P160" s="20" t="s">
        <v>5686</v>
      </c>
      <c r="Q160" s="19" t="s">
        <v>5887</v>
      </c>
      <c r="R160" s="24">
        <v>43840</v>
      </c>
    </row>
    <row r="161" spans="1:18" x14ac:dyDescent="0.3">
      <c r="A161" s="7"/>
      <c r="B161" s="8"/>
      <c r="C161" s="8"/>
      <c r="D161" s="8"/>
      <c r="E161" s="8"/>
      <c r="F161" s="15"/>
      <c r="G161" s="32"/>
      <c r="H161" s="9"/>
      <c r="I161" s="15"/>
      <c r="J161" s="32"/>
      <c r="K161" s="10"/>
      <c r="L161" s="3"/>
      <c r="M161" s="3"/>
      <c r="O161" s="22" t="s">
        <v>2303</v>
      </c>
      <c r="P161" s="20" t="s">
        <v>5686</v>
      </c>
      <c r="Q161" s="19" t="s">
        <v>5905</v>
      </c>
      <c r="R161" s="24">
        <v>44146</v>
      </c>
    </row>
    <row r="162" spans="1:18" x14ac:dyDescent="0.3">
      <c r="A162" s="7"/>
      <c r="B162" s="8"/>
      <c r="C162" s="8"/>
      <c r="D162" s="8"/>
      <c r="E162" s="8"/>
      <c r="F162" s="15"/>
      <c r="G162" s="32"/>
      <c r="H162" s="9"/>
      <c r="I162" s="15"/>
      <c r="J162" s="32"/>
      <c r="K162" s="10"/>
      <c r="L162" s="3"/>
      <c r="M162" s="3"/>
      <c r="O162" s="22" t="s">
        <v>2303</v>
      </c>
      <c r="P162" s="20" t="s">
        <v>5686</v>
      </c>
      <c r="Q162" s="19" t="s">
        <v>5901</v>
      </c>
      <c r="R162" s="24">
        <v>44146</v>
      </c>
    </row>
    <row r="163" spans="1:18" x14ac:dyDescent="0.3">
      <c r="A163" s="7"/>
      <c r="B163" s="8"/>
      <c r="C163" s="8"/>
      <c r="D163" s="8"/>
      <c r="E163" s="8"/>
      <c r="F163" s="15"/>
      <c r="G163" s="32"/>
      <c r="H163" s="9"/>
      <c r="I163" s="15"/>
      <c r="J163" s="32"/>
      <c r="K163" s="10"/>
      <c r="L163" s="3"/>
      <c r="M163" s="3"/>
      <c r="O163" s="22" t="s">
        <v>2303</v>
      </c>
      <c r="P163" s="20" t="s">
        <v>5686</v>
      </c>
      <c r="Q163" s="19" t="s">
        <v>5907</v>
      </c>
      <c r="R163" s="24">
        <v>44055</v>
      </c>
    </row>
    <row r="164" spans="1:18" x14ac:dyDescent="0.3">
      <c r="A164" s="7"/>
      <c r="B164" s="8"/>
      <c r="C164" s="8"/>
      <c r="D164" s="8"/>
      <c r="E164" s="8"/>
      <c r="F164" s="15"/>
      <c r="G164" s="32"/>
      <c r="H164" s="9"/>
      <c r="I164" s="15"/>
      <c r="J164" s="32"/>
      <c r="K164" s="10"/>
      <c r="L164" s="3"/>
      <c r="M164" s="3"/>
      <c r="O164" s="21" t="s">
        <v>2303</v>
      </c>
      <c r="P164" s="18" t="s">
        <v>5686</v>
      </c>
      <c r="Q164" s="17" t="s">
        <v>5908</v>
      </c>
      <c r="R164" s="23">
        <v>44055</v>
      </c>
    </row>
    <row r="165" spans="1:18" x14ac:dyDescent="0.3">
      <c r="A165" s="7"/>
      <c r="B165" s="8"/>
      <c r="C165" s="8"/>
      <c r="D165" s="8"/>
      <c r="E165" s="8"/>
      <c r="F165" s="15"/>
      <c r="G165" s="32"/>
      <c r="H165" s="9"/>
      <c r="I165" s="15"/>
      <c r="J165" s="32"/>
      <c r="K165" s="10"/>
      <c r="L165" s="3"/>
      <c r="M165" s="3"/>
      <c r="O165" s="21" t="s">
        <v>2303</v>
      </c>
      <c r="P165" s="18" t="s">
        <v>5686</v>
      </c>
      <c r="Q165" s="17" t="s">
        <v>5906</v>
      </c>
      <c r="R165" s="23">
        <v>43859</v>
      </c>
    </row>
    <row r="166" spans="1:18" x14ac:dyDescent="0.3">
      <c r="A166" s="7"/>
      <c r="B166" s="8"/>
      <c r="C166" s="8"/>
      <c r="D166" s="8"/>
      <c r="E166" s="8"/>
      <c r="F166" s="15"/>
      <c r="G166" s="32"/>
      <c r="H166" s="9"/>
      <c r="I166" s="15"/>
      <c r="J166" s="32"/>
      <c r="K166" s="10"/>
      <c r="L166" s="3"/>
      <c r="M166" s="3"/>
      <c r="O166" s="22" t="s">
        <v>2303</v>
      </c>
      <c r="P166" s="20" t="s">
        <v>5686</v>
      </c>
      <c r="Q166" s="19" t="s">
        <v>5903</v>
      </c>
      <c r="R166" s="24">
        <v>43859</v>
      </c>
    </row>
    <row r="167" spans="1:18" x14ac:dyDescent="0.3">
      <c r="A167" s="7"/>
      <c r="B167" s="8"/>
      <c r="C167" s="8"/>
      <c r="D167" s="8"/>
      <c r="E167" s="8"/>
      <c r="F167" s="15"/>
      <c r="G167" s="32"/>
      <c r="H167" s="9"/>
      <c r="I167" s="15"/>
      <c r="J167" s="32"/>
      <c r="K167" s="10"/>
      <c r="L167" s="3"/>
      <c r="M167" s="3"/>
      <c r="O167" s="21" t="s">
        <v>2303</v>
      </c>
      <c r="P167" s="18" t="s">
        <v>5686</v>
      </c>
      <c r="Q167" s="17" t="s">
        <v>5904</v>
      </c>
      <c r="R167" s="23">
        <v>43839</v>
      </c>
    </row>
    <row r="168" spans="1:18" x14ac:dyDescent="0.3">
      <c r="A168" s="7"/>
      <c r="B168" s="8"/>
      <c r="C168" s="8"/>
      <c r="D168" s="8"/>
      <c r="E168" s="8"/>
      <c r="F168" s="15"/>
      <c r="G168" s="32"/>
      <c r="H168" s="9"/>
      <c r="I168" s="15"/>
      <c r="J168" s="32"/>
      <c r="K168" s="10"/>
      <c r="L168" s="3"/>
      <c r="M168" s="3"/>
      <c r="O168" s="21" t="s">
        <v>2303</v>
      </c>
      <c r="P168" s="18" t="s">
        <v>5686</v>
      </c>
      <c r="Q168" s="17" t="s">
        <v>5902</v>
      </c>
      <c r="R168" s="23">
        <v>43839</v>
      </c>
    </row>
    <row r="169" spans="1:18" x14ac:dyDescent="0.3">
      <c r="A169" s="7"/>
      <c r="B169" s="8"/>
      <c r="C169" s="8"/>
      <c r="D169" s="8"/>
      <c r="E169" s="8"/>
      <c r="F169" s="15"/>
      <c r="G169" s="32"/>
      <c r="H169" s="9"/>
      <c r="I169" s="15"/>
      <c r="J169" s="32"/>
      <c r="K169" s="10"/>
      <c r="L169" s="3"/>
      <c r="M169" s="3"/>
      <c r="O169" s="22" t="s">
        <v>569</v>
      </c>
      <c r="P169" s="20"/>
      <c r="Q169" s="19"/>
      <c r="R169" s="24"/>
    </row>
    <row r="170" spans="1:18" x14ac:dyDescent="0.3">
      <c r="A170" s="7"/>
      <c r="B170" s="8"/>
      <c r="C170" s="8"/>
      <c r="D170" s="8"/>
      <c r="E170" s="8"/>
      <c r="F170" s="15"/>
      <c r="G170" s="32"/>
      <c r="H170" s="9"/>
      <c r="I170" s="15"/>
      <c r="J170" s="32"/>
      <c r="K170" s="10"/>
      <c r="L170" s="3"/>
      <c r="M170" s="3"/>
      <c r="O170" s="21" t="s">
        <v>582</v>
      </c>
      <c r="P170" s="18" t="s">
        <v>5719</v>
      </c>
      <c r="Q170" s="17" t="s">
        <v>5742</v>
      </c>
      <c r="R170" s="23">
        <v>43830</v>
      </c>
    </row>
    <row r="171" spans="1:18" x14ac:dyDescent="0.3">
      <c r="A171" s="7"/>
      <c r="B171" s="8"/>
      <c r="C171" s="8"/>
      <c r="D171" s="8"/>
      <c r="E171" s="8"/>
      <c r="F171" s="15"/>
      <c r="G171" s="32"/>
      <c r="H171" s="9"/>
      <c r="I171" s="15"/>
      <c r="J171" s="32"/>
      <c r="K171" s="10"/>
      <c r="L171" s="3"/>
      <c r="M171" s="3"/>
      <c r="O171" s="22" t="s">
        <v>2435</v>
      </c>
      <c r="P171" s="20" t="s">
        <v>5691</v>
      </c>
      <c r="Q171" s="19" t="s">
        <v>5926</v>
      </c>
      <c r="R171" s="24">
        <v>44294</v>
      </c>
    </row>
    <row r="172" spans="1:18" x14ac:dyDescent="0.3">
      <c r="A172" s="7"/>
      <c r="B172" s="8"/>
      <c r="C172" s="8"/>
      <c r="D172" s="8"/>
      <c r="E172" s="8"/>
      <c r="F172" s="15"/>
      <c r="G172" s="32"/>
      <c r="H172" s="9"/>
      <c r="I172" s="15"/>
      <c r="J172" s="32"/>
      <c r="K172" s="10"/>
      <c r="L172" s="3"/>
      <c r="M172" s="3"/>
      <c r="O172" s="21" t="s">
        <v>2435</v>
      </c>
      <c r="P172" s="18" t="s">
        <v>5691</v>
      </c>
      <c r="Q172" s="17" t="s">
        <v>5925</v>
      </c>
      <c r="R172" s="23">
        <v>43930</v>
      </c>
    </row>
    <row r="173" spans="1:18" x14ac:dyDescent="0.3">
      <c r="A173" s="7"/>
      <c r="B173" s="8"/>
      <c r="C173" s="8"/>
      <c r="D173" s="8"/>
      <c r="E173" s="8"/>
      <c r="F173" s="15"/>
      <c r="G173" s="32"/>
      <c r="H173" s="9"/>
      <c r="I173" s="15"/>
      <c r="J173" s="32"/>
      <c r="K173" s="10"/>
      <c r="L173" s="3"/>
      <c r="M173" s="3"/>
      <c r="O173" s="22" t="s">
        <v>2483</v>
      </c>
      <c r="P173" s="20"/>
      <c r="Q173" s="19"/>
      <c r="R173" s="24"/>
    </row>
    <row r="174" spans="1:18" x14ac:dyDescent="0.3">
      <c r="A174" s="7"/>
      <c r="B174" s="8"/>
      <c r="C174" s="8"/>
      <c r="D174" s="8"/>
      <c r="E174" s="8"/>
      <c r="F174" s="15"/>
      <c r="G174" s="32"/>
      <c r="H174" s="9"/>
      <c r="I174" s="15"/>
      <c r="J174" s="32"/>
      <c r="K174" s="10"/>
      <c r="L174" s="3"/>
      <c r="M174" s="3"/>
      <c r="O174" s="22" t="s">
        <v>2385</v>
      </c>
      <c r="P174" s="20" t="s">
        <v>5691</v>
      </c>
      <c r="Q174" s="19" t="s">
        <v>5920</v>
      </c>
      <c r="R174" s="24">
        <v>43945</v>
      </c>
    </row>
    <row r="175" spans="1:18" x14ac:dyDescent="0.3">
      <c r="A175" s="7"/>
      <c r="B175" s="8"/>
      <c r="C175" s="8"/>
      <c r="D175" s="8"/>
      <c r="E175" s="8"/>
      <c r="F175" s="15"/>
      <c r="G175" s="32"/>
      <c r="H175" s="9"/>
      <c r="I175" s="15"/>
      <c r="J175" s="32"/>
      <c r="K175" s="10"/>
      <c r="L175" s="3"/>
      <c r="M175" s="3"/>
      <c r="O175" s="21" t="s">
        <v>2385</v>
      </c>
      <c r="P175" s="18" t="s">
        <v>5691</v>
      </c>
      <c r="Q175" s="17" t="s">
        <v>5919</v>
      </c>
      <c r="R175" s="23">
        <v>43925</v>
      </c>
    </row>
    <row r="176" spans="1:18" x14ac:dyDescent="0.3">
      <c r="A176" s="7"/>
      <c r="B176" s="8"/>
      <c r="C176" s="8"/>
      <c r="D176" s="8"/>
      <c r="E176" s="8"/>
      <c r="F176" s="15"/>
      <c r="G176" s="32"/>
      <c r="H176" s="9"/>
      <c r="I176" s="15"/>
      <c r="J176" s="32"/>
      <c r="K176" s="10"/>
      <c r="L176" s="3"/>
      <c r="M176" s="3"/>
      <c r="O176" s="21" t="s">
        <v>2385</v>
      </c>
      <c r="P176" s="18" t="s">
        <v>5691</v>
      </c>
      <c r="Q176" s="17" t="s">
        <v>5921</v>
      </c>
      <c r="R176" s="23">
        <v>43819</v>
      </c>
    </row>
    <row r="177" spans="1:18" x14ac:dyDescent="0.3">
      <c r="A177" s="7"/>
      <c r="B177" s="8"/>
      <c r="C177" s="8"/>
      <c r="D177" s="8"/>
      <c r="E177" s="8"/>
      <c r="F177" s="15"/>
      <c r="G177" s="32"/>
      <c r="H177" s="9"/>
      <c r="I177" s="15"/>
      <c r="J177" s="32"/>
      <c r="K177" s="10"/>
      <c r="L177" s="3"/>
      <c r="M177" s="3"/>
      <c r="O177" s="21" t="s">
        <v>2161</v>
      </c>
      <c r="P177" s="18" t="s">
        <v>5691</v>
      </c>
      <c r="Q177" s="17" t="s">
        <v>5889</v>
      </c>
      <c r="R177" s="23">
        <v>43819</v>
      </c>
    </row>
    <row r="178" spans="1:18" x14ac:dyDescent="0.3">
      <c r="A178" s="7"/>
      <c r="B178" s="8"/>
      <c r="C178" s="8"/>
      <c r="D178" s="8"/>
      <c r="E178" s="8"/>
      <c r="F178" s="15"/>
      <c r="G178" s="32"/>
      <c r="H178" s="9"/>
      <c r="I178" s="15"/>
      <c r="J178" s="32"/>
      <c r="K178" s="10"/>
      <c r="L178" s="3"/>
      <c r="M178" s="3"/>
      <c r="O178" s="21" t="s">
        <v>1901</v>
      </c>
      <c r="P178" s="18" t="s">
        <v>5691</v>
      </c>
      <c r="Q178" s="17" t="s">
        <v>5865</v>
      </c>
      <c r="R178" s="23">
        <v>43818</v>
      </c>
    </row>
    <row r="179" spans="1:18" x14ac:dyDescent="0.3">
      <c r="A179" s="7"/>
      <c r="B179" s="8"/>
      <c r="C179" s="8"/>
      <c r="D179" s="8"/>
      <c r="E179" s="8"/>
      <c r="F179" s="15"/>
      <c r="G179" s="32"/>
      <c r="H179" s="9"/>
      <c r="I179" s="15"/>
      <c r="J179" s="32"/>
      <c r="K179" s="10"/>
      <c r="L179" s="3"/>
      <c r="M179" s="3"/>
      <c r="O179" s="22" t="s">
        <v>516</v>
      </c>
      <c r="P179" s="20" t="s">
        <v>5719</v>
      </c>
      <c r="Q179" s="19" t="s">
        <v>5740</v>
      </c>
      <c r="R179" s="24">
        <v>43824</v>
      </c>
    </row>
    <row r="180" spans="1:18" x14ac:dyDescent="0.3">
      <c r="A180" s="7"/>
      <c r="B180" s="8"/>
      <c r="C180" s="8"/>
      <c r="D180" s="8"/>
      <c r="E180" s="8"/>
      <c r="F180" s="15"/>
      <c r="G180" s="32"/>
      <c r="H180" s="9"/>
      <c r="I180" s="15"/>
      <c r="J180" s="32"/>
      <c r="K180" s="10"/>
      <c r="L180" s="3"/>
      <c r="M180" s="3"/>
      <c r="O180" s="21" t="s">
        <v>2100</v>
      </c>
      <c r="P180" s="18" t="s">
        <v>5691</v>
      </c>
      <c r="Q180" s="17" t="s">
        <v>5884</v>
      </c>
      <c r="R180" s="23">
        <v>43819</v>
      </c>
    </row>
    <row r="181" spans="1:18" x14ac:dyDescent="0.3">
      <c r="A181" s="7"/>
      <c r="B181" s="8"/>
      <c r="C181" s="8"/>
      <c r="D181" s="8"/>
      <c r="E181" s="8"/>
      <c r="F181" s="15"/>
      <c r="G181" s="32"/>
      <c r="H181" s="9"/>
      <c r="I181" s="15"/>
      <c r="J181" s="32"/>
      <c r="K181" s="10"/>
      <c r="L181" s="3"/>
      <c r="M181" s="3"/>
      <c r="O181" s="21" t="s">
        <v>744</v>
      </c>
      <c r="P181" s="18" t="s">
        <v>5719</v>
      </c>
      <c r="Q181" s="17" t="s">
        <v>5758</v>
      </c>
      <c r="R181" s="23">
        <v>43819</v>
      </c>
    </row>
    <row r="182" spans="1:18" x14ac:dyDescent="0.3">
      <c r="A182" s="7"/>
      <c r="B182" s="8"/>
      <c r="C182" s="8"/>
      <c r="D182" s="8"/>
      <c r="E182" s="8"/>
      <c r="F182" s="15"/>
      <c r="G182" s="32"/>
      <c r="H182" s="9"/>
      <c r="I182" s="15"/>
      <c r="J182" s="32"/>
      <c r="K182" s="10"/>
      <c r="L182" s="3"/>
      <c r="M182" s="3"/>
      <c r="O182" s="22" t="s">
        <v>732</v>
      </c>
      <c r="P182" s="20" t="s">
        <v>5691</v>
      </c>
      <c r="Q182" s="19" t="s">
        <v>5757</v>
      </c>
      <c r="R182" s="24">
        <v>44181</v>
      </c>
    </row>
    <row r="183" spans="1:18" x14ac:dyDescent="0.3">
      <c r="A183" s="7"/>
      <c r="B183" s="8"/>
      <c r="C183" s="8"/>
      <c r="D183" s="8"/>
      <c r="E183" s="8"/>
      <c r="F183" s="15"/>
      <c r="G183" s="32"/>
      <c r="H183" s="9"/>
      <c r="I183" s="15"/>
      <c r="J183" s="32"/>
      <c r="K183" s="10"/>
      <c r="L183" s="3"/>
      <c r="M183" s="3"/>
      <c r="O183" s="21" t="s">
        <v>732</v>
      </c>
      <c r="P183" s="18" t="s">
        <v>5691</v>
      </c>
      <c r="Q183" s="17" t="s">
        <v>5756</v>
      </c>
      <c r="R183" s="23">
        <v>43816</v>
      </c>
    </row>
    <row r="184" spans="1:18" x14ac:dyDescent="0.3">
      <c r="A184" s="7"/>
      <c r="B184" s="8"/>
      <c r="C184" s="8"/>
      <c r="D184" s="8"/>
      <c r="E184" s="8"/>
      <c r="F184" s="15"/>
      <c r="G184" s="32"/>
      <c r="H184" s="9"/>
      <c r="I184" s="15"/>
      <c r="J184" s="32"/>
      <c r="K184" s="10"/>
      <c r="L184" s="3"/>
      <c r="M184" s="3"/>
      <c r="O184" s="21" t="s">
        <v>2677</v>
      </c>
      <c r="P184" s="18" t="s">
        <v>5686</v>
      </c>
      <c r="Q184" s="17" t="s">
        <v>5947</v>
      </c>
      <c r="R184" s="23">
        <v>44000</v>
      </c>
    </row>
    <row r="185" spans="1:18" x14ac:dyDescent="0.3">
      <c r="A185" s="7"/>
      <c r="B185" s="8"/>
      <c r="C185" s="8"/>
      <c r="D185" s="8"/>
      <c r="E185" s="8"/>
      <c r="F185" s="15"/>
      <c r="G185" s="32"/>
      <c r="H185" s="9"/>
      <c r="I185" s="15"/>
      <c r="J185" s="32"/>
      <c r="K185" s="10"/>
      <c r="L185" s="3"/>
      <c r="M185" s="3"/>
      <c r="O185" s="22" t="s">
        <v>2677</v>
      </c>
      <c r="P185" s="20" t="s">
        <v>5686</v>
      </c>
      <c r="Q185" s="19" t="s">
        <v>5948</v>
      </c>
      <c r="R185" s="24">
        <v>43815</v>
      </c>
    </row>
    <row r="186" spans="1:18" x14ac:dyDescent="0.3">
      <c r="A186" s="7"/>
      <c r="B186" s="8"/>
      <c r="C186" s="8"/>
      <c r="D186" s="8"/>
      <c r="E186" s="8"/>
      <c r="F186" s="15"/>
      <c r="G186" s="32"/>
      <c r="H186" s="9"/>
      <c r="I186" s="15"/>
      <c r="J186" s="32"/>
      <c r="K186" s="10"/>
      <c r="L186" s="3"/>
      <c r="M186" s="3"/>
      <c r="O186" s="21" t="s">
        <v>2566</v>
      </c>
      <c r="P186" s="18" t="s">
        <v>5688</v>
      </c>
      <c r="Q186" s="17" t="s">
        <v>5936</v>
      </c>
      <c r="R186" s="23">
        <v>43826</v>
      </c>
    </row>
    <row r="187" spans="1:18" x14ac:dyDescent="0.3">
      <c r="A187" s="7"/>
      <c r="B187" s="8"/>
      <c r="C187" s="8"/>
      <c r="D187" s="8"/>
      <c r="E187" s="8"/>
      <c r="F187" s="15"/>
      <c r="G187" s="32"/>
      <c r="H187" s="9"/>
      <c r="I187" s="15"/>
      <c r="J187" s="32"/>
      <c r="K187" s="10"/>
      <c r="L187" s="3"/>
      <c r="M187" s="3"/>
      <c r="O187" s="21" t="s">
        <v>2327</v>
      </c>
      <c r="P187" s="18" t="s">
        <v>5686</v>
      </c>
      <c r="Q187" s="17" t="s">
        <v>5909</v>
      </c>
      <c r="R187" s="23">
        <v>44118</v>
      </c>
    </row>
    <row r="188" spans="1:18" x14ac:dyDescent="0.3">
      <c r="A188" s="7"/>
      <c r="B188" s="8"/>
      <c r="C188" s="8"/>
      <c r="D188" s="8"/>
      <c r="E188" s="8"/>
      <c r="F188" s="15"/>
      <c r="G188" s="32"/>
      <c r="H188" s="9"/>
      <c r="I188" s="15"/>
      <c r="J188" s="32"/>
      <c r="K188" s="10"/>
      <c r="L188" s="3"/>
      <c r="M188" s="3"/>
      <c r="O188" s="21" t="s">
        <v>2327</v>
      </c>
      <c r="P188" s="18" t="s">
        <v>5686</v>
      </c>
      <c r="Q188" s="17" t="s">
        <v>5911</v>
      </c>
      <c r="R188" s="23">
        <v>44069</v>
      </c>
    </row>
    <row r="189" spans="1:18" x14ac:dyDescent="0.3">
      <c r="A189" s="7"/>
      <c r="B189" s="8"/>
      <c r="C189" s="8"/>
      <c r="D189" s="8"/>
      <c r="E189" s="8"/>
      <c r="F189" s="15"/>
      <c r="G189" s="32"/>
      <c r="H189" s="9"/>
      <c r="I189" s="15"/>
      <c r="J189" s="32"/>
      <c r="K189" s="10"/>
      <c r="L189" s="3"/>
      <c r="M189" s="3"/>
      <c r="O189" s="22" t="s">
        <v>2327</v>
      </c>
      <c r="P189" s="20" t="s">
        <v>5686</v>
      </c>
      <c r="Q189" s="19" t="s">
        <v>5910</v>
      </c>
      <c r="R189" s="24">
        <v>43843</v>
      </c>
    </row>
    <row r="190" spans="1:18" x14ac:dyDescent="0.3">
      <c r="A190" s="7"/>
      <c r="B190" s="8"/>
      <c r="C190" s="8"/>
      <c r="D190" s="8"/>
      <c r="E190" s="8"/>
      <c r="F190" s="15"/>
      <c r="G190" s="32"/>
      <c r="H190" s="9"/>
      <c r="I190" s="15"/>
      <c r="J190" s="32"/>
      <c r="K190" s="10"/>
      <c r="L190" s="3"/>
      <c r="M190" s="3"/>
      <c r="O190" s="21" t="s">
        <v>2053</v>
      </c>
      <c r="P190" s="18" t="s">
        <v>5698</v>
      </c>
      <c r="Q190" s="17" t="s">
        <v>5880</v>
      </c>
      <c r="R190" s="23">
        <v>43813</v>
      </c>
    </row>
    <row r="191" spans="1:18" x14ac:dyDescent="0.3">
      <c r="A191" s="7"/>
      <c r="B191" s="8"/>
      <c r="C191" s="8"/>
      <c r="D191" s="8"/>
      <c r="E191" s="8"/>
      <c r="F191" s="15"/>
      <c r="G191" s="32"/>
      <c r="H191" s="9"/>
      <c r="I191" s="15"/>
      <c r="J191" s="32"/>
      <c r="K191" s="10"/>
      <c r="L191" s="3"/>
      <c r="M191" s="3"/>
      <c r="O191" s="21" t="s">
        <v>2619</v>
      </c>
      <c r="P191" s="18" t="s">
        <v>5703</v>
      </c>
      <c r="Q191" s="17" t="s">
        <v>5940</v>
      </c>
      <c r="R191" s="23">
        <v>43815</v>
      </c>
    </row>
    <row r="192" spans="1:18" x14ac:dyDescent="0.3">
      <c r="A192" s="7"/>
      <c r="B192" s="8"/>
      <c r="C192" s="8"/>
      <c r="D192" s="8"/>
      <c r="E192" s="8"/>
      <c r="F192" s="15"/>
      <c r="G192" s="32"/>
      <c r="H192" s="9"/>
      <c r="I192" s="15"/>
      <c r="J192" s="32"/>
      <c r="K192" s="10"/>
      <c r="L192" s="3"/>
      <c r="M192" s="3"/>
      <c r="O192" s="22" t="s">
        <v>2372</v>
      </c>
      <c r="P192" s="20" t="s">
        <v>5686</v>
      </c>
      <c r="Q192" s="19" t="s">
        <v>5918</v>
      </c>
      <c r="R192" s="24">
        <v>43874</v>
      </c>
    </row>
    <row r="193" spans="1:18" x14ac:dyDescent="0.3">
      <c r="A193" s="7"/>
      <c r="B193" s="8"/>
      <c r="C193" s="8"/>
      <c r="D193" s="8"/>
      <c r="E193" s="8"/>
      <c r="F193" s="15"/>
      <c r="G193" s="32"/>
      <c r="H193" s="9"/>
      <c r="I193" s="15"/>
      <c r="J193" s="32"/>
      <c r="K193" s="10"/>
      <c r="L193" s="3"/>
      <c r="M193" s="3"/>
      <c r="O193" s="21" t="s">
        <v>2126</v>
      </c>
      <c r="P193" s="18" t="s">
        <v>5719</v>
      </c>
      <c r="Q193" s="17" t="s">
        <v>5886</v>
      </c>
      <c r="R193" s="23">
        <v>43811</v>
      </c>
    </row>
    <row r="194" spans="1:18" x14ac:dyDescent="0.3">
      <c r="A194" s="7"/>
      <c r="B194" s="8"/>
      <c r="C194" s="8"/>
      <c r="D194" s="8"/>
      <c r="E194" s="8"/>
      <c r="F194" s="15"/>
      <c r="G194" s="32"/>
      <c r="H194" s="9"/>
      <c r="I194" s="15"/>
      <c r="J194" s="32"/>
      <c r="K194" s="10"/>
      <c r="L194" s="3"/>
      <c r="M194" s="3"/>
      <c r="O194" s="22" t="s">
        <v>2270</v>
      </c>
      <c r="P194" s="20" t="s">
        <v>5688</v>
      </c>
      <c r="Q194" s="19" t="s">
        <v>5897</v>
      </c>
      <c r="R194" s="24">
        <v>43836</v>
      </c>
    </row>
    <row r="195" spans="1:18" x14ac:dyDescent="0.3">
      <c r="A195" s="7"/>
      <c r="B195" s="8"/>
      <c r="C195" s="8"/>
      <c r="D195" s="8"/>
      <c r="E195" s="8"/>
      <c r="F195" s="15"/>
      <c r="G195" s="32"/>
      <c r="H195" s="9"/>
      <c r="I195" s="15"/>
      <c r="J195" s="32"/>
      <c r="K195" s="10"/>
      <c r="L195" s="3"/>
      <c r="M195" s="3"/>
      <c r="O195" s="22" t="s">
        <v>104</v>
      </c>
      <c r="P195" s="20" t="s">
        <v>5691</v>
      </c>
      <c r="Q195" s="19" t="s">
        <v>5701</v>
      </c>
      <c r="R195" s="24">
        <v>43873</v>
      </c>
    </row>
    <row r="196" spans="1:18" x14ac:dyDescent="0.3">
      <c r="A196" s="7"/>
      <c r="B196" s="8"/>
      <c r="C196" s="8"/>
      <c r="D196" s="8"/>
      <c r="E196" s="8"/>
      <c r="F196" s="15"/>
      <c r="G196" s="32"/>
      <c r="H196" s="9"/>
      <c r="I196" s="15"/>
      <c r="J196" s="32"/>
      <c r="K196" s="10"/>
      <c r="L196" s="3"/>
      <c r="M196" s="3"/>
      <c r="O196" s="21" t="s">
        <v>104</v>
      </c>
      <c r="P196" s="18" t="s">
        <v>5691</v>
      </c>
      <c r="Q196" s="17" t="s">
        <v>5702</v>
      </c>
      <c r="R196" s="23">
        <v>43845</v>
      </c>
    </row>
    <row r="197" spans="1:18" x14ac:dyDescent="0.3">
      <c r="A197" s="7"/>
      <c r="B197" s="8"/>
      <c r="C197" s="8"/>
      <c r="D197" s="8"/>
      <c r="E197" s="8"/>
      <c r="F197" s="15"/>
      <c r="G197" s="32"/>
      <c r="H197" s="9"/>
      <c r="I197" s="15"/>
      <c r="J197" s="32"/>
      <c r="K197" s="10"/>
      <c r="L197" s="3"/>
      <c r="M197" s="3"/>
      <c r="O197" s="21" t="s">
        <v>104</v>
      </c>
      <c r="P197" s="18" t="s">
        <v>5691</v>
      </c>
      <c r="Q197" s="17" t="s">
        <v>5700</v>
      </c>
      <c r="R197" s="23">
        <v>43804</v>
      </c>
    </row>
    <row r="198" spans="1:18" x14ac:dyDescent="0.3">
      <c r="A198" s="7"/>
      <c r="B198" s="8"/>
      <c r="C198" s="8"/>
      <c r="D198" s="8"/>
      <c r="E198" s="8"/>
      <c r="F198" s="15"/>
      <c r="G198" s="32"/>
      <c r="H198" s="9"/>
      <c r="I198" s="15"/>
      <c r="J198" s="32"/>
      <c r="K198" s="10"/>
      <c r="L198" s="3"/>
      <c r="M198" s="3"/>
      <c r="O198" s="21" t="s">
        <v>554</v>
      </c>
      <c r="P198" s="18" t="s">
        <v>5688</v>
      </c>
      <c r="Q198" s="17" t="s">
        <v>5741</v>
      </c>
      <c r="R198" s="23">
        <v>43836</v>
      </c>
    </row>
    <row r="199" spans="1:18" x14ac:dyDescent="0.3">
      <c r="A199" s="7"/>
      <c r="B199" s="8"/>
      <c r="C199" s="8"/>
      <c r="D199" s="8"/>
      <c r="E199" s="8"/>
      <c r="F199" s="15"/>
      <c r="G199" s="32"/>
      <c r="H199" s="9"/>
      <c r="I199" s="15"/>
      <c r="J199" s="32"/>
      <c r="K199" s="10"/>
      <c r="L199" s="3"/>
      <c r="M199" s="3"/>
      <c r="O199" s="21" t="s">
        <v>304</v>
      </c>
      <c r="P199" s="18" t="s">
        <v>5719</v>
      </c>
      <c r="Q199" s="17" t="s">
        <v>5720</v>
      </c>
      <c r="R199" s="23">
        <v>43810</v>
      </c>
    </row>
    <row r="200" spans="1:18" x14ac:dyDescent="0.3">
      <c r="A200" s="7"/>
      <c r="B200" s="8"/>
      <c r="C200" s="8"/>
      <c r="D200" s="8"/>
      <c r="E200" s="8"/>
      <c r="F200" s="15"/>
      <c r="G200" s="32"/>
      <c r="H200" s="9"/>
      <c r="I200" s="15"/>
      <c r="J200" s="32"/>
      <c r="K200" s="10"/>
      <c r="L200" s="3"/>
      <c r="M200" s="3"/>
      <c r="O200" s="21" t="s">
        <v>2280</v>
      </c>
      <c r="P200" s="18" t="s">
        <v>5719</v>
      </c>
      <c r="Q200" s="17" t="s">
        <v>5898</v>
      </c>
      <c r="R200" s="23">
        <v>43830</v>
      </c>
    </row>
    <row r="201" spans="1:18" x14ac:dyDescent="0.3">
      <c r="A201" s="7"/>
      <c r="B201" s="8"/>
      <c r="C201" s="8"/>
      <c r="D201" s="8"/>
      <c r="E201" s="8"/>
      <c r="F201" s="15"/>
      <c r="G201" s="32"/>
      <c r="H201" s="9"/>
      <c r="I201" s="15"/>
      <c r="J201" s="32"/>
      <c r="K201" s="10"/>
      <c r="L201" s="3"/>
      <c r="M201" s="3"/>
      <c r="O201" s="22" t="s">
        <v>2195</v>
      </c>
      <c r="P201" s="20" t="s">
        <v>5686</v>
      </c>
      <c r="Q201" s="19" t="s">
        <v>5891</v>
      </c>
      <c r="R201" s="24">
        <v>42195</v>
      </c>
    </row>
    <row r="202" spans="1:18" x14ac:dyDescent="0.3">
      <c r="A202" s="7"/>
      <c r="B202" s="8"/>
      <c r="C202" s="8"/>
      <c r="D202" s="8"/>
      <c r="E202" s="8"/>
      <c r="F202" s="15"/>
      <c r="G202" s="32"/>
      <c r="H202" s="9"/>
      <c r="I202" s="15"/>
      <c r="J202" s="32"/>
      <c r="K202" s="10"/>
      <c r="L202" s="3"/>
      <c r="M202" s="3"/>
      <c r="O202" s="21" t="s">
        <v>2448</v>
      </c>
      <c r="P202" s="18"/>
      <c r="Q202" s="17"/>
      <c r="R202" s="23"/>
    </row>
    <row r="203" spans="1:18" x14ac:dyDescent="0.3">
      <c r="A203" s="7"/>
      <c r="B203" s="8"/>
      <c r="C203" s="8"/>
      <c r="D203" s="8"/>
      <c r="E203" s="8"/>
      <c r="F203" s="15"/>
      <c r="G203" s="32"/>
      <c r="H203" s="9"/>
      <c r="I203" s="15"/>
      <c r="J203" s="32"/>
      <c r="K203" s="10"/>
      <c r="L203" s="3"/>
      <c r="M203" s="3"/>
      <c r="O203" s="22" t="s">
        <v>646</v>
      </c>
      <c r="P203" s="20"/>
      <c r="Q203" s="19"/>
      <c r="R203" s="24"/>
    </row>
    <row r="204" spans="1:18" x14ac:dyDescent="0.3">
      <c r="A204" s="7"/>
      <c r="B204" s="8"/>
      <c r="C204" s="8"/>
      <c r="D204" s="8"/>
      <c r="E204" s="8"/>
      <c r="F204" s="15"/>
      <c r="G204" s="32"/>
      <c r="H204" s="9"/>
      <c r="I204" s="15"/>
      <c r="J204" s="32"/>
      <c r="K204" s="10"/>
      <c r="L204" s="3"/>
      <c r="M204" s="3"/>
      <c r="O204" s="22" t="s">
        <v>2460</v>
      </c>
      <c r="P204" s="20"/>
      <c r="Q204" s="19"/>
      <c r="R204" s="24"/>
    </row>
    <row r="205" spans="1:18" x14ac:dyDescent="0.3">
      <c r="A205" s="7"/>
      <c r="B205" s="8"/>
      <c r="C205" s="8"/>
      <c r="D205" s="8"/>
      <c r="E205" s="8"/>
      <c r="F205" s="15"/>
      <c r="G205" s="32"/>
      <c r="H205" s="9"/>
      <c r="I205" s="15"/>
      <c r="J205" s="32"/>
      <c r="K205" s="10"/>
      <c r="L205" s="3"/>
      <c r="M205" s="3"/>
      <c r="O205" s="21" t="s">
        <v>2360</v>
      </c>
      <c r="P205" s="18" t="s">
        <v>5691</v>
      </c>
      <c r="Q205" s="17" t="s">
        <v>5915</v>
      </c>
      <c r="R205" s="23">
        <v>43826</v>
      </c>
    </row>
    <row r="206" spans="1:18" x14ac:dyDescent="0.3">
      <c r="A206" s="7"/>
      <c r="B206" s="8"/>
      <c r="C206" s="8"/>
      <c r="D206" s="8"/>
      <c r="E206" s="8"/>
      <c r="F206" s="15"/>
      <c r="G206" s="32"/>
      <c r="H206" s="9"/>
      <c r="I206" s="15"/>
      <c r="J206" s="32"/>
      <c r="K206" s="10"/>
      <c r="L206" s="3"/>
      <c r="M206" s="3"/>
      <c r="O206" s="21" t="s">
        <v>2360</v>
      </c>
      <c r="P206" s="18" t="s">
        <v>5691</v>
      </c>
      <c r="Q206" s="17" t="s">
        <v>5917</v>
      </c>
      <c r="R206" s="23">
        <v>43803</v>
      </c>
    </row>
    <row r="207" spans="1:18" x14ac:dyDescent="0.3">
      <c r="A207" s="7"/>
      <c r="B207" s="8"/>
      <c r="C207" s="8"/>
      <c r="D207" s="8"/>
      <c r="E207" s="8"/>
      <c r="F207" s="15"/>
      <c r="G207" s="32"/>
      <c r="H207" s="9"/>
      <c r="I207" s="15"/>
      <c r="J207" s="32"/>
      <c r="K207" s="10"/>
      <c r="L207" s="3"/>
      <c r="M207" s="3"/>
      <c r="O207" s="22" t="s">
        <v>2360</v>
      </c>
      <c r="P207" s="20" t="s">
        <v>5691</v>
      </c>
      <c r="Q207" s="19" t="s">
        <v>5916</v>
      </c>
      <c r="R207" s="24">
        <v>43795</v>
      </c>
    </row>
    <row r="208" spans="1:18" x14ac:dyDescent="0.3">
      <c r="A208" s="7"/>
      <c r="B208" s="8"/>
      <c r="C208" s="8"/>
      <c r="D208" s="8"/>
      <c r="E208" s="8"/>
      <c r="F208" s="15"/>
      <c r="G208" s="32"/>
      <c r="H208" s="9"/>
      <c r="I208" s="15"/>
      <c r="J208" s="32"/>
      <c r="K208" s="10"/>
      <c r="L208" s="3"/>
      <c r="M208" s="3"/>
      <c r="O208" s="22" t="s">
        <v>2338</v>
      </c>
      <c r="P208" s="20" t="s">
        <v>5688</v>
      </c>
      <c r="Q208" s="19" t="s">
        <v>5912</v>
      </c>
      <c r="R208" s="24">
        <v>43824</v>
      </c>
    </row>
    <row r="209" spans="1:18" x14ac:dyDescent="0.3">
      <c r="A209" s="7"/>
      <c r="B209" s="8"/>
      <c r="C209" s="8"/>
      <c r="D209" s="8"/>
      <c r="E209" s="8"/>
      <c r="F209" s="15"/>
      <c r="G209" s="32"/>
      <c r="H209" s="9"/>
      <c r="I209" s="15"/>
      <c r="J209" s="32"/>
      <c r="K209" s="10"/>
      <c r="L209" s="3"/>
      <c r="M209" s="3"/>
      <c r="O209" s="21" t="s">
        <v>2233</v>
      </c>
      <c r="P209" s="18" t="s">
        <v>5816</v>
      </c>
      <c r="Q209" s="17" t="s">
        <v>5894</v>
      </c>
      <c r="R209" s="23">
        <v>43830</v>
      </c>
    </row>
    <row r="210" spans="1:18" x14ac:dyDescent="0.3">
      <c r="A210" s="7"/>
      <c r="B210" s="8"/>
      <c r="C210" s="8"/>
      <c r="D210" s="8"/>
      <c r="E210" s="8"/>
      <c r="F210" s="15"/>
      <c r="G210" s="32"/>
      <c r="H210" s="9"/>
      <c r="I210" s="15"/>
      <c r="J210" s="32"/>
      <c r="K210" s="10"/>
      <c r="L210" s="3"/>
      <c r="M210" s="3"/>
      <c r="O210" s="22" t="s">
        <v>2494</v>
      </c>
      <c r="P210" s="20" t="s">
        <v>5691</v>
      </c>
      <c r="Q210" s="19" t="s">
        <v>5929</v>
      </c>
      <c r="R210" s="24">
        <v>44181</v>
      </c>
    </row>
    <row r="211" spans="1:18" x14ac:dyDescent="0.3">
      <c r="A211" s="7"/>
      <c r="B211" s="8"/>
      <c r="C211" s="8"/>
      <c r="D211" s="8"/>
      <c r="E211" s="8"/>
      <c r="F211" s="15"/>
      <c r="G211" s="32"/>
      <c r="H211" s="9"/>
      <c r="I211" s="15"/>
      <c r="J211" s="32"/>
      <c r="K211" s="10"/>
      <c r="L211" s="3"/>
      <c r="M211" s="3"/>
      <c r="O211" s="21" t="s">
        <v>2494</v>
      </c>
      <c r="P211" s="18" t="s">
        <v>5691</v>
      </c>
      <c r="Q211" s="17" t="s">
        <v>5928</v>
      </c>
      <c r="R211" s="23">
        <v>43825</v>
      </c>
    </row>
    <row r="212" spans="1:18" x14ac:dyDescent="0.3">
      <c r="A212" s="7"/>
      <c r="B212" s="8"/>
      <c r="C212" s="8"/>
      <c r="D212" s="8"/>
      <c r="E212" s="8"/>
      <c r="F212" s="15"/>
      <c r="G212" s="32"/>
      <c r="H212" s="9"/>
      <c r="I212" s="15"/>
      <c r="J212" s="32"/>
      <c r="K212" s="10"/>
      <c r="L212" s="3"/>
      <c r="M212" s="3"/>
      <c r="O212" s="21" t="s">
        <v>2257</v>
      </c>
      <c r="P212" s="18" t="s">
        <v>5686</v>
      </c>
      <c r="Q212" s="17" t="s">
        <v>5896</v>
      </c>
      <c r="R212" s="23">
        <v>43796</v>
      </c>
    </row>
    <row r="213" spans="1:18" x14ac:dyDescent="0.3">
      <c r="A213" s="7"/>
      <c r="B213" s="8"/>
      <c r="C213" s="8"/>
      <c r="D213" s="8"/>
      <c r="E213" s="8"/>
      <c r="F213" s="15"/>
      <c r="G213" s="32"/>
      <c r="H213" s="9"/>
      <c r="I213" s="15"/>
      <c r="J213" s="32"/>
      <c r="K213" s="10"/>
      <c r="L213" s="3"/>
      <c r="M213" s="3"/>
      <c r="O213" s="21" t="s">
        <v>2785</v>
      </c>
      <c r="P213" s="18" t="s">
        <v>5852</v>
      </c>
      <c r="Q213" s="17" t="s">
        <v>5961</v>
      </c>
      <c r="R213" s="23">
        <v>43794</v>
      </c>
    </row>
    <row r="214" spans="1:18" x14ac:dyDescent="0.3">
      <c r="A214" s="7"/>
      <c r="B214" s="8"/>
      <c r="C214" s="8"/>
      <c r="D214" s="8"/>
      <c r="E214" s="8"/>
      <c r="F214" s="15"/>
      <c r="G214" s="32"/>
      <c r="H214" s="9"/>
      <c r="I214" s="15"/>
      <c r="J214" s="32"/>
      <c r="K214" s="10"/>
      <c r="L214" s="3"/>
      <c r="M214" s="3"/>
      <c r="O214" s="22" t="s">
        <v>2397</v>
      </c>
      <c r="P214" s="20" t="s">
        <v>5688</v>
      </c>
      <c r="Q214" s="19" t="s">
        <v>5922</v>
      </c>
      <c r="R214" s="24">
        <v>43878</v>
      </c>
    </row>
    <row r="215" spans="1:18" x14ac:dyDescent="0.3">
      <c r="A215" s="7"/>
      <c r="B215" s="8"/>
      <c r="C215" s="8"/>
      <c r="D215" s="8"/>
      <c r="E215" s="8"/>
      <c r="F215" s="15"/>
      <c r="G215" s="32"/>
      <c r="H215" s="9"/>
      <c r="I215" s="15"/>
      <c r="J215" s="32"/>
      <c r="K215" s="10"/>
      <c r="L215" s="3"/>
      <c r="M215" s="3"/>
      <c r="O215" s="21" t="s">
        <v>2208</v>
      </c>
      <c r="P215" s="18" t="s">
        <v>5688</v>
      </c>
      <c r="Q215" s="17" t="s">
        <v>5892</v>
      </c>
      <c r="R215" s="23">
        <v>43824</v>
      </c>
    </row>
    <row r="216" spans="1:18" x14ac:dyDescent="0.3">
      <c r="A216" s="7"/>
      <c r="B216" s="8"/>
      <c r="C216" s="8"/>
      <c r="D216" s="8"/>
      <c r="E216" s="8"/>
      <c r="F216" s="15"/>
      <c r="G216" s="32"/>
      <c r="H216" s="9"/>
      <c r="I216" s="15"/>
      <c r="J216" s="32"/>
      <c r="K216" s="10"/>
      <c r="L216" s="3"/>
      <c r="M216" s="3"/>
      <c r="O216" s="22" t="s">
        <v>813</v>
      </c>
      <c r="P216" s="20" t="s">
        <v>5688</v>
      </c>
      <c r="Q216" s="19" t="s">
        <v>5763</v>
      </c>
      <c r="R216" s="24">
        <v>43934</v>
      </c>
    </row>
    <row r="217" spans="1:18" x14ac:dyDescent="0.3">
      <c r="A217" s="7"/>
      <c r="B217" s="8"/>
      <c r="C217" s="8"/>
      <c r="D217" s="8"/>
      <c r="E217" s="8"/>
      <c r="F217" s="15"/>
      <c r="G217" s="32"/>
      <c r="H217" s="9"/>
      <c r="I217" s="15"/>
      <c r="J217" s="32"/>
      <c r="K217" s="10"/>
      <c r="L217" s="3"/>
      <c r="M217" s="3"/>
      <c r="O217" s="21" t="s">
        <v>813</v>
      </c>
      <c r="P217" s="18" t="s">
        <v>5688</v>
      </c>
      <c r="Q217" s="17" t="s">
        <v>5764</v>
      </c>
      <c r="R217" s="23">
        <v>43824</v>
      </c>
    </row>
    <row r="218" spans="1:18" x14ac:dyDescent="0.3">
      <c r="A218" s="7"/>
      <c r="B218" s="8"/>
      <c r="C218" s="8"/>
      <c r="D218" s="8"/>
      <c r="E218" s="8"/>
      <c r="F218" s="15"/>
      <c r="G218" s="32"/>
      <c r="H218" s="9"/>
      <c r="I218" s="15"/>
      <c r="J218" s="32"/>
      <c r="K218" s="10"/>
      <c r="L218" s="3"/>
      <c r="M218" s="3"/>
      <c r="O218" s="21" t="s">
        <v>2723</v>
      </c>
      <c r="P218" s="18" t="s">
        <v>5719</v>
      </c>
      <c r="Q218" s="17" t="s">
        <v>5953</v>
      </c>
      <c r="R218" s="23">
        <v>43783</v>
      </c>
    </row>
    <row r="219" spans="1:18" x14ac:dyDescent="0.3">
      <c r="A219" s="7"/>
      <c r="B219" s="8"/>
      <c r="C219" s="8"/>
      <c r="D219" s="8"/>
      <c r="E219" s="8"/>
      <c r="F219" s="15"/>
      <c r="G219" s="32"/>
      <c r="H219" s="9"/>
      <c r="I219" s="15"/>
      <c r="J219" s="32"/>
      <c r="K219" s="10"/>
      <c r="L219" s="3"/>
      <c r="M219" s="3"/>
      <c r="O219" s="21" t="s">
        <v>2655</v>
      </c>
      <c r="P219" s="18" t="s">
        <v>5691</v>
      </c>
      <c r="Q219" s="17" t="s">
        <v>5945</v>
      </c>
      <c r="R219" s="23">
        <v>43830</v>
      </c>
    </row>
    <row r="220" spans="1:18" x14ac:dyDescent="0.3">
      <c r="A220" s="7"/>
      <c r="B220" s="8"/>
      <c r="C220" s="8"/>
      <c r="D220" s="8"/>
      <c r="E220" s="8"/>
      <c r="F220" s="15"/>
      <c r="G220" s="32"/>
      <c r="H220" s="9"/>
      <c r="I220" s="15"/>
      <c r="J220" s="32"/>
      <c r="K220" s="10"/>
      <c r="L220" s="3"/>
      <c r="M220" s="3"/>
      <c r="O220" s="21" t="s">
        <v>2655</v>
      </c>
      <c r="P220" s="18" t="s">
        <v>5691</v>
      </c>
      <c r="Q220" s="17" t="s">
        <v>5943</v>
      </c>
      <c r="R220" s="23">
        <v>43830</v>
      </c>
    </row>
    <row r="221" spans="1:18" x14ac:dyDescent="0.3">
      <c r="A221" s="7"/>
      <c r="B221" s="8"/>
      <c r="C221" s="8"/>
      <c r="D221" s="8"/>
      <c r="E221" s="8"/>
      <c r="F221" s="15"/>
      <c r="G221" s="32"/>
      <c r="H221" s="9"/>
      <c r="I221" s="15"/>
      <c r="J221" s="32"/>
      <c r="K221" s="10"/>
      <c r="L221" s="3"/>
      <c r="M221" s="3"/>
      <c r="O221" s="22" t="s">
        <v>2655</v>
      </c>
      <c r="P221" s="20" t="s">
        <v>5691</v>
      </c>
      <c r="Q221" s="19" t="s">
        <v>5942</v>
      </c>
      <c r="R221" s="24">
        <v>43830</v>
      </c>
    </row>
    <row r="222" spans="1:18" x14ac:dyDescent="0.3">
      <c r="A222" s="7"/>
      <c r="B222" s="8"/>
      <c r="C222" s="8"/>
      <c r="D222" s="8"/>
      <c r="E222" s="8"/>
      <c r="F222" s="15"/>
      <c r="G222" s="32"/>
      <c r="H222" s="9"/>
      <c r="I222" s="15"/>
      <c r="J222" s="32"/>
      <c r="K222" s="10"/>
      <c r="L222" s="3"/>
      <c r="M222" s="3"/>
      <c r="O222" s="22" t="s">
        <v>2655</v>
      </c>
      <c r="P222" s="20" t="s">
        <v>5691</v>
      </c>
      <c r="Q222" s="19" t="s">
        <v>5944</v>
      </c>
      <c r="R222" s="24">
        <v>43830</v>
      </c>
    </row>
    <row r="223" spans="1:18" x14ac:dyDescent="0.3">
      <c r="A223" s="7"/>
      <c r="B223" s="8"/>
      <c r="C223" s="8"/>
      <c r="D223" s="8"/>
      <c r="E223" s="8"/>
      <c r="F223" s="15"/>
      <c r="G223" s="32"/>
      <c r="H223" s="9"/>
      <c r="I223" s="15"/>
      <c r="J223" s="32"/>
      <c r="K223" s="10"/>
      <c r="L223" s="3"/>
      <c r="M223" s="3"/>
      <c r="O223" s="21" t="s">
        <v>2349</v>
      </c>
      <c r="P223" s="18" t="s">
        <v>5719</v>
      </c>
      <c r="Q223" s="17" t="s">
        <v>5913</v>
      </c>
      <c r="R223" s="23">
        <v>43788</v>
      </c>
    </row>
    <row r="224" spans="1:18" x14ac:dyDescent="0.3">
      <c r="A224" s="7"/>
      <c r="B224" s="8"/>
      <c r="C224" s="8"/>
      <c r="D224" s="8"/>
      <c r="E224" s="8"/>
      <c r="F224" s="15"/>
      <c r="G224" s="32"/>
      <c r="H224" s="9"/>
      <c r="I224" s="15"/>
      <c r="J224" s="32"/>
      <c r="K224" s="10"/>
      <c r="L224" s="3"/>
      <c r="M224" s="3"/>
      <c r="O224" s="22" t="s">
        <v>2349</v>
      </c>
      <c r="P224" s="20" t="s">
        <v>5719</v>
      </c>
      <c r="Q224" s="19" t="s">
        <v>5914</v>
      </c>
      <c r="R224" s="24">
        <v>43776</v>
      </c>
    </row>
    <row r="225" spans="1:18" x14ac:dyDescent="0.3">
      <c r="A225" s="7"/>
      <c r="B225" s="8"/>
      <c r="C225" s="8"/>
      <c r="D225" s="8"/>
      <c r="E225" s="8"/>
      <c r="F225" s="15"/>
      <c r="G225" s="32"/>
      <c r="H225" s="9"/>
      <c r="I225" s="15"/>
      <c r="J225" s="32"/>
      <c r="K225" s="10"/>
      <c r="L225" s="3"/>
      <c r="M225" s="3"/>
      <c r="O225" s="21" t="s">
        <v>2837</v>
      </c>
      <c r="P225" s="18" t="s">
        <v>5719</v>
      </c>
      <c r="Q225" s="17" t="s">
        <v>5971</v>
      </c>
      <c r="R225" s="23">
        <v>43775</v>
      </c>
    </row>
    <row r="226" spans="1:18" x14ac:dyDescent="0.3">
      <c r="A226" s="7"/>
      <c r="B226" s="8"/>
      <c r="C226" s="8"/>
      <c r="D226" s="8"/>
      <c r="E226" s="8"/>
      <c r="F226" s="15"/>
      <c r="G226" s="32"/>
      <c r="H226" s="9"/>
      <c r="I226" s="15"/>
      <c r="J226" s="32"/>
      <c r="K226" s="10"/>
      <c r="L226" s="3"/>
      <c r="M226" s="3"/>
      <c r="O226" s="21" t="s">
        <v>2698</v>
      </c>
      <c r="P226" s="18" t="s">
        <v>5719</v>
      </c>
      <c r="Q226" s="17" t="s">
        <v>5951</v>
      </c>
      <c r="R226" s="23">
        <v>43777</v>
      </c>
    </row>
    <row r="227" spans="1:18" x14ac:dyDescent="0.3">
      <c r="A227" s="7"/>
      <c r="B227" s="8"/>
      <c r="C227" s="8"/>
      <c r="D227" s="8"/>
      <c r="E227" s="8"/>
      <c r="F227" s="15"/>
      <c r="G227" s="32"/>
      <c r="H227" s="9"/>
      <c r="I227" s="15"/>
      <c r="J227" s="32"/>
      <c r="K227" s="10"/>
      <c r="L227" s="3"/>
      <c r="M227" s="3"/>
      <c r="O227" s="22" t="s">
        <v>2423</v>
      </c>
      <c r="P227" s="20" t="s">
        <v>5691</v>
      </c>
      <c r="Q227" s="19" t="s">
        <v>5924</v>
      </c>
      <c r="R227" s="24">
        <v>43802</v>
      </c>
    </row>
    <row r="228" spans="1:18" x14ac:dyDescent="0.3">
      <c r="A228" s="7"/>
      <c r="B228" s="8"/>
      <c r="C228" s="8"/>
      <c r="D228" s="8"/>
      <c r="E228" s="8"/>
      <c r="F228" s="15"/>
      <c r="G228" s="32"/>
      <c r="H228" s="9"/>
      <c r="I228" s="15"/>
      <c r="J228" s="32"/>
      <c r="K228" s="10"/>
      <c r="L228" s="3"/>
      <c r="M228" s="3"/>
      <c r="O228" s="21" t="s">
        <v>2505</v>
      </c>
      <c r="P228" s="18" t="s">
        <v>5703</v>
      </c>
      <c r="Q228" s="17" t="s">
        <v>5930</v>
      </c>
      <c r="R228" s="23">
        <v>43782</v>
      </c>
    </row>
    <row r="229" spans="1:18" x14ac:dyDescent="0.3">
      <c r="A229" s="7"/>
      <c r="B229" s="8"/>
      <c r="C229" s="8"/>
      <c r="D229" s="8"/>
      <c r="E229" s="8"/>
      <c r="F229" s="15"/>
      <c r="G229" s="32"/>
      <c r="H229" s="9"/>
      <c r="I229" s="15"/>
      <c r="J229" s="32"/>
      <c r="K229" s="10"/>
      <c r="L229" s="3"/>
      <c r="M229" s="3"/>
      <c r="O229" s="21" t="s">
        <v>2761</v>
      </c>
      <c r="P229" s="18" t="s">
        <v>5686</v>
      </c>
      <c r="Q229" s="17" t="s">
        <v>5957</v>
      </c>
      <c r="R229" s="23">
        <v>41540</v>
      </c>
    </row>
    <row r="230" spans="1:18" x14ac:dyDescent="0.3">
      <c r="A230" s="7"/>
      <c r="B230" s="8"/>
      <c r="C230" s="8"/>
      <c r="D230" s="8"/>
      <c r="E230" s="8"/>
      <c r="F230" s="15"/>
      <c r="G230" s="32"/>
      <c r="H230" s="9"/>
      <c r="I230" s="15"/>
      <c r="J230" s="32"/>
      <c r="K230" s="10"/>
      <c r="L230" s="3"/>
      <c r="M230" s="3"/>
      <c r="O230" s="22" t="s">
        <v>2761</v>
      </c>
      <c r="P230" s="20" t="s">
        <v>5686</v>
      </c>
      <c r="Q230" s="19" t="s">
        <v>5958</v>
      </c>
      <c r="R230" s="24">
        <v>41453</v>
      </c>
    </row>
    <row r="231" spans="1:18" x14ac:dyDescent="0.3">
      <c r="A231" s="7"/>
      <c r="B231" s="8"/>
      <c r="C231" s="8"/>
      <c r="D231" s="8"/>
      <c r="E231" s="8"/>
      <c r="F231" s="15"/>
      <c r="G231" s="32"/>
      <c r="H231" s="9"/>
      <c r="I231" s="15"/>
      <c r="J231" s="32"/>
      <c r="K231" s="10"/>
      <c r="L231" s="3"/>
      <c r="M231" s="3"/>
      <c r="O231" s="21" t="s">
        <v>2761</v>
      </c>
      <c r="P231" s="18" t="s">
        <v>5686</v>
      </c>
      <c r="Q231" s="17" t="s">
        <v>5959</v>
      </c>
      <c r="R231" s="23">
        <v>41445</v>
      </c>
    </row>
    <row r="232" spans="1:18" x14ac:dyDescent="0.3">
      <c r="A232" s="7"/>
      <c r="B232" s="8"/>
      <c r="C232" s="8"/>
      <c r="D232" s="8"/>
      <c r="E232" s="8"/>
      <c r="F232" s="15"/>
      <c r="G232" s="32"/>
      <c r="H232" s="9"/>
      <c r="I232" s="15"/>
      <c r="J232" s="32"/>
      <c r="K232" s="10"/>
      <c r="L232" s="3"/>
      <c r="M232" s="3"/>
      <c r="O232" s="21" t="s">
        <v>2469</v>
      </c>
      <c r="P232" s="18" t="s">
        <v>5688</v>
      </c>
      <c r="Q232" s="17" t="s">
        <v>5927</v>
      </c>
      <c r="R232" s="23">
        <v>43763</v>
      </c>
    </row>
    <row r="233" spans="1:18" x14ac:dyDescent="0.3">
      <c r="A233" s="7"/>
      <c r="B233" s="8"/>
      <c r="C233" s="8"/>
      <c r="D233" s="8"/>
      <c r="E233" s="8"/>
      <c r="F233" s="15"/>
      <c r="G233" s="32"/>
      <c r="H233" s="9"/>
      <c r="I233" s="15"/>
      <c r="J233" s="32"/>
      <c r="K233" s="10"/>
      <c r="L233" s="3"/>
      <c r="M233" s="3"/>
      <c r="O233" s="22" t="s">
        <v>2798</v>
      </c>
      <c r="P233" s="20" t="s">
        <v>5719</v>
      </c>
      <c r="Q233" s="19" t="s">
        <v>5962</v>
      </c>
      <c r="R233" s="24">
        <v>43778</v>
      </c>
    </row>
    <row r="234" spans="1:18" x14ac:dyDescent="0.3">
      <c r="A234" s="7"/>
      <c r="B234" s="8"/>
      <c r="C234" s="8"/>
      <c r="D234" s="8"/>
      <c r="E234" s="8"/>
      <c r="F234" s="15"/>
      <c r="G234" s="32"/>
      <c r="H234" s="9"/>
      <c r="I234" s="15"/>
      <c r="J234" s="32"/>
      <c r="K234" s="10"/>
      <c r="L234" s="3"/>
      <c r="M234" s="3"/>
      <c r="O234" s="22" t="s">
        <v>2942</v>
      </c>
      <c r="P234" s="20" t="s">
        <v>5686</v>
      </c>
      <c r="Q234" s="19" t="s">
        <v>5980</v>
      </c>
      <c r="R234" s="24">
        <v>43924</v>
      </c>
    </row>
    <row r="235" spans="1:18" x14ac:dyDescent="0.3">
      <c r="A235" s="7"/>
      <c r="B235" s="8"/>
      <c r="C235" s="8"/>
      <c r="D235" s="8"/>
      <c r="E235" s="8"/>
      <c r="F235" s="15"/>
      <c r="G235" s="32"/>
      <c r="H235" s="9"/>
      <c r="I235" s="15"/>
      <c r="J235" s="32"/>
      <c r="K235" s="10"/>
      <c r="L235" s="3"/>
      <c r="M235" s="3"/>
      <c r="O235" s="21" t="s">
        <v>2942</v>
      </c>
      <c r="P235" s="18" t="s">
        <v>5686</v>
      </c>
      <c r="Q235" s="17" t="s">
        <v>5979</v>
      </c>
      <c r="R235" s="23">
        <v>43752</v>
      </c>
    </row>
    <row r="236" spans="1:18" x14ac:dyDescent="0.3">
      <c r="A236" s="7"/>
      <c r="B236" s="8"/>
      <c r="C236" s="8"/>
      <c r="D236" s="8"/>
      <c r="E236" s="8"/>
      <c r="F236" s="15"/>
      <c r="G236" s="32"/>
      <c r="H236" s="9"/>
      <c r="I236" s="15"/>
      <c r="J236" s="32"/>
      <c r="K236" s="10"/>
      <c r="L236" s="3"/>
      <c r="M236" s="3"/>
      <c r="O236" s="21" t="s">
        <v>129</v>
      </c>
      <c r="P236" s="18" t="s">
        <v>5686</v>
      </c>
      <c r="Q236" s="17" t="s">
        <v>5705</v>
      </c>
      <c r="R236" s="23">
        <v>43749</v>
      </c>
    </row>
    <row r="237" spans="1:18" x14ac:dyDescent="0.3">
      <c r="A237" s="7"/>
      <c r="B237" s="8"/>
      <c r="C237" s="8"/>
      <c r="D237" s="8"/>
      <c r="E237" s="8"/>
      <c r="F237" s="15"/>
      <c r="G237" s="32"/>
      <c r="H237" s="9"/>
      <c r="I237" s="15"/>
      <c r="J237" s="32"/>
      <c r="K237" s="10"/>
      <c r="L237" s="3"/>
      <c r="M237" s="3"/>
      <c r="O237" s="21" t="s">
        <v>2882</v>
      </c>
      <c r="P237" s="18"/>
      <c r="Q237" s="17"/>
      <c r="R237" s="23"/>
    </row>
    <row r="238" spans="1:18" x14ac:dyDescent="0.3">
      <c r="A238" s="7"/>
      <c r="B238" s="8"/>
      <c r="C238" s="8"/>
      <c r="D238" s="8"/>
      <c r="E238" s="8"/>
      <c r="F238" s="15"/>
      <c r="G238" s="32"/>
      <c r="H238" s="9"/>
      <c r="I238" s="15"/>
      <c r="J238" s="32"/>
      <c r="K238" s="10"/>
      <c r="L238" s="3"/>
      <c r="M238" s="3"/>
      <c r="O238" s="22" t="s">
        <v>3023</v>
      </c>
      <c r="P238" s="20" t="s">
        <v>5688</v>
      </c>
      <c r="Q238" s="19" t="s">
        <v>5989</v>
      </c>
      <c r="R238" s="24">
        <v>43740</v>
      </c>
    </row>
    <row r="239" spans="1:18" x14ac:dyDescent="0.3">
      <c r="A239" s="7"/>
      <c r="B239" s="8"/>
      <c r="C239" s="8"/>
      <c r="D239" s="8"/>
      <c r="E239" s="8"/>
      <c r="F239" s="15"/>
      <c r="G239" s="32"/>
      <c r="H239" s="9"/>
      <c r="I239" s="15"/>
      <c r="J239" s="32"/>
      <c r="K239" s="10"/>
      <c r="L239" s="3"/>
      <c r="M239" s="3"/>
      <c r="O239" s="22" t="s">
        <v>2633</v>
      </c>
      <c r="P239" s="20" t="s">
        <v>5686</v>
      </c>
      <c r="Q239" s="19" t="s">
        <v>5932</v>
      </c>
      <c r="R239" s="24">
        <v>43732</v>
      </c>
    </row>
    <row r="240" spans="1:18" x14ac:dyDescent="0.3">
      <c r="A240" s="7"/>
      <c r="B240" s="8"/>
      <c r="C240" s="8"/>
      <c r="D240" s="8"/>
      <c r="E240" s="8"/>
      <c r="F240" s="15"/>
      <c r="G240" s="32"/>
      <c r="H240" s="9"/>
      <c r="I240" s="15"/>
      <c r="J240" s="32"/>
      <c r="K240" s="10"/>
      <c r="L240" s="3"/>
      <c r="M240" s="3"/>
      <c r="O240" s="21" t="s">
        <v>2861</v>
      </c>
      <c r="P240" s="18" t="s">
        <v>5686</v>
      </c>
      <c r="Q240" s="17" t="s">
        <v>5932</v>
      </c>
      <c r="R240" s="23">
        <v>43732</v>
      </c>
    </row>
    <row r="241" spans="1:18" x14ac:dyDescent="0.3">
      <c r="A241" s="7"/>
      <c r="B241" s="8"/>
      <c r="C241" s="8"/>
      <c r="D241" s="8"/>
      <c r="E241" s="8"/>
      <c r="F241" s="15"/>
      <c r="G241" s="32"/>
      <c r="H241" s="9"/>
      <c r="I241" s="15"/>
      <c r="J241" s="32"/>
      <c r="K241" s="10"/>
      <c r="L241" s="3"/>
      <c r="M241" s="3"/>
      <c r="O241" s="21" t="s">
        <v>2532</v>
      </c>
      <c r="P241" s="18" t="s">
        <v>5686</v>
      </c>
      <c r="Q241" s="17" t="s">
        <v>5932</v>
      </c>
      <c r="R241" s="23">
        <v>43732</v>
      </c>
    </row>
    <row r="242" spans="1:18" x14ac:dyDescent="0.3">
      <c r="A242" s="7"/>
      <c r="B242" s="8"/>
      <c r="C242" s="8"/>
      <c r="D242" s="8"/>
      <c r="E242" s="8"/>
      <c r="F242" s="15"/>
      <c r="G242" s="32"/>
      <c r="H242" s="9"/>
      <c r="I242" s="15"/>
      <c r="J242" s="32"/>
      <c r="K242" s="10"/>
      <c r="L242" s="3"/>
      <c r="M242" s="3"/>
      <c r="O242" s="22" t="s">
        <v>2555</v>
      </c>
      <c r="P242" s="20" t="s">
        <v>5691</v>
      </c>
      <c r="Q242" s="19" t="s">
        <v>5935</v>
      </c>
      <c r="R242" s="24">
        <v>43841</v>
      </c>
    </row>
    <row r="243" spans="1:18" x14ac:dyDescent="0.3">
      <c r="A243" s="7"/>
      <c r="B243" s="8"/>
      <c r="C243" s="8"/>
      <c r="D243" s="8"/>
      <c r="E243" s="8"/>
      <c r="F243" s="15"/>
      <c r="G243" s="32"/>
      <c r="H243" s="9"/>
      <c r="I243" s="15"/>
      <c r="J243" s="32"/>
      <c r="K243" s="10"/>
      <c r="L243" s="3"/>
      <c r="M243" s="3"/>
      <c r="O243" s="21" t="s">
        <v>2555</v>
      </c>
      <c r="P243" s="18" t="s">
        <v>5691</v>
      </c>
      <c r="Q243" s="17" t="s">
        <v>5934</v>
      </c>
      <c r="R243" s="23">
        <v>43727</v>
      </c>
    </row>
    <row r="244" spans="1:18" x14ac:dyDescent="0.3">
      <c r="A244" s="7"/>
      <c r="B244" s="8"/>
      <c r="C244" s="8"/>
      <c r="D244" s="8"/>
      <c r="E244" s="8"/>
      <c r="F244" s="15"/>
      <c r="G244" s="32"/>
      <c r="H244" s="9"/>
      <c r="I244" s="15"/>
      <c r="J244" s="32"/>
      <c r="K244" s="10"/>
      <c r="L244" s="3"/>
      <c r="M244" s="3"/>
      <c r="O244" s="22" t="s">
        <v>2823</v>
      </c>
      <c r="P244" s="20" t="s">
        <v>5686</v>
      </c>
      <c r="Q244" s="19" t="s">
        <v>5970</v>
      </c>
      <c r="R244" s="24">
        <v>42342</v>
      </c>
    </row>
    <row r="245" spans="1:18" x14ac:dyDescent="0.3">
      <c r="A245" s="7"/>
      <c r="B245" s="8"/>
      <c r="C245" s="8"/>
      <c r="D245" s="8"/>
      <c r="E245" s="8"/>
      <c r="F245" s="15"/>
      <c r="G245" s="32"/>
      <c r="H245" s="9"/>
      <c r="I245" s="15"/>
      <c r="J245" s="32"/>
      <c r="K245" s="10"/>
      <c r="L245" s="3"/>
      <c r="M245" s="3"/>
      <c r="O245" s="21" t="s">
        <v>2823</v>
      </c>
      <c r="P245" s="18" t="s">
        <v>5686</v>
      </c>
      <c r="Q245" s="17" t="s">
        <v>5969</v>
      </c>
      <c r="R245" s="23">
        <v>42342</v>
      </c>
    </row>
    <row r="246" spans="1:18" x14ac:dyDescent="0.3">
      <c r="A246" s="7"/>
      <c r="B246" s="8"/>
      <c r="C246" s="8"/>
      <c r="D246" s="8"/>
      <c r="E246" s="8"/>
      <c r="F246" s="15"/>
      <c r="G246" s="32"/>
      <c r="H246" s="9"/>
      <c r="I246" s="15"/>
      <c r="J246" s="32"/>
      <c r="K246" s="10"/>
      <c r="L246" s="3"/>
      <c r="M246" s="3"/>
      <c r="O246" s="22" t="s">
        <v>2823</v>
      </c>
      <c r="P246" s="20" t="s">
        <v>5686</v>
      </c>
      <c r="Q246" s="19" t="s">
        <v>5968</v>
      </c>
      <c r="R246" s="24">
        <v>42342</v>
      </c>
    </row>
    <row r="247" spans="1:18" x14ac:dyDescent="0.3">
      <c r="A247" s="7"/>
      <c r="B247" s="8"/>
      <c r="C247" s="8"/>
      <c r="D247" s="8"/>
      <c r="E247" s="8"/>
      <c r="F247" s="15"/>
      <c r="G247" s="32"/>
      <c r="H247" s="9"/>
      <c r="I247" s="15"/>
      <c r="J247" s="32"/>
      <c r="K247" s="10"/>
      <c r="L247" s="3"/>
      <c r="M247" s="3"/>
      <c r="O247" s="22" t="s">
        <v>2823</v>
      </c>
      <c r="P247" s="20" t="s">
        <v>5686</v>
      </c>
      <c r="Q247" s="19" t="s">
        <v>5964</v>
      </c>
      <c r="R247" s="24">
        <v>42529</v>
      </c>
    </row>
    <row r="248" spans="1:18" x14ac:dyDescent="0.3">
      <c r="A248" s="7"/>
      <c r="B248" s="8"/>
      <c r="C248" s="8"/>
      <c r="D248" s="8"/>
      <c r="E248" s="8"/>
      <c r="F248" s="15"/>
      <c r="G248" s="32"/>
      <c r="H248" s="9"/>
      <c r="I248" s="15"/>
      <c r="J248" s="32"/>
      <c r="K248" s="10"/>
      <c r="L248" s="3"/>
      <c r="M248" s="3"/>
      <c r="O248" s="21" t="s">
        <v>2823</v>
      </c>
      <c r="P248" s="18" t="s">
        <v>5686</v>
      </c>
      <c r="Q248" s="17" t="s">
        <v>5967</v>
      </c>
      <c r="R248" s="23">
        <v>42342</v>
      </c>
    </row>
    <row r="249" spans="1:18" x14ac:dyDescent="0.3">
      <c r="A249" s="7"/>
      <c r="B249" s="8"/>
      <c r="C249" s="8"/>
      <c r="D249" s="8"/>
      <c r="E249" s="8"/>
      <c r="F249" s="15"/>
      <c r="G249" s="32"/>
      <c r="H249" s="9"/>
      <c r="I249" s="15"/>
      <c r="J249" s="32"/>
      <c r="K249" s="10"/>
      <c r="L249" s="3"/>
      <c r="M249" s="3"/>
      <c r="O249" s="22" t="s">
        <v>2823</v>
      </c>
      <c r="P249" s="20" t="s">
        <v>5686</v>
      </c>
      <c r="Q249" s="19" t="s">
        <v>5966</v>
      </c>
      <c r="R249" s="24">
        <v>42342</v>
      </c>
    </row>
    <row r="250" spans="1:18" x14ac:dyDescent="0.3">
      <c r="A250" s="7"/>
      <c r="B250" s="8"/>
      <c r="C250" s="8"/>
      <c r="D250" s="8"/>
      <c r="E250" s="8"/>
      <c r="F250" s="15"/>
      <c r="G250" s="32"/>
      <c r="H250" s="9"/>
      <c r="I250" s="15"/>
      <c r="J250" s="32"/>
      <c r="K250" s="10"/>
      <c r="L250" s="3"/>
      <c r="M250" s="3"/>
      <c r="O250" s="21" t="s">
        <v>2823</v>
      </c>
      <c r="P250" s="18" t="s">
        <v>5686</v>
      </c>
      <c r="Q250" s="17" t="s">
        <v>5965</v>
      </c>
      <c r="R250" s="23">
        <v>42342</v>
      </c>
    </row>
    <row r="251" spans="1:18" x14ac:dyDescent="0.3">
      <c r="A251" s="7"/>
      <c r="B251" s="8"/>
      <c r="C251" s="8"/>
      <c r="D251" s="8"/>
      <c r="E251" s="8"/>
      <c r="F251" s="15"/>
      <c r="G251" s="32"/>
      <c r="H251" s="9"/>
      <c r="I251" s="15"/>
      <c r="J251" s="32"/>
      <c r="K251" s="10"/>
      <c r="L251" s="3"/>
      <c r="M251" s="3"/>
      <c r="O251" s="21" t="s">
        <v>2977</v>
      </c>
      <c r="P251" s="18"/>
      <c r="Q251" s="17"/>
      <c r="R251" s="23"/>
    </row>
    <row r="252" spans="1:18" x14ac:dyDescent="0.3">
      <c r="A252" s="7"/>
      <c r="B252" s="8"/>
      <c r="C252" s="8"/>
      <c r="D252" s="8"/>
      <c r="E252" s="8"/>
      <c r="F252" s="15"/>
      <c r="G252" s="32"/>
      <c r="H252" s="9"/>
      <c r="I252" s="15"/>
      <c r="J252" s="32"/>
      <c r="K252" s="10"/>
      <c r="L252" s="3"/>
      <c r="M252" s="3"/>
      <c r="O252" s="22" t="s">
        <v>2544</v>
      </c>
      <c r="P252" s="20" t="s">
        <v>5686</v>
      </c>
      <c r="Q252" s="19" t="s">
        <v>5933</v>
      </c>
      <c r="R252" s="24">
        <v>43738</v>
      </c>
    </row>
    <row r="253" spans="1:18" x14ac:dyDescent="0.3">
      <c r="A253" s="7"/>
      <c r="B253" s="8"/>
      <c r="C253" s="8"/>
      <c r="D253" s="8"/>
      <c r="E253" s="8"/>
      <c r="F253" s="15"/>
      <c r="G253" s="32"/>
      <c r="H253" s="9"/>
      <c r="I253" s="15"/>
      <c r="J253" s="32"/>
      <c r="K253" s="10"/>
      <c r="L253" s="3"/>
      <c r="M253" s="3"/>
      <c r="O253" s="22" t="s">
        <v>2665</v>
      </c>
      <c r="P253" s="20" t="s">
        <v>5686</v>
      </c>
      <c r="Q253" s="19" t="s">
        <v>5946</v>
      </c>
      <c r="R253" s="24">
        <v>43724</v>
      </c>
    </row>
    <row r="254" spans="1:18" x14ac:dyDescent="0.3">
      <c r="A254" s="7"/>
      <c r="B254" s="8"/>
      <c r="C254" s="8"/>
      <c r="D254" s="8"/>
      <c r="E254" s="8"/>
      <c r="F254" s="15"/>
      <c r="G254" s="32"/>
      <c r="H254" s="9"/>
      <c r="I254" s="15"/>
      <c r="J254" s="32"/>
      <c r="K254" s="10"/>
      <c r="L254" s="3"/>
      <c r="M254" s="3"/>
      <c r="O254" s="21" t="s">
        <v>3096</v>
      </c>
      <c r="P254" s="18" t="s">
        <v>5688</v>
      </c>
      <c r="Q254" s="17" t="s">
        <v>6004</v>
      </c>
      <c r="R254" s="23">
        <v>43725</v>
      </c>
    </row>
    <row r="255" spans="1:18" x14ac:dyDescent="0.3">
      <c r="A255" s="7"/>
      <c r="B255" s="8"/>
      <c r="C255" s="8"/>
      <c r="D255" s="8"/>
      <c r="E255" s="8"/>
      <c r="F255" s="15"/>
      <c r="G255" s="32"/>
      <c r="H255" s="9"/>
      <c r="I255" s="15"/>
      <c r="J255" s="32"/>
      <c r="K255" s="10"/>
      <c r="L255" s="3"/>
      <c r="M255" s="3"/>
      <c r="O255" s="22" t="s">
        <v>2519</v>
      </c>
      <c r="P255" s="20" t="s">
        <v>5686</v>
      </c>
      <c r="Q255" s="19" t="s">
        <v>5931</v>
      </c>
      <c r="R255" s="24">
        <v>41996</v>
      </c>
    </row>
    <row r="256" spans="1:18" x14ac:dyDescent="0.3">
      <c r="A256" s="7"/>
      <c r="B256" s="8"/>
      <c r="C256" s="8"/>
      <c r="D256" s="8"/>
      <c r="E256" s="8"/>
      <c r="F256" s="15"/>
      <c r="G256" s="32"/>
      <c r="H256" s="9"/>
      <c r="I256" s="15"/>
      <c r="J256" s="32"/>
      <c r="K256" s="10"/>
      <c r="L256" s="3"/>
      <c r="M256" s="3"/>
      <c r="O256" s="22" t="s">
        <v>2606</v>
      </c>
      <c r="P256" s="20" t="s">
        <v>5686</v>
      </c>
      <c r="Q256" s="19" t="s">
        <v>5939</v>
      </c>
      <c r="R256" s="24">
        <v>43742</v>
      </c>
    </row>
    <row r="257" spans="1:18" x14ac:dyDescent="0.3">
      <c r="A257" s="7"/>
      <c r="B257" s="8"/>
      <c r="C257" s="8"/>
      <c r="D257" s="8"/>
      <c r="E257" s="8"/>
      <c r="F257" s="15"/>
      <c r="G257" s="32"/>
      <c r="H257" s="9"/>
      <c r="I257" s="15"/>
      <c r="J257" s="32"/>
      <c r="K257" s="10"/>
      <c r="L257" s="3"/>
      <c r="M257" s="3"/>
      <c r="O257" s="21" t="s">
        <v>2736</v>
      </c>
      <c r="P257" s="18" t="s">
        <v>5703</v>
      </c>
      <c r="Q257" s="17" t="s">
        <v>5955</v>
      </c>
      <c r="R257" s="23">
        <v>43787</v>
      </c>
    </row>
    <row r="258" spans="1:18" x14ac:dyDescent="0.3">
      <c r="A258" s="7"/>
      <c r="B258" s="8"/>
      <c r="C258" s="8"/>
      <c r="D258" s="8"/>
      <c r="E258" s="8"/>
      <c r="F258" s="15"/>
      <c r="G258" s="32"/>
      <c r="H258" s="9"/>
      <c r="I258" s="15"/>
      <c r="J258" s="32"/>
      <c r="K258" s="10"/>
      <c r="L258" s="3"/>
      <c r="M258" s="3"/>
      <c r="O258" s="22" t="s">
        <v>2736</v>
      </c>
      <c r="P258" s="20" t="s">
        <v>5703</v>
      </c>
      <c r="Q258" s="19" t="s">
        <v>5954</v>
      </c>
      <c r="R258" s="24">
        <v>43714</v>
      </c>
    </row>
    <row r="259" spans="1:18" x14ac:dyDescent="0.3">
      <c r="A259" s="7"/>
      <c r="B259" s="8"/>
      <c r="C259" s="8"/>
      <c r="D259" s="8"/>
      <c r="E259" s="8"/>
      <c r="F259" s="15"/>
      <c r="G259" s="32"/>
      <c r="H259" s="9"/>
      <c r="I259" s="15"/>
      <c r="J259" s="32"/>
      <c r="K259" s="10"/>
      <c r="L259" s="3"/>
      <c r="M259" s="3"/>
      <c r="O259" s="22" t="s">
        <v>3048</v>
      </c>
      <c r="P259" s="20" t="s">
        <v>5719</v>
      </c>
      <c r="Q259" s="19" t="s">
        <v>5999</v>
      </c>
      <c r="R259" s="24">
        <v>44089</v>
      </c>
    </row>
    <row r="260" spans="1:18" x14ac:dyDescent="0.3">
      <c r="A260" s="7"/>
      <c r="B260" s="8"/>
      <c r="C260" s="8"/>
      <c r="D260" s="8"/>
      <c r="E260" s="8"/>
      <c r="F260" s="15"/>
      <c r="G260" s="32"/>
      <c r="H260" s="9"/>
      <c r="I260" s="15"/>
      <c r="J260" s="32"/>
      <c r="K260" s="10"/>
      <c r="L260" s="3"/>
      <c r="M260" s="3"/>
      <c r="O260" s="22" t="s">
        <v>3048</v>
      </c>
      <c r="P260" s="20" t="s">
        <v>5719</v>
      </c>
      <c r="Q260" s="19" t="s">
        <v>5993</v>
      </c>
      <c r="R260" s="24">
        <v>43951</v>
      </c>
    </row>
    <row r="261" spans="1:18" x14ac:dyDescent="0.3">
      <c r="A261" s="7"/>
      <c r="B261" s="8"/>
      <c r="C261" s="8"/>
      <c r="D261" s="8"/>
      <c r="E261" s="8"/>
      <c r="F261" s="15"/>
      <c r="G261" s="32"/>
      <c r="H261" s="9"/>
      <c r="I261" s="15"/>
      <c r="J261" s="32"/>
      <c r="K261" s="10"/>
      <c r="L261" s="3"/>
      <c r="M261" s="3"/>
      <c r="O261" s="22" t="s">
        <v>3048</v>
      </c>
      <c r="P261" s="20" t="s">
        <v>5719</v>
      </c>
      <c r="Q261" s="19" t="s">
        <v>5995</v>
      </c>
      <c r="R261" s="24">
        <v>43938</v>
      </c>
    </row>
    <row r="262" spans="1:18" x14ac:dyDescent="0.3">
      <c r="A262" s="7"/>
      <c r="B262" s="8"/>
      <c r="C262" s="8"/>
      <c r="D262" s="8"/>
      <c r="E262" s="8"/>
      <c r="F262" s="15"/>
      <c r="G262" s="32"/>
      <c r="H262" s="9"/>
      <c r="I262" s="15"/>
      <c r="J262" s="32"/>
      <c r="K262" s="10"/>
      <c r="L262" s="3"/>
      <c r="M262" s="3"/>
      <c r="O262" s="21" t="s">
        <v>3048</v>
      </c>
      <c r="P262" s="18" t="s">
        <v>5719</v>
      </c>
      <c r="Q262" s="17" t="s">
        <v>5998</v>
      </c>
      <c r="R262" s="23">
        <v>43917</v>
      </c>
    </row>
    <row r="263" spans="1:18" x14ac:dyDescent="0.3">
      <c r="A263" s="7"/>
      <c r="B263" s="8"/>
      <c r="C263" s="8"/>
      <c r="D263" s="8"/>
      <c r="E263" s="8"/>
      <c r="F263" s="15"/>
      <c r="G263" s="32"/>
      <c r="H263" s="9"/>
      <c r="I263" s="15"/>
      <c r="J263" s="32"/>
      <c r="K263" s="10"/>
      <c r="L263" s="3"/>
      <c r="M263" s="3"/>
      <c r="O263" s="22" t="s">
        <v>3048</v>
      </c>
      <c r="P263" s="20" t="s">
        <v>5719</v>
      </c>
      <c r="Q263" s="19" t="s">
        <v>5991</v>
      </c>
      <c r="R263" s="24">
        <v>43880</v>
      </c>
    </row>
    <row r="264" spans="1:18" x14ac:dyDescent="0.3">
      <c r="A264" s="7"/>
      <c r="B264" s="8"/>
      <c r="C264" s="8"/>
      <c r="D264" s="8"/>
      <c r="E264" s="8"/>
      <c r="F264" s="15"/>
      <c r="G264" s="32"/>
      <c r="H264" s="9"/>
      <c r="I264" s="15"/>
      <c r="J264" s="32"/>
      <c r="K264" s="10"/>
      <c r="L264" s="3"/>
      <c r="M264" s="3"/>
      <c r="O264" s="22" t="s">
        <v>3048</v>
      </c>
      <c r="P264" s="20" t="s">
        <v>5719</v>
      </c>
      <c r="Q264" s="19" t="s">
        <v>5997</v>
      </c>
      <c r="R264" s="24">
        <v>43847</v>
      </c>
    </row>
    <row r="265" spans="1:18" x14ac:dyDescent="0.3">
      <c r="A265" s="7"/>
      <c r="B265" s="8"/>
      <c r="C265" s="8"/>
      <c r="D265" s="8"/>
      <c r="E265" s="8"/>
      <c r="F265" s="15"/>
      <c r="G265" s="32"/>
      <c r="H265" s="9"/>
      <c r="I265" s="15"/>
      <c r="J265" s="32"/>
      <c r="K265" s="10"/>
      <c r="L265" s="3"/>
      <c r="M265" s="3"/>
      <c r="O265" s="21" t="s">
        <v>3048</v>
      </c>
      <c r="P265" s="18" t="s">
        <v>5719</v>
      </c>
      <c r="Q265" s="17" t="s">
        <v>5996</v>
      </c>
      <c r="R265" s="23">
        <v>43791</v>
      </c>
    </row>
    <row r="266" spans="1:18" x14ac:dyDescent="0.3">
      <c r="A266" s="7"/>
      <c r="B266" s="8"/>
      <c r="C266" s="8"/>
      <c r="D266" s="8"/>
      <c r="E266" s="8"/>
      <c r="F266" s="15"/>
      <c r="G266" s="32"/>
      <c r="H266" s="9"/>
      <c r="I266" s="15"/>
      <c r="J266" s="32"/>
      <c r="K266" s="10"/>
      <c r="L266" s="3"/>
      <c r="M266" s="3"/>
      <c r="O266" s="21" t="s">
        <v>3048</v>
      </c>
      <c r="P266" s="18" t="s">
        <v>5719</v>
      </c>
      <c r="Q266" s="17" t="s">
        <v>5992</v>
      </c>
      <c r="R266" s="23">
        <v>43787</v>
      </c>
    </row>
    <row r="267" spans="1:18" x14ac:dyDescent="0.3">
      <c r="A267" s="7"/>
      <c r="B267" s="8"/>
      <c r="C267" s="8"/>
      <c r="D267" s="8"/>
      <c r="E267" s="8"/>
      <c r="F267" s="15"/>
      <c r="G267" s="32"/>
      <c r="H267" s="9"/>
      <c r="I267" s="15"/>
      <c r="J267" s="32"/>
      <c r="K267" s="10"/>
      <c r="L267" s="3"/>
      <c r="M267" s="3"/>
      <c r="O267" s="21" t="s">
        <v>3048</v>
      </c>
      <c r="P267" s="18" t="s">
        <v>5719</v>
      </c>
      <c r="Q267" s="17" t="s">
        <v>5994</v>
      </c>
      <c r="R267" s="23">
        <v>43728</v>
      </c>
    </row>
    <row r="268" spans="1:18" x14ac:dyDescent="0.3">
      <c r="A268" s="7"/>
      <c r="B268" s="8"/>
      <c r="C268" s="8"/>
      <c r="D268" s="8"/>
      <c r="E268" s="8"/>
      <c r="F268" s="15"/>
      <c r="G268" s="32"/>
      <c r="H268" s="9"/>
      <c r="I268" s="15"/>
      <c r="J268" s="32"/>
      <c r="K268" s="10"/>
      <c r="L268" s="3"/>
      <c r="M268" s="3"/>
      <c r="O268" s="21" t="s">
        <v>3159</v>
      </c>
      <c r="P268" s="18" t="s">
        <v>5703</v>
      </c>
      <c r="Q268" s="17" t="s">
        <v>6011</v>
      </c>
      <c r="R268" s="23">
        <v>43724</v>
      </c>
    </row>
    <row r="269" spans="1:18" x14ac:dyDescent="0.3">
      <c r="A269" s="7"/>
      <c r="B269" s="8"/>
      <c r="C269" s="8"/>
      <c r="D269" s="8"/>
      <c r="E269" s="8"/>
      <c r="F269" s="15"/>
      <c r="G269" s="32"/>
      <c r="H269" s="9"/>
      <c r="I269" s="15"/>
      <c r="J269" s="32"/>
      <c r="K269" s="10"/>
      <c r="L269" s="3"/>
      <c r="M269" s="3"/>
      <c r="O269" s="22" t="s">
        <v>3311</v>
      </c>
      <c r="P269" s="20" t="s">
        <v>5686</v>
      </c>
      <c r="Q269" s="19" t="s">
        <v>6027</v>
      </c>
      <c r="R269" s="24">
        <v>44049</v>
      </c>
    </row>
    <row r="270" spans="1:18" x14ac:dyDescent="0.3">
      <c r="A270" s="7"/>
      <c r="B270" s="8"/>
      <c r="C270" s="8"/>
      <c r="D270" s="8"/>
      <c r="E270" s="8"/>
      <c r="F270" s="15"/>
      <c r="G270" s="32"/>
      <c r="H270" s="9"/>
      <c r="I270" s="15"/>
      <c r="J270" s="32"/>
      <c r="K270" s="10"/>
      <c r="L270" s="3"/>
      <c r="M270" s="3"/>
      <c r="O270" s="22" t="s">
        <v>3311</v>
      </c>
      <c r="P270" s="20" t="s">
        <v>5686</v>
      </c>
      <c r="Q270" s="19" t="s">
        <v>6029</v>
      </c>
      <c r="R270" s="24">
        <v>43980</v>
      </c>
    </row>
    <row r="271" spans="1:18" x14ac:dyDescent="0.3">
      <c r="A271" s="7"/>
      <c r="B271" s="8"/>
      <c r="C271" s="8"/>
      <c r="D271" s="8"/>
      <c r="E271" s="8"/>
      <c r="F271" s="15"/>
      <c r="G271" s="32"/>
      <c r="H271" s="9"/>
      <c r="I271" s="15"/>
      <c r="J271" s="32"/>
      <c r="K271" s="10"/>
      <c r="L271" s="3"/>
      <c r="M271" s="3"/>
      <c r="O271" s="21" t="s">
        <v>3311</v>
      </c>
      <c r="P271" s="18" t="s">
        <v>5686</v>
      </c>
      <c r="Q271" s="17" t="s">
        <v>6028</v>
      </c>
      <c r="R271" s="23">
        <v>43901</v>
      </c>
    </row>
    <row r="272" spans="1:18" x14ac:dyDescent="0.3">
      <c r="A272" s="7"/>
      <c r="B272" s="8"/>
      <c r="C272" s="8"/>
      <c r="D272" s="8"/>
      <c r="E272" s="8"/>
      <c r="F272" s="15"/>
      <c r="G272" s="32"/>
      <c r="H272" s="9"/>
      <c r="I272" s="15"/>
      <c r="J272" s="32"/>
      <c r="K272" s="10"/>
      <c r="L272" s="3"/>
      <c r="M272" s="3"/>
      <c r="O272" s="22" t="s">
        <v>3311</v>
      </c>
      <c r="P272" s="20" t="s">
        <v>5686</v>
      </c>
      <c r="Q272" s="19" t="s">
        <v>6035</v>
      </c>
      <c r="R272" s="24">
        <v>43893</v>
      </c>
    </row>
    <row r="273" spans="1:18" x14ac:dyDescent="0.3">
      <c r="A273" s="7"/>
      <c r="B273" s="8"/>
      <c r="C273" s="8"/>
      <c r="D273" s="8"/>
      <c r="E273" s="8"/>
      <c r="F273" s="15"/>
      <c r="G273" s="32"/>
      <c r="H273" s="9"/>
      <c r="I273" s="15"/>
      <c r="J273" s="32"/>
      <c r="K273" s="10"/>
      <c r="L273" s="3"/>
      <c r="M273" s="3"/>
      <c r="O273" s="21" t="s">
        <v>3311</v>
      </c>
      <c r="P273" s="18" t="s">
        <v>5686</v>
      </c>
      <c r="Q273" s="17" t="s">
        <v>6034</v>
      </c>
      <c r="R273" s="23">
        <v>43866</v>
      </c>
    </row>
    <row r="274" spans="1:18" x14ac:dyDescent="0.3">
      <c r="A274" s="7"/>
      <c r="B274" s="8"/>
      <c r="C274" s="8"/>
      <c r="D274" s="8"/>
      <c r="E274" s="8"/>
      <c r="F274" s="15"/>
      <c r="G274" s="32"/>
      <c r="H274" s="9"/>
      <c r="I274" s="15"/>
      <c r="J274" s="32"/>
      <c r="K274" s="10"/>
      <c r="L274" s="3"/>
      <c r="M274" s="3"/>
      <c r="O274" s="21" t="s">
        <v>3311</v>
      </c>
      <c r="P274" s="18" t="s">
        <v>5686</v>
      </c>
      <c r="Q274" s="17" t="s">
        <v>6026</v>
      </c>
      <c r="R274" s="23">
        <v>43857</v>
      </c>
    </row>
    <row r="275" spans="1:18" x14ac:dyDescent="0.3">
      <c r="A275" s="7"/>
      <c r="B275" s="8"/>
      <c r="C275" s="8"/>
      <c r="D275" s="8"/>
      <c r="E275" s="8"/>
      <c r="F275" s="15"/>
      <c r="G275" s="32"/>
      <c r="H275" s="9"/>
      <c r="I275" s="15"/>
      <c r="J275" s="32"/>
      <c r="K275" s="10"/>
      <c r="L275" s="3"/>
      <c r="M275" s="3"/>
      <c r="O275" s="22" t="s">
        <v>3311</v>
      </c>
      <c r="P275" s="20" t="s">
        <v>5686</v>
      </c>
      <c r="Q275" s="19" t="s">
        <v>6031</v>
      </c>
      <c r="R275" s="24">
        <v>43840</v>
      </c>
    </row>
    <row r="276" spans="1:18" x14ac:dyDescent="0.3">
      <c r="A276" s="7"/>
      <c r="B276" s="8"/>
      <c r="C276" s="8"/>
      <c r="D276" s="8"/>
      <c r="E276" s="8"/>
      <c r="F276" s="15"/>
      <c r="G276" s="32"/>
      <c r="H276" s="9"/>
      <c r="I276" s="15"/>
      <c r="J276" s="32"/>
      <c r="K276" s="10"/>
      <c r="L276" s="3"/>
      <c r="M276" s="3"/>
      <c r="O276" s="21" t="s">
        <v>3311</v>
      </c>
      <c r="P276" s="18" t="s">
        <v>5686</v>
      </c>
      <c r="Q276" s="17" t="s">
        <v>6030</v>
      </c>
      <c r="R276" s="23">
        <v>43812</v>
      </c>
    </row>
    <row r="277" spans="1:18" x14ac:dyDescent="0.3">
      <c r="A277" s="7"/>
      <c r="B277" s="8"/>
      <c r="C277" s="8"/>
      <c r="D277" s="8"/>
      <c r="E277" s="8"/>
      <c r="F277" s="15"/>
      <c r="G277" s="32"/>
      <c r="H277" s="9"/>
      <c r="I277" s="15"/>
      <c r="J277" s="32"/>
      <c r="K277" s="10"/>
      <c r="L277" s="3"/>
      <c r="M277" s="3"/>
      <c r="O277" s="21" t="s">
        <v>3311</v>
      </c>
      <c r="P277" s="18" t="s">
        <v>5686</v>
      </c>
      <c r="Q277" s="17" t="s">
        <v>6032</v>
      </c>
      <c r="R277" s="23">
        <v>43796</v>
      </c>
    </row>
    <row r="278" spans="1:18" x14ac:dyDescent="0.3">
      <c r="A278" s="7"/>
      <c r="B278" s="8"/>
      <c r="C278" s="8"/>
      <c r="D278" s="8"/>
      <c r="E278" s="8"/>
      <c r="F278" s="15"/>
      <c r="G278" s="32"/>
      <c r="H278" s="9"/>
      <c r="I278" s="15"/>
      <c r="J278" s="32"/>
      <c r="K278" s="10"/>
      <c r="L278" s="3"/>
      <c r="M278" s="3"/>
      <c r="O278" s="22" t="s">
        <v>3311</v>
      </c>
      <c r="P278" s="20" t="s">
        <v>5686</v>
      </c>
      <c r="Q278" s="19" t="s">
        <v>6033</v>
      </c>
      <c r="R278" s="24">
        <v>43714</v>
      </c>
    </row>
    <row r="279" spans="1:18" x14ac:dyDescent="0.3">
      <c r="A279" s="7"/>
      <c r="B279" s="8"/>
      <c r="C279" s="8"/>
      <c r="D279" s="8"/>
      <c r="E279" s="8"/>
      <c r="F279" s="15"/>
      <c r="G279" s="32"/>
      <c r="H279" s="9"/>
      <c r="I279" s="15"/>
      <c r="J279" s="32"/>
      <c r="K279" s="10"/>
      <c r="L279" s="3"/>
      <c r="M279" s="3"/>
      <c r="O279" s="21" t="s">
        <v>2593</v>
      </c>
      <c r="P279" s="18" t="s">
        <v>5719</v>
      </c>
      <c r="Q279" s="17" t="s">
        <v>5938</v>
      </c>
      <c r="R279" s="23">
        <v>43711</v>
      </c>
    </row>
    <row r="280" spans="1:18" x14ac:dyDescent="0.3">
      <c r="A280" s="7"/>
      <c r="B280" s="8"/>
      <c r="C280" s="8"/>
      <c r="D280" s="8"/>
      <c r="E280" s="8"/>
      <c r="F280" s="15"/>
      <c r="G280" s="32"/>
      <c r="H280" s="9"/>
      <c r="I280" s="15"/>
      <c r="J280" s="32"/>
      <c r="K280" s="10"/>
      <c r="L280" s="3"/>
      <c r="M280" s="3"/>
      <c r="O280" s="22" t="s">
        <v>2580</v>
      </c>
      <c r="P280" s="20" t="s">
        <v>5686</v>
      </c>
      <c r="Q280" s="19" t="s">
        <v>5937</v>
      </c>
      <c r="R280" s="24">
        <v>42221</v>
      </c>
    </row>
    <row r="281" spans="1:18" x14ac:dyDescent="0.3">
      <c r="A281" s="7"/>
      <c r="B281" s="8"/>
      <c r="C281" s="8"/>
      <c r="D281" s="8"/>
      <c r="E281" s="8"/>
      <c r="F281" s="15"/>
      <c r="G281" s="32"/>
      <c r="H281" s="9"/>
      <c r="I281" s="15"/>
      <c r="J281" s="32"/>
      <c r="K281" s="10"/>
      <c r="L281" s="3"/>
      <c r="M281" s="3"/>
      <c r="O281" s="21" t="s">
        <v>3249</v>
      </c>
      <c r="P281" s="18" t="s">
        <v>5688</v>
      </c>
      <c r="Q281" s="17" t="s">
        <v>6020</v>
      </c>
      <c r="R281" s="23">
        <v>43707</v>
      </c>
    </row>
    <row r="282" spans="1:18" x14ac:dyDescent="0.3">
      <c r="A282" s="7"/>
      <c r="B282" s="8"/>
      <c r="C282" s="8"/>
      <c r="D282" s="8"/>
      <c r="E282" s="8"/>
      <c r="F282" s="15"/>
      <c r="G282" s="32"/>
      <c r="H282" s="9"/>
      <c r="I282" s="15"/>
      <c r="J282" s="32"/>
      <c r="K282" s="10"/>
      <c r="L282" s="3"/>
      <c r="M282" s="3"/>
      <c r="O282" s="22" t="s">
        <v>1200</v>
      </c>
      <c r="P282" s="20" t="s">
        <v>5686</v>
      </c>
      <c r="Q282" s="19" t="s">
        <v>5801</v>
      </c>
      <c r="R282" s="24">
        <v>43867</v>
      </c>
    </row>
    <row r="283" spans="1:18" x14ac:dyDescent="0.3">
      <c r="A283" s="7"/>
      <c r="B283" s="8"/>
      <c r="C283" s="8"/>
      <c r="D283" s="8"/>
      <c r="E283" s="8"/>
      <c r="F283" s="15"/>
      <c r="G283" s="32"/>
      <c r="H283" s="9"/>
      <c r="I283" s="15"/>
      <c r="J283" s="32"/>
      <c r="K283" s="10"/>
      <c r="L283" s="3"/>
      <c r="M283" s="3"/>
      <c r="O283" s="21" t="s">
        <v>3498</v>
      </c>
      <c r="P283" s="18"/>
      <c r="Q283" s="17"/>
      <c r="R283" s="23"/>
    </row>
    <row r="284" spans="1:18" x14ac:dyDescent="0.3">
      <c r="A284" s="7"/>
      <c r="B284" s="8"/>
      <c r="C284" s="8"/>
      <c r="D284" s="8"/>
      <c r="E284" s="8"/>
      <c r="F284" s="15"/>
      <c r="G284" s="32"/>
      <c r="H284" s="9"/>
      <c r="I284" s="15"/>
      <c r="J284" s="32"/>
      <c r="K284" s="10"/>
      <c r="L284" s="3"/>
      <c r="M284" s="3"/>
      <c r="O284" s="22" t="s">
        <v>3236</v>
      </c>
      <c r="P284" s="20" t="s">
        <v>6018</v>
      </c>
      <c r="Q284" s="19" t="s">
        <v>6019</v>
      </c>
      <c r="R284" s="24">
        <v>43693</v>
      </c>
    </row>
    <row r="285" spans="1:18" x14ac:dyDescent="0.3">
      <c r="A285" s="7"/>
      <c r="B285" s="8"/>
      <c r="C285" s="8"/>
      <c r="D285" s="8"/>
      <c r="E285" s="8"/>
      <c r="F285" s="15"/>
      <c r="G285" s="32"/>
      <c r="H285" s="9"/>
      <c r="I285" s="15"/>
      <c r="J285" s="32"/>
      <c r="K285" s="10"/>
      <c r="L285" s="3"/>
      <c r="M285" s="3"/>
      <c r="O285" s="21" t="s">
        <v>2643</v>
      </c>
      <c r="P285" s="18" t="s">
        <v>5719</v>
      </c>
      <c r="Q285" s="17" t="s">
        <v>5941</v>
      </c>
      <c r="R285" s="23">
        <v>43692</v>
      </c>
    </row>
    <row r="286" spans="1:18" x14ac:dyDescent="0.3">
      <c r="A286" s="7"/>
      <c r="B286" s="8"/>
      <c r="C286" s="8"/>
      <c r="D286" s="8"/>
      <c r="E286" s="8"/>
      <c r="F286" s="15"/>
      <c r="G286" s="32"/>
      <c r="H286" s="9"/>
      <c r="I286" s="15"/>
      <c r="J286" s="32"/>
      <c r="K286" s="10"/>
      <c r="L286" s="3"/>
      <c r="M286" s="3"/>
      <c r="O286" s="21" t="s">
        <v>3133</v>
      </c>
      <c r="P286" s="18" t="s">
        <v>5691</v>
      </c>
      <c r="Q286" s="17" t="s">
        <v>6009</v>
      </c>
      <c r="R286" s="23">
        <v>43683</v>
      </c>
    </row>
    <row r="287" spans="1:18" x14ac:dyDescent="0.3">
      <c r="A287" s="7"/>
      <c r="B287" s="8"/>
      <c r="C287" s="8"/>
      <c r="D287" s="8"/>
      <c r="E287" s="8"/>
      <c r="F287" s="15"/>
      <c r="G287" s="32"/>
      <c r="H287" s="9"/>
      <c r="I287" s="15"/>
      <c r="J287" s="32"/>
      <c r="K287" s="10"/>
      <c r="L287" s="3"/>
      <c r="M287" s="3"/>
      <c r="O287" s="22" t="s">
        <v>693</v>
      </c>
      <c r="P287" s="20" t="s">
        <v>5691</v>
      </c>
      <c r="Q287" s="19" t="s">
        <v>5753</v>
      </c>
      <c r="R287" s="24">
        <v>43683</v>
      </c>
    </row>
    <row r="288" spans="1:18" x14ac:dyDescent="0.3">
      <c r="A288" s="7"/>
      <c r="B288" s="8"/>
      <c r="C288" s="8"/>
      <c r="D288" s="8"/>
      <c r="E288" s="8"/>
      <c r="F288" s="15"/>
      <c r="G288" s="32"/>
      <c r="H288" s="9"/>
      <c r="I288" s="15"/>
      <c r="J288" s="32"/>
      <c r="K288" s="10"/>
      <c r="L288" s="3"/>
      <c r="M288" s="3"/>
      <c r="O288" s="22" t="s">
        <v>2748</v>
      </c>
      <c r="P288" s="20" t="s">
        <v>5719</v>
      </c>
      <c r="Q288" s="19" t="s">
        <v>5956</v>
      </c>
      <c r="R288" s="24">
        <v>43683</v>
      </c>
    </row>
    <row r="289" spans="1:18" x14ac:dyDescent="0.3">
      <c r="A289" s="7"/>
      <c r="B289" s="8"/>
      <c r="C289" s="8"/>
      <c r="D289" s="8"/>
      <c r="E289" s="8"/>
      <c r="F289" s="15"/>
      <c r="G289" s="32"/>
      <c r="H289" s="9"/>
      <c r="I289" s="15"/>
      <c r="J289" s="32"/>
      <c r="K289" s="10"/>
      <c r="L289" s="3"/>
      <c r="M289" s="3"/>
      <c r="O289" s="21" t="s">
        <v>3359</v>
      </c>
      <c r="P289" s="18" t="s">
        <v>5691</v>
      </c>
      <c r="Q289" s="17" t="s">
        <v>6042</v>
      </c>
      <c r="R289" s="23">
        <v>43965</v>
      </c>
    </row>
    <row r="290" spans="1:18" x14ac:dyDescent="0.3">
      <c r="A290" s="7"/>
      <c r="B290" s="8"/>
      <c r="C290" s="8"/>
      <c r="D290" s="8"/>
      <c r="E290" s="8"/>
      <c r="F290" s="15"/>
      <c r="G290" s="32"/>
      <c r="H290" s="9"/>
      <c r="I290" s="15"/>
      <c r="J290" s="32"/>
      <c r="K290" s="10"/>
      <c r="L290" s="3"/>
      <c r="M290" s="3"/>
      <c r="O290" s="22" t="s">
        <v>3359</v>
      </c>
      <c r="P290" s="20" t="s">
        <v>5691</v>
      </c>
      <c r="Q290" s="19" t="s">
        <v>6039</v>
      </c>
      <c r="R290" s="24">
        <v>43692</v>
      </c>
    </row>
    <row r="291" spans="1:18" x14ac:dyDescent="0.3">
      <c r="A291" s="7"/>
      <c r="B291" s="8"/>
      <c r="C291" s="8"/>
      <c r="D291" s="8"/>
      <c r="E291" s="8"/>
      <c r="F291" s="15"/>
      <c r="G291" s="32"/>
      <c r="H291" s="9"/>
      <c r="I291" s="15"/>
      <c r="J291" s="32"/>
      <c r="K291" s="10"/>
      <c r="L291" s="3"/>
      <c r="M291" s="3"/>
      <c r="O291" s="21" t="s">
        <v>3359</v>
      </c>
      <c r="P291" s="18" t="s">
        <v>5691</v>
      </c>
      <c r="Q291" s="17" t="s">
        <v>6040</v>
      </c>
      <c r="R291" s="23">
        <v>43691</v>
      </c>
    </row>
    <row r="292" spans="1:18" x14ac:dyDescent="0.3">
      <c r="A292" s="7"/>
      <c r="B292" s="8"/>
      <c r="C292" s="8"/>
      <c r="D292" s="8"/>
      <c r="E292" s="8"/>
      <c r="F292" s="15"/>
      <c r="G292" s="32"/>
      <c r="H292" s="9"/>
      <c r="I292" s="15"/>
      <c r="J292" s="32"/>
      <c r="K292" s="10"/>
      <c r="L292" s="3"/>
      <c r="M292" s="3"/>
      <c r="O292" s="22" t="s">
        <v>3359</v>
      </c>
      <c r="P292" s="20" t="s">
        <v>5691</v>
      </c>
      <c r="Q292" s="19" t="s">
        <v>6041</v>
      </c>
      <c r="R292" s="24">
        <v>43678</v>
      </c>
    </row>
    <row r="293" spans="1:18" x14ac:dyDescent="0.3">
      <c r="A293" s="7"/>
      <c r="B293" s="8"/>
      <c r="C293" s="8"/>
      <c r="D293" s="8"/>
      <c r="E293" s="8"/>
      <c r="F293" s="15"/>
      <c r="G293" s="32"/>
      <c r="H293" s="9"/>
      <c r="I293" s="15"/>
      <c r="J293" s="32"/>
      <c r="K293" s="10"/>
      <c r="L293" s="3"/>
      <c r="M293" s="3"/>
      <c r="O293" s="22" t="s">
        <v>2871</v>
      </c>
      <c r="P293" s="20"/>
      <c r="Q293" s="19"/>
      <c r="R293" s="24"/>
    </row>
    <row r="294" spans="1:18" x14ac:dyDescent="0.3">
      <c r="A294" s="7"/>
      <c r="B294" s="8"/>
      <c r="C294" s="8"/>
      <c r="D294" s="8"/>
      <c r="E294" s="8"/>
      <c r="F294" s="15"/>
      <c r="G294" s="32"/>
      <c r="H294" s="9"/>
      <c r="I294" s="15"/>
      <c r="J294" s="32"/>
      <c r="K294" s="10"/>
      <c r="L294" s="3"/>
      <c r="M294" s="3"/>
      <c r="O294" s="22" t="s">
        <v>2711</v>
      </c>
      <c r="P294" s="20" t="s">
        <v>5691</v>
      </c>
      <c r="Q294" s="19" t="s">
        <v>5952</v>
      </c>
      <c r="R294" s="24">
        <v>43705</v>
      </c>
    </row>
    <row r="295" spans="1:18" x14ac:dyDescent="0.3">
      <c r="A295" s="7"/>
      <c r="B295" s="8"/>
      <c r="C295" s="8"/>
      <c r="D295" s="8"/>
      <c r="E295" s="8"/>
      <c r="F295" s="15"/>
      <c r="G295" s="32"/>
      <c r="H295" s="9"/>
      <c r="I295" s="15"/>
      <c r="J295" s="32"/>
      <c r="K295" s="10"/>
      <c r="L295" s="3"/>
      <c r="M295" s="3"/>
      <c r="O295" s="22" t="s">
        <v>3439</v>
      </c>
      <c r="P295" s="20" t="s">
        <v>5691</v>
      </c>
      <c r="Q295" s="19" t="s">
        <v>6055</v>
      </c>
      <c r="R295" s="24">
        <v>43678</v>
      </c>
    </row>
    <row r="296" spans="1:18" x14ac:dyDescent="0.3">
      <c r="A296" s="7"/>
      <c r="B296" s="8"/>
      <c r="C296" s="8"/>
      <c r="D296" s="8"/>
      <c r="E296" s="8"/>
      <c r="F296" s="15"/>
      <c r="G296" s="32"/>
      <c r="H296" s="9"/>
      <c r="I296" s="15"/>
      <c r="J296" s="32"/>
      <c r="K296" s="10"/>
      <c r="L296" s="3"/>
      <c r="M296" s="3"/>
      <c r="O296" s="22" t="s">
        <v>2772</v>
      </c>
      <c r="P296" s="20" t="s">
        <v>5686</v>
      </c>
      <c r="Q296" s="19" t="s">
        <v>5960</v>
      </c>
      <c r="R296" s="24">
        <v>43707</v>
      </c>
    </row>
    <row r="297" spans="1:18" x14ac:dyDescent="0.3">
      <c r="A297" s="7"/>
      <c r="B297" s="8"/>
      <c r="C297" s="8"/>
      <c r="D297" s="8"/>
      <c r="E297" s="8"/>
      <c r="F297" s="15"/>
      <c r="G297" s="32"/>
      <c r="H297" s="9"/>
      <c r="I297" s="15"/>
      <c r="J297" s="32"/>
      <c r="K297" s="10"/>
      <c r="L297" s="3"/>
      <c r="M297" s="3"/>
      <c r="O297" s="22" t="s">
        <v>2904</v>
      </c>
      <c r="P297" s="20"/>
      <c r="Q297" s="19"/>
      <c r="R297" s="24"/>
    </row>
    <row r="298" spans="1:18" x14ac:dyDescent="0.3">
      <c r="A298" s="7"/>
      <c r="B298" s="8"/>
      <c r="C298" s="8"/>
      <c r="D298" s="8"/>
      <c r="E298" s="8"/>
      <c r="F298" s="15"/>
      <c r="G298" s="32"/>
      <c r="H298" s="9"/>
      <c r="I298" s="15"/>
      <c r="J298" s="32"/>
      <c r="K298" s="10"/>
      <c r="L298" s="3"/>
      <c r="M298" s="3"/>
      <c r="O298" s="22" t="s">
        <v>2850</v>
      </c>
      <c r="P298" s="20" t="s">
        <v>5698</v>
      </c>
      <c r="Q298" s="19" t="s">
        <v>5974</v>
      </c>
      <c r="R298" s="24">
        <v>43859</v>
      </c>
    </row>
    <row r="299" spans="1:18" x14ac:dyDescent="0.3">
      <c r="A299" s="7"/>
      <c r="B299" s="8"/>
      <c r="C299" s="8"/>
      <c r="D299" s="8"/>
      <c r="E299" s="8"/>
      <c r="F299" s="15"/>
      <c r="G299" s="32"/>
      <c r="H299" s="9"/>
      <c r="I299" s="15"/>
      <c r="J299" s="32"/>
      <c r="K299" s="10"/>
      <c r="L299" s="3"/>
      <c r="M299" s="3"/>
      <c r="O299" s="21" t="s">
        <v>2850</v>
      </c>
      <c r="P299" s="18" t="s">
        <v>5698</v>
      </c>
      <c r="Q299" s="17" t="s">
        <v>5973</v>
      </c>
      <c r="R299" s="23">
        <v>43809</v>
      </c>
    </row>
    <row r="300" spans="1:18" x14ac:dyDescent="0.3">
      <c r="A300" s="7"/>
      <c r="B300" s="8"/>
      <c r="C300" s="8"/>
      <c r="D300" s="8"/>
      <c r="E300" s="8"/>
      <c r="F300" s="15"/>
      <c r="G300" s="32"/>
      <c r="H300" s="9"/>
      <c r="I300" s="15"/>
      <c r="J300" s="32"/>
      <c r="K300" s="10"/>
      <c r="L300" s="3"/>
      <c r="M300" s="3"/>
      <c r="O300" s="22" t="s">
        <v>2850</v>
      </c>
      <c r="P300" s="20" t="s">
        <v>5698</v>
      </c>
      <c r="Q300" s="19" t="s">
        <v>5972</v>
      </c>
      <c r="R300" s="24">
        <v>43668</v>
      </c>
    </row>
    <row r="301" spans="1:18" x14ac:dyDescent="0.3">
      <c r="A301" s="7"/>
      <c r="B301" s="8"/>
      <c r="C301" s="8"/>
      <c r="D301" s="8"/>
      <c r="E301" s="8"/>
      <c r="F301" s="15"/>
      <c r="G301" s="32"/>
      <c r="H301" s="9"/>
      <c r="I301" s="15"/>
      <c r="J301" s="32"/>
      <c r="K301" s="10"/>
      <c r="L301" s="3"/>
      <c r="M301" s="3"/>
      <c r="O301" s="22" t="s">
        <v>2988</v>
      </c>
      <c r="P301" s="20" t="s">
        <v>5688</v>
      </c>
      <c r="Q301" s="19" t="s">
        <v>5983</v>
      </c>
      <c r="R301" s="24">
        <v>43703</v>
      </c>
    </row>
    <row r="302" spans="1:18" x14ac:dyDescent="0.3">
      <c r="A302" s="7"/>
      <c r="B302" s="8"/>
      <c r="C302" s="8"/>
      <c r="D302" s="8"/>
      <c r="E302" s="8"/>
      <c r="F302" s="15"/>
      <c r="G302" s="32"/>
      <c r="H302" s="9"/>
      <c r="I302" s="15"/>
      <c r="J302" s="32"/>
      <c r="K302" s="10"/>
      <c r="L302" s="3"/>
      <c r="M302" s="3"/>
      <c r="O302" s="21" t="s">
        <v>1878</v>
      </c>
      <c r="P302" s="18" t="s">
        <v>5686</v>
      </c>
      <c r="Q302" s="17" t="s">
        <v>5863</v>
      </c>
      <c r="R302" s="23">
        <v>42160</v>
      </c>
    </row>
    <row r="303" spans="1:18" x14ac:dyDescent="0.3">
      <c r="A303" s="7"/>
      <c r="B303" s="8"/>
      <c r="C303" s="8"/>
      <c r="D303" s="8"/>
      <c r="E303" s="8"/>
      <c r="F303" s="15"/>
      <c r="G303" s="32"/>
      <c r="H303" s="9"/>
      <c r="I303" s="15"/>
      <c r="J303" s="32"/>
      <c r="K303" s="10"/>
      <c r="L303" s="3"/>
      <c r="M303" s="3"/>
      <c r="O303" s="22" t="s">
        <v>756</v>
      </c>
      <c r="P303" s="20" t="s">
        <v>5688</v>
      </c>
      <c r="Q303" s="19" t="s">
        <v>5759</v>
      </c>
      <c r="R303" s="24">
        <v>43658</v>
      </c>
    </row>
    <row r="304" spans="1:18" x14ac:dyDescent="0.3">
      <c r="A304" s="7"/>
      <c r="B304" s="8"/>
      <c r="C304" s="8"/>
      <c r="D304" s="8"/>
      <c r="E304" s="8"/>
      <c r="F304" s="15"/>
      <c r="G304" s="32"/>
      <c r="H304" s="9"/>
      <c r="I304" s="15"/>
      <c r="J304" s="32"/>
      <c r="K304" s="10"/>
      <c r="L304" s="3"/>
      <c r="M304" s="3"/>
      <c r="O304" s="21" t="s">
        <v>609</v>
      </c>
      <c r="P304" s="18" t="s">
        <v>5719</v>
      </c>
      <c r="Q304" s="17" t="s">
        <v>5744</v>
      </c>
      <c r="R304" s="23">
        <v>43684</v>
      </c>
    </row>
    <row r="305" spans="1:18" x14ac:dyDescent="0.3">
      <c r="A305" s="7"/>
      <c r="B305" s="8"/>
      <c r="C305" s="8"/>
      <c r="D305" s="8"/>
      <c r="E305" s="8"/>
      <c r="F305" s="15"/>
      <c r="G305" s="32"/>
      <c r="H305" s="9"/>
      <c r="I305" s="15"/>
      <c r="J305" s="32"/>
      <c r="K305" s="10"/>
      <c r="L305" s="3"/>
      <c r="M305" s="3"/>
      <c r="O305" s="22" t="s">
        <v>2893</v>
      </c>
      <c r="P305" s="20" t="s">
        <v>5686</v>
      </c>
      <c r="Q305" s="19" t="s">
        <v>5975</v>
      </c>
      <c r="R305" s="24">
        <v>44001</v>
      </c>
    </row>
    <row r="306" spans="1:18" x14ac:dyDescent="0.3">
      <c r="A306" s="7"/>
      <c r="B306" s="8"/>
      <c r="C306" s="8"/>
      <c r="D306" s="8"/>
      <c r="E306" s="8"/>
      <c r="F306" s="15"/>
      <c r="G306" s="32"/>
      <c r="H306" s="9"/>
      <c r="I306" s="15"/>
      <c r="J306" s="32"/>
      <c r="K306" s="10"/>
      <c r="L306" s="3"/>
      <c r="M306" s="3"/>
      <c r="O306" s="21" t="s">
        <v>2893</v>
      </c>
      <c r="P306" s="18" t="s">
        <v>5686</v>
      </c>
      <c r="Q306" s="17" t="s">
        <v>5976</v>
      </c>
      <c r="R306" s="23">
        <v>43656</v>
      </c>
    </row>
    <row r="307" spans="1:18" x14ac:dyDescent="0.3">
      <c r="A307" s="7"/>
      <c r="B307" s="8"/>
      <c r="C307" s="8"/>
      <c r="D307" s="8"/>
      <c r="E307" s="8"/>
      <c r="F307" s="15"/>
      <c r="G307" s="32"/>
      <c r="H307" s="9"/>
      <c r="I307" s="15"/>
      <c r="J307" s="32"/>
      <c r="K307" s="10"/>
      <c r="L307" s="3"/>
      <c r="M307" s="3"/>
      <c r="O307" s="21" t="s">
        <v>3370</v>
      </c>
      <c r="P307" s="18" t="s">
        <v>5686</v>
      </c>
      <c r="Q307" s="17" t="s">
        <v>6044</v>
      </c>
      <c r="R307" s="23">
        <v>44000</v>
      </c>
    </row>
    <row r="308" spans="1:18" x14ac:dyDescent="0.3">
      <c r="A308" s="7"/>
      <c r="B308" s="8"/>
      <c r="C308" s="8"/>
      <c r="D308" s="8"/>
      <c r="E308" s="8"/>
      <c r="F308" s="15"/>
      <c r="G308" s="32"/>
      <c r="H308" s="9"/>
      <c r="I308" s="15"/>
      <c r="J308" s="32"/>
      <c r="K308" s="10"/>
      <c r="L308" s="3"/>
      <c r="M308" s="3"/>
      <c r="O308" s="22" t="s">
        <v>3370</v>
      </c>
      <c r="P308" s="20" t="s">
        <v>5686</v>
      </c>
      <c r="Q308" s="19" t="s">
        <v>6043</v>
      </c>
      <c r="R308" s="24">
        <v>43656</v>
      </c>
    </row>
    <row r="309" spans="1:18" x14ac:dyDescent="0.3">
      <c r="A309" s="7"/>
      <c r="B309" s="8"/>
      <c r="C309" s="8"/>
      <c r="D309" s="8"/>
      <c r="E309" s="8"/>
      <c r="F309" s="15"/>
      <c r="G309" s="32"/>
      <c r="H309" s="9"/>
      <c r="I309" s="15"/>
      <c r="J309" s="32"/>
      <c r="K309" s="10"/>
      <c r="L309" s="3"/>
      <c r="M309" s="3"/>
      <c r="O309" s="21" t="s">
        <v>3273</v>
      </c>
      <c r="P309" s="18" t="s">
        <v>5688</v>
      </c>
      <c r="Q309" s="17" t="s">
        <v>6022</v>
      </c>
      <c r="R309" s="23">
        <v>43685</v>
      </c>
    </row>
    <row r="310" spans="1:18" x14ac:dyDescent="0.3">
      <c r="A310" s="7"/>
      <c r="B310" s="8"/>
      <c r="C310" s="8"/>
      <c r="D310" s="8"/>
      <c r="E310" s="8"/>
      <c r="F310" s="15"/>
      <c r="G310" s="32"/>
      <c r="H310" s="9"/>
      <c r="I310" s="15"/>
      <c r="J310" s="32"/>
      <c r="K310" s="10"/>
      <c r="L310" s="3"/>
      <c r="M310" s="3"/>
      <c r="O310" s="21" t="s">
        <v>3035</v>
      </c>
      <c r="P310" s="18" t="s">
        <v>5688</v>
      </c>
      <c r="Q310" s="17" t="s">
        <v>5990</v>
      </c>
      <c r="R310" s="23">
        <v>43644</v>
      </c>
    </row>
    <row r="311" spans="1:18" x14ac:dyDescent="0.3">
      <c r="A311" s="7"/>
      <c r="B311" s="8"/>
      <c r="C311" s="8"/>
      <c r="D311" s="8"/>
      <c r="E311" s="8"/>
      <c r="F311" s="15"/>
      <c r="G311" s="32"/>
      <c r="H311" s="9"/>
      <c r="I311" s="15"/>
      <c r="J311" s="32"/>
      <c r="K311" s="10"/>
      <c r="L311" s="3"/>
      <c r="M311" s="3"/>
      <c r="O311" s="22" t="s">
        <v>3416</v>
      </c>
      <c r="P311" s="20" t="s">
        <v>5686</v>
      </c>
      <c r="Q311" s="19" t="s">
        <v>6051</v>
      </c>
      <c r="R311" s="24">
        <v>43732</v>
      </c>
    </row>
    <row r="312" spans="1:18" x14ac:dyDescent="0.3">
      <c r="A312" s="7"/>
      <c r="B312" s="8"/>
      <c r="C312" s="8"/>
      <c r="D312" s="8"/>
      <c r="E312" s="8"/>
      <c r="F312" s="15"/>
      <c r="G312" s="32"/>
      <c r="H312" s="9"/>
      <c r="I312" s="15"/>
      <c r="J312" s="32"/>
      <c r="K312" s="10"/>
      <c r="L312" s="3"/>
      <c r="M312" s="3"/>
      <c r="O312" s="21" t="s">
        <v>3416</v>
      </c>
      <c r="P312" s="18" t="s">
        <v>5686</v>
      </c>
      <c r="Q312" s="17" t="s">
        <v>6050</v>
      </c>
      <c r="R312" s="23">
        <v>43637</v>
      </c>
    </row>
    <row r="313" spans="1:18" x14ac:dyDescent="0.3">
      <c r="A313" s="7"/>
      <c r="B313" s="8"/>
      <c r="C313" s="8"/>
      <c r="D313" s="8"/>
      <c r="E313" s="8"/>
      <c r="F313" s="15"/>
      <c r="G313" s="32"/>
      <c r="H313" s="9"/>
      <c r="I313" s="15"/>
      <c r="J313" s="32"/>
      <c r="K313" s="10"/>
      <c r="L313" s="3"/>
      <c r="M313" s="3"/>
      <c r="O313" s="21" t="s">
        <v>3416</v>
      </c>
      <c r="P313" s="18" t="s">
        <v>5691</v>
      </c>
      <c r="Q313" s="17" t="s">
        <v>6052</v>
      </c>
      <c r="R313" s="23">
        <v>43979</v>
      </c>
    </row>
    <row r="314" spans="1:18" x14ac:dyDescent="0.3">
      <c r="A314" s="7"/>
      <c r="B314" s="8"/>
      <c r="C314" s="8"/>
      <c r="D314" s="8"/>
      <c r="E314" s="8"/>
      <c r="F314" s="15"/>
      <c r="G314" s="32"/>
      <c r="H314" s="9"/>
      <c r="I314" s="15"/>
      <c r="J314" s="32"/>
      <c r="K314" s="10"/>
      <c r="L314" s="3"/>
      <c r="M314" s="3"/>
      <c r="O314" s="22" t="s">
        <v>786</v>
      </c>
      <c r="P314" s="20" t="s">
        <v>5686</v>
      </c>
      <c r="Q314" s="19" t="s">
        <v>5761</v>
      </c>
      <c r="R314" s="24">
        <v>43637</v>
      </c>
    </row>
    <row r="315" spans="1:18" x14ac:dyDescent="0.3">
      <c r="A315" s="7"/>
      <c r="B315" s="8"/>
      <c r="C315" s="8"/>
      <c r="D315" s="8"/>
      <c r="E315" s="8"/>
      <c r="F315" s="15"/>
      <c r="G315" s="32"/>
      <c r="H315" s="9"/>
      <c r="I315" s="15"/>
      <c r="J315" s="32"/>
      <c r="K315" s="10"/>
      <c r="L315" s="3"/>
      <c r="M315" s="3"/>
      <c r="O315" s="21" t="s">
        <v>2810</v>
      </c>
      <c r="P315" s="18" t="s">
        <v>5691</v>
      </c>
      <c r="Q315" s="17" t="s">
        <v>5963</v>
      </c>
      <c r="R315" s="23">
        <v>43661</v>
      </c>
    </row>
    <row r="316" spans="1:18" x14ac:dyDescent="0.3">
      <c r="A316" s="7"/>
      <c r="B316" s="8"/>
      <c r="C316" s="8"/>
      <c r="D316" s="8"/>
      <c r="E316" s="8"/>
      <c r="F316" s="15"/>
      <c r="G316" s="32"/>
      <c r="H316" s="9"/>
      <c r="I316" s="15"/>
      <c r="J316" s="32"/>
      <c r="K316" s="10"/>
      <c r="L316" s="3"/>
      <c r="M316" s="3"/>
      <c r="O316" s="22" t="s">
        <v>596</v>
      </c>
      <c r="P316" s="20" t="s">
        <v>5719</v>
      </c>
      <c r="Q316" s="19" t="s">
        <v>5743</v>
      </c>
      <c r="R316" s="24">
        <v>43649</v>
      </c>
    </row>
    <row r="317" spans="1:18" x14ac:dyDescent="0.3">
      <c r="A317" s="7"/>
      <c r="B317" s="8"/>
      <c r="C317" s="8"/>
      <c r="D317" s="8"/>
      <c r="E317" s="8"/>
      <c r="F317" s="15"/>
      <c r="G317" s="32"/>
      <c r="H317" s="9"/>
      <c r="I317" s="15"/>
      <c r="J317" s="32"/>
      <c r="K317" s="10"/>
      <c r="L317" s="3"/>
      <c r="M317" s="3"/>
      <c r="O317" s="22" t="s">
        <v>3059</v>
      </c>
      <c r="P317" s="20" t="s">
        <v>5686</v>
      </c>
      <c r="Q317" s="19" t="s">
        <v>6001</v>
      </c>
      <c r="R317" s="24">
        <v>43965</v>
      </c>
    </row>
    <row r="318" spans="1:18" x14ac:dyDescent="0.3">
      <c r="A318" s="7"/>
      <c r="B318" s="8"/>
      <c r="C318" s="8"/>
      <c r="D318" s="8"/>
      <c r="E318" s="8"/>
      <c r="F318" s="15"/>
      <c r="G318" s="32"/>
      <c r="H318" s="9"/>
      <c r="I318" s="15"/>
      <c r="J318" s="32"/>
      <c r="K318" s="10"/>
      <c r="L318" s="3"/>
      <c r="M318" s="3"/>
      <c r="O318" s="21" t="s">
        <v>3059</v>
      </c>
      <c r="P318" s="18" t="s">
        <v>5686</v>
      </c>
      <c r="Q318" s="17" t="s">
        <v>6000</v>
      </c>
      <c r="R318" s="23">
        <v>43672</v>
      </c>
    </row>
    <row r="319" spans="1:18" x14ac:dyDescent="0.3">
      <c r="A319" s="7"/>
      <c r="B319" s="8"/>
      <c r="C319" s="8"/>
      <c r="D319" s="8"/>
      <c r="E319" s="8"/>
      <c r="F319" s="15"/>
      <c r="G319" s="32"/>
      <c r="H319" s="9"/>
      <c r="I319" s="15"/>
      <c r="J319" s="32"/>
      <c r="K319" s="10"/>
      <c r="L319" s="3"/>
      <c r="M319" s="3"/>
      <c r="O319" s="21" t="s">
        <v>3071</v>
      </c>
      <c r="P319" s="18" t="s">
        <v>5688</v>
      </c>
      <c r="Q319" s="17" t="s">
        <v>6002</v>
      </c>
      <c r="R319" s="23">
        <v>43644</v>
      </c>
    </row>
    <row r="320" spans="1:18" x14ac:dyDescent="0.3">
      <c r="A320" s="7"/>
      <c r="B320" s="8"/>
      <c r="C320" s="8"/>
      <c r="D320" s="8"/>
      <c r="E320" s="8"/>
      <c r="F320" s="15"/>
      <c r="G320" s="32"/>
      <c r="H320" s="9"/>
      <c r="I320" s="15"/>
      <c r="J320" s="32"/>
      <c r="K320" s="10"/>
      <c r="L320" s="3"/>
      <c r="M320" s="3"/>
      <c r="O320" s="22" t="s">
        <v>2929</v>
      </c>
      <c r="P320" s="20" t="s">
        <v>5691</v>
      </c>
      <c r="Q320" s="19" t="s">
        <v>5978</v>
      </c>
      <c r="R320" s="24">
        <v>43629</v>
      </c>
    </row>
    <row r="321" spans="1:18" x14ac:dyDescent="0.3">
      <c r="A321" s="7"/>
      <c r="B321" s="8"/>
      <c r="C321" s="8"/>
      <c r="D321" s="8"/>
      <c r="E321" s="8"/>
      <c r="F321" s="15"/>
      <c r="G321" s="32"/>
      <c r="H321" s="9"/>
      <c r="I321" s="15"/>
      <c r="J321" s="32"/>
      <c r="K321" s="10"/>
      <c r="L321" s="3"/>
      <c r="M321" s="3"/>
      <c r="O321" s="21" t="s">
        <v>2952</v>
      </c>
      <c r="P321" s="18" t="s">
        <v>5691</v>
      </c>
      <c r="Q321" s="17" t="s">
        <v>5981</v>
      </c>
      <c r="R321" s="23">
        <v>43627</v>
      </c>
    </row>
    <row r="322" spans="1:18" x14ac:dyDescent="0.3">
      <c r="A322" s="7"/>
      <c r="B322" s="8"/>
      <c r="C322" s="8"/>
      <c r="D322" s="8"/>
      <c r="E322" s="8"/>
      <c r="F322" s="15"/>
      <c r="G322" s="32"/>
      <c r="H322" s="9"/>
      <c r="I322" s="15"/>
      <c r="J322" s="32"/>
      <c r="K322" s="10"/>
      <c r="L322" s="3"/>
      <c r="M322" s="3"/>
      <c r="O322" s="22" t="s">
        <v>823</v>
      </c>
      <c r="P322" s="20" t="s">
        <v>5686</v>
      </c>
      <c r="Q322" s="19" t="s">
        <v>5765</v>
      </c>
      <c r="R322" s="24">
        <v>43630</v>
      </c>
    </row>
    <row r="323" spans="1:18" x14ac:dyDescent="0.3">
      <c r="A323" s="7"/>
      <c r="B323" s="8"/>
      <c r="C323" s="8"/>
      <c r="D323" s="8"/>
      <c r="E323" s="8"/>
      <c r="F323" s="15"/>
      <c r="G323" s="32"/>
      <c r="H323" s="9"/>
      <c r="I323" s="15"/>
      <c r="J323" s="32"/>
      <c r="K323" s="10"/>
      <c r="L323" s="3"/>
      <c r="M323" s="3"/>
      <c r="O323" s="21" t="s">
        <v>3475</v>
      </c>
      <c r="P323" s="18" t="s">
        <v>5691</v>
      </c>
      <c r="Q323" s="17" t="s">
        <v>6060</v>
      </c>
      <c r="R323" s="23">
        <v>44015</v>
      </c>
    </row>
    <row r="324" spans="1:18" x14ac:dyDescent="0.3">
      <c r="A324" s="7"/>
      <c r="B324" s="8"/>
      <c r="C324" s="8"/>
      <c r="D324" s="8"/>
      <c r="E324" s="8"/>
      <c r="F324" s="15"/>
      <c r="G324" s="32"/>
      <c r="H324" s="9"/>
      <c r="I324" s="15"/>
      <c r="J324" s="32"/>
      <c r="K324" s="10"/>
      <c r="L324" s="3"/>
      <c r="M324" s="3"/>
      <c r="O324" s="22" t="s">
        <v>3475</v>
      </c>
      <c r="P324" s="20" t="s">
        <v>5691</v>
      </c>
      <c r="Q324" s="19" t="s">
        <v>6059</v>
      </c>
      <c r="R324" s="24">
        <v>43651</v>
      </c>
    </row>
    <row r="325" spans="1:18" x14ac:dyDescent="0.3">
      <c r="A325" s="7"/>
      <c r="B325" s="8"/>
      <c r="C325" s="8"/>
      <c r="D325" s="8"/>
      <c r="E325" s="8"/>
      <c r="F325" s="15"/>
      <c r="G325" s="32"/>
      <c r="H325" s="9"/>
      <c r="I325" s="15"/>
      <c r="J325" s="32"/>
      <c r="K325" s="10"/>
      <c r="L325" s="3"/>
      <c r="M325" s="3"/>
      <c r="O325" s="22" t="s">
        <v>3569</v>
      </c>
      <c r="P325" s="20"/>
      <c r="Q325" s="19"/>
      <c r="R325" s="24"/>
    </row>
    <row r="326" spans="1:18" x14ac:dyDescent="0.3">
      <c r="A326" s="7"/>
      <c r="B326" s="8"/>
      <c r="C326" s="8"/>
      <c r="D326" s="8"/>
      <c r="E326" s="8"/>
      <c r="F326" s="15"/>
      <c r="G326" s="32"/>
      <c r="H326" s="9"/>
      <c r="I326" s="15"/>
      <c r="J326" s="32"/>
      <c r="K326" s="10"/>
      <c r="L326" s="3"/>
      <c r="M326" s="3"/>
      <c r="O326" s="22" t="s">
        <v>3210</v>
      </c>
      <c r="P326" s="20" t="s">
        <v>5691</v>
      </c>
      <c r="Q326" s="19" t="s">
        <v>6016</v>
      </c>
      <c r="R326" s="24">
        <v>43734</v>
      </c>
    </row>
    <row r="327" spans="1:18" x14ac:dyDescent="0.3">
      <c r="A327" s="7"/>
      <c r="B327" s="8"/>
      <c r="C327" s="8"/>
      <c r="D327" s="8"/>
      <c r="E327" s="8"/>
      <c r="F327" s="15"/>
      <c r="G327" s="32"/>
      <c r="H327" s="9"/>
      <c r="I327" s="15"/>
      <c r="J327" s="32"/>
      <c r="K327" s="10"/>
      <c r="L327" s="3"/>
      <c r="M327" s="3"/>
      <c r="O327" s="21" t="s">
        <v>3643</v>
      </c>
      <c r="P327" s="18" t="s">
        <v>5852</v>
      </c>
      <c r="Q327" s="17" t="s">
        <v>6076</v>
      </c>
      <c r="R327" s="23">
        <v>43628</v>
      </c>
    </row>
    <row r="328" spans="1:18" x14ac:dyDescent="0.3">
      <c r="A328" s="7"/>
      <c r="B328" s="8"/>
      <c r="C328" s="8"/>
      <c r="D328" s="8"/>
      <c r="E328" s="8"/>
      <c r="F328" s="15"/>
      <c r="G328" s="32"/>
      <c r="H328" s="9"/>
      <c r="I328" s="15"/>
      <c r="J328" s="32"/>
      <c r="K328" s="10"/>
      <c r="L328" s="3"/>
      <c r="M328" s="3"/>
      <c r="O328" s="22" t="s">
        <v>2963</v>
      </c>
      <c r="P328" s="20" t="s">
        <v>5686</v>
      </c>
      <c r="Q328" s="19" t="s">
        <v>5982</v>
      </c>
      <c r="R328" s="24">
        <v>43608</v>
      </c>
    </row>
    <row r="329" spans="1:18" x14ac:dyDescent="0.3">
      <c r="A329" s="7"/>
      <c r="B329" s="8"/>
      <c r="C329" s="8"/>
      <c r="D329" s="8"/>
      <c r="E329" s="8"/>
      <c r="F329" s="15"/>
      <c r="G329" s="32"/>
      <c r="H329" s="9"/>
      <c r="I329" s="15"/>
      <c r="J329" s="32"/>
      <c r="K329" s="10"/>
      <c r="L329" s="3"/>
      <c r="M329" s="3"/>
      <c r="O329" s="21" t="s">
        <v>3617</v>
      </c>
      <c r="P329" s="18" t="s">
        <v>5691</v>
      </c>
      <c r="Q329" s="17" t="s">
        <v>6074</v>
      </c>
      <c r="R329" s="23">
        <v>43727</v>
      </c>
    </row>
    <row r="330" spans="1:18" x14ac:dyDescent="0.3">
      <c r="A330" s="7"/>
      <c r="B330" s="8"/>
      <c r="C330" s="8"/>
      <c r="D330" s="8"/>
      <c r="E330" s="8"/>
      <c r="F330" s="15"/>
      <c r="G330" s="32"/>
      <c r="H330" s="9"/>
      <c r="I330" s="15"/>
      <c r="J330" s="32"/>
      <c r="K330" s="10"/>
      <c r="L330" s="3"/>
      <c r="M330" s="3"/>
      <c r="O330" s="21" t="s">
        <v>3185</v>
      </c>
      <c r="P330" s="18" t="s">
        <v>5686</v>
      </c>
      <c r="Q330" s="17" t="s">
        <v>6013</v>
      </c>
      <c r="R330" s="23">
        <v>43651</v>
      </c>
    </row>
    <row r="331" spans="1:18" x14ac:dyDescent="0.3">
      <c r="A331" s="7"/>
      <c r="B331" s="8"/>
      <c r="C331" s="8"/>
      <c r="D331" s="8"/>
      <c r="E331" s="8"/>
      <c r="F331" s="15"/>
      <c r="G331" s="32"/>
      <c r="H331" s="9"/>
      <c r="I331" s="15"/>
      <c r="J331" s="32"/>
      <c r="K331" s="10"/>
      <c r="L331" s="3"/>
      <c r="M331" s="3"/>
      <c r="O331" s="22" t="s">
        <v>3185</v>
      </c>
      <c r="P331" s="20" t="s">
        <v>5686</v>
      </c>
      <c r="Q331" s="19" t="s">
        <v>6014</v>
      </c>
      <c r="R331" s="24">
        <v>43613</v>
      </c>
    </row>
    <row r="332" spans="1:18" x14ac:dyDescent="0.3">
      <c r="A332" s="7"/>
      <c r="B332" s="8"/>
      <c r="C332" s="8"/>
      <c r="D332" s="8"/>
      <c r="E332" s="8"/>
      <c r="F332" s="15"/>
      <c r="G332" s="32"/>
      <c r="H332" s="9"/>
      <c r="I332" s="15"/>
      <c r="J332" s="32"/>
      <c r="K332" s="10"/>
      <c r="L332" s="3"/>
      <c r="M332" s="3"/>
      <c r="O332" s="21" t="s">
        <v>3196</v>
      </c>
      <c r="P332" s="18" t="s">
        <v>5686</v>
      </c>
      <c r="Q332" s="17" t="s">
        <v>6015</v>
      </c>
      <c r="R332" s="23">
        <v>43606</v>
      </c>
    </row>
    <row r="333" spans="1:18" x14ac:dyDescent="0.3">
      <c r="A333" s="7"/>
      <c r="B333" s="8"/>
      <c r="C333" s="8"/>
      <c r="D333" s="8"/>
      <c r="E333" s="8"/>
      <c r="F333" s="15"/>
      <c r="G333" s="32"/>
      <c r="H333" s="9"/>
      <c r="I333" s="15"/>
      <c r="J333" s="32"/>
      <c r="K333" s="10"/>
      <c r="L333" s="3"/>
      <c r="M333" s="3"/>
      <c r="O333" s="21" t="s">
        <v>3109</v>
      </c>
      <c r="P333" s="18" t="s">
        <v>5686</v>
      </c>
      <c r="Q333" s="17" t="s">
        <v>6007</v>
      </c>
      <c r="R333" s="23">
        <v>43620</v>
      </c>
    </row>
    <row r="334" spans="1:18" x14ac:dyDescent="0.3">
      <c r="A334" s="7"/>
      <c r="B334" s="8"/>
      <c r="C334" s="8"/>
      <c r="D334" s="8"/>
      <c r="E334" s="8"/>
      <c r="F334" s="15"/>
      <c r="G334" s="32"/>
      <c r="H334" s="9"/>
      <c r="I334" s="15"/>
      <c r="J334" s="32"/>
      <c r="K334" s="10"/>
      <c r="L334" s="3"/>
      <c r="M334" s="3"/>
      <c r="O334" s="22" t="s">
        <v>3109</v>
      </c>
      <c r="P334" s="20" t="s">
        <v>6005</v>
      </c>
      <c r="Q334" s="19" t="s">
        <v>6006</v>
      </c>
      <c r="R334" s="24">
        <v>43721</v>
      </c>
    </row>
    <row r="335" spans="1:18" x14ac:dyDescent="0.3">
      <c r="A335" s="7"/>
      <c r="B335" s="8"/>
      <c r="C335" s="8"/>
      <c r="D335" s="8"/>
      <c r="E335" s="8"/>
      <c r="F335" s="15"/>
      <c r="G335" s="32"/>
      <c r="H335" s="9"/>
      <c r="I335" s="15"/>
      <c r="J335" s="32"/>
      <c r="K335" s="10"/>
      <c r="L335" s="3"/>
      <c r="M335" s="3"/>
      <c r="O335" s="21" t="s">
        <v>3427</v>
      </c>
      <c r="P335" s="18" t="s">
        <v>5686</v>
      </c>
      <c r="Q335" s="17" t="s">
        <v>6054</v>
      </c>
      <c r="R335" s="23">
        <v>41614</v>
      </c>
    </row>
    <row r="336" spans="1:18" x14ac:dyDescent="0.3">
      <c r="A336" s="7"/>
      <c r="B336" s="8"/>
      <c r="C336" s="8"/>
      <c r="D336" s="8"/>
      <c r="E336" s="8"/>
      <c r="F336" s="15"/>
      <c r="G336" s="32"/>
      <c r="H336" s="9"/>
      <c r="I336" s="15"/>
      <c r="J336" s="32"/>
      <c r="K336" s="10"/>
      <c r="L336" s="3"/>
      <c r="M336" s="3"/>
      <c r="O336" s="22" t="s">
        <v>3427</v>
      </c>
      <c r="P336" s="20" t="s">
        <v>5686</v>
      </c>
      <c r="Q336" s="19" t="s">
        <v>6053</v>
      </c>
      <c r="R336" s="24">
        <v>41416</v>
      </c>
    </row>
    <row r="337" spans="1:18" x14ac:dyDescent="0.3">
      <c r="A337" s="7"/>
      <c r="B337" s="8"/>
      <c r="C337" s="8"/>
      <c r="D337" s="8"/>
      <c r="E337" s="8"/>
      <c r="F337" s="15"/>
      <c r="G337" s="32"/>
      <c r="H337" s="9"/>
      <c r="I337" s="15"/>
      <c r="J337" s="32"/>
      <c r="K337" s="10"/>
      <c r="L337" s="3"/>
      <c r="M337" s="3"/>
      <c r="O337" s="21" t="s">
        <v>3347</v>
      </c>
      <c r="P337" s="18" t="s">
        <v>5686</v>
      </c>
      <c r="Q337" s="17" t="s">
        <v>6038</v>
      </c>
      <c r="R337" s="23">
        <v>43643</v>
      </c>
    </row>
    <row r="338" spans="1:18" x14ac:dyDescent="0.3">
      <c r="A338" s="7"/>
      <c r="B338" s="8"/>
      <c r="C338" s="8"/>
      <c r="D338" s="8"/>
      <c r="E338" s="8"/>
      <c r="F338" s="15"/>
      <c r="G338" s="32"/>
      <c r="H338" s="9"/>
      <c r="I338" s="15"/>
      <c r="J338" s="32"/>
      <c r="K338" s="10"/>
      <c r="L338" s="3"/>
      <c r="M338" s="3"/>
      <c r="O338" s="22" t="s">
        <v>3878</v>
      </c>
      <c r="P338" s="20" t="s">
        <v>5691</v>
      </c>
      <c r="Q338" s="19" t="s">
        <v>6108</v>
      </c>
      <c r="R338" s="24">
        <v>43599</v>
      </c>
    </row>
    <row r="339" spans="1:18" x14ac:dyDescent="0.3">
      <c r="A339" s="7"/>
      <c r="B339" s="8"/>
      <c r="C339" s="8"/>
      <c r="D339" s="8"/>
      <c r="E339" s="8"/>
      <c r="F339" s="15"/>
      <c r="G339" s="32"/>
      <c r="H339" s="9"/>
      <c r="I339" s="15"/>
      <c r="J339" s="32"/>
      <c r="K339" s="10"/>
      <c r="L339" s="3"/>
      <c r="M339" s="3"/>
      <c r="O339" s="22" t="s">
        <v>3605</v>
      </c>
      <c r="P339" s="20" t="s">
        <v>5686</v>
      </c>
      <c r="Q339" s="19" t="s">
        <v>6073</v>
      </c>
      <c r="R339" s="24">
        <v>43605</v>
      </c>
    </row>
    <row r="340" spans="1:18" x14ac:dyDescent="0.3">
      <c r="A340" s="7"/>
      <c r="B340" s="8"/>
      <c r="C340" s="8"/>
      <c r="D340" s="8"/>
      <c r="E340" s="8"/>
      <c r="F340" s="15"/>
      <c r="G340" s="32"/>
      <c r="H340" s="9"/>
      <c r="I340" s="15"/>
      <c r="J340" s="32"/>
      <c r="K340" s="10"/>
      <c r="L340" s="3"/>
      <c r="M340" s="3"/>
      <c r="O340" s="21" t="s">
        <v>3605</v>
      </c>
      <c r="P340" s="18" t="s">
        <v>5686</v>
      </c>
      <c r="Q340" s="17" t="s">
        <v>6072</v>
      </c>
      <c r="R340" s="23">
        <v>43894</v>
      </c>
    </row>
    <row r="341" spans="1:18" x14ac:dyDescent="0.3">
      <c r="A341" s="7"/>
      <c r="B341" s="8"/>
      <c r="C341" s="8"/>
      <c r="D341" s="8"/>
      <c r="E341" s="8"/>
      <c r="F341" s="15"/>
      <c r="G341" s="32"/>
      <c r="H341" s="9"/>
      <c r="I341" s="15"/>
      <c r="J341" s="32"/>
      <c r="K341" s="10"/>
      <c r="L341" s="3"/>
      <c r="M341" s="3"/>
      <c r="O341" s="22" t="s">
        <v>3392</v>
      </c>
      <c r="P341" s="20" t="s">
        <v>5703</v>
      </c>
      <c r="Q341" s="19" t="s">
        <v>6047</v>
      </c>
      <c r="R341" s="24">
        <v>43598</v>
      </c>
    </row>
    <row r="342" spans="1:18" x14ac:dyDescent="0.3">
      <c r="A342" s="7"/>
      <c r="B342" s="8"/>
      <c r="C342" s="8"/>
      <c r="D342" s="8"/>
      <c r="E342" s="8"/>
      <c r="F342" s="15"/>
      <c r="G342" s="32"/>
      <c r="H342" s="9"/>
      <c r="I342" s="15"/>
      <c r="J342" s="32"/>
      <c r="K342" s="10"/>
      <c r="L342" s="3"/>
      <c r="M342" s="3"/>
      <c r="O342" s="22" t="s">
        <v>3172</v>
      </c>
      <c r="P342" s="20" t="s">
        <v>5686</v>
      </c>
      <c r="Q342" s="19" t="s">
        <v>6012</v>
      </c>
      <c r="R342" s="24">
        <v>43592</v>
      </c>
    </row>
    <row r="343" spans="1:18" x14ac:dyDescent="0.3">
      <c r="A343" s="7"/>
      <c r="B343" s="8"/>
      <c r="C343" s="8"/>
      <c r="D343" s="8"/>
      <c r="E343" s="8"/>
      <c r="F343" s="15"/>
      <c r="G343" s="32"/>
      <c r="H343" s="9"/>
      <c r="I343" s="15"/>
      <c r="J343" s="32"/>
      <c r="K343" s="10"/>
      <c r="L343" s="3"/>
      <c r="M343" s="3"/>
      <c r="O343" s="22" t="s">
        <v>3000</v>
      </c>
      <c r="P343" s="20" t="s">
        <v>5691</v>
      </c>
      <c r="Q343" s="19" t="s">
        <v>5985</v>
      </c>
      <c r="R343" s="24">
        <v>43823</v>
      </c>
    </row>
    <row r="344" spans="1:18" x14ac:dyDescent="0.3">
      <c r="A344" s="7"/>
      <c r="B344" s="8"/>
      <c r="C344" s="8"/>
      <c r="D344" s="8"/>
      <c r="E344" s="8"/>
      <c r="F344" s="15"/>
      <c r="G344" s="32"/>
      <c r="H344" s="9"/>
      <c r="I344" s="15"/>
      <c r="J344" s="32"/>
      <c r="K344" s="10"/>
      <c r="L344" s="3"/>
      <c r="M344" s="3"/>
      <c r="O344" s="21" t="s">
        <v>3000</v>
      </c>
      <c r="P344" s="18" t="s">
        <v>5691</v>
      </c>
      <c r="Q344" s="17" t="s">
        <v>5984</v>
      </c>
      <c r="R344" s="23">
        <v>43633</v>
      </c>
    </row>
    <row r="345" spans="1:18" x14ac:dyDescent="0.3">
      <c r="A345" s="7"/>
      <c r="B345" s="8"/>
      <c r="C345" s="8"/>
      <c r="D345" s="8"/>
      <c r="E345" s="8"/>
      <c r="F345" s="15"/>
      <c r="G345" s="32"/>
      <c r="H345" s="9"/>
      <c r="I345" s="15"/>
      <c r="J345" s="32"/>
      <c r="K345" s="10"/>
      <c r="L345" s="3"/>
      <c r="M345" s="3"/>
      <c r="O345" s="22" t="s">
        <v>3146</v>
      </c>
      <c r="P345" s="20" t="s">
        <v>5691</v>
      </c>
      <c r="Q345" s="19" t="s">
        <v>6010</v>
      </c>
      <c r="R345" s="24">
        <v>43444</v>
      </c>
    </row>
    <row r="346" spans="1:18" x14ac:dyDescent="0.3">
      <c r="A346" s="7"/>
      <c r="B346" s="8"/>
      <c r="C346" s="8"/>
      <c r="D346" s="8"/>
      <c r="E346" s="8"/>
      <c r="F346" s="15"/>
      <c r="G346" s="32"/>
      <c r="H346" s="9"/>
      <c r="I346" s="15"/>
      <c r="J346" s="32"/>
      <c r="K346" s="10"/>
      <c r="L346" s="3"/>
      <c r="M346" s="3"/>
      <c r="O346" s="21" t="s">
        <v>3520</v>
      </c>
      <c r="P346" s="18" t="s">
        <v>5719</v>
      </c>
      <c r="Q346" s="17" t="s">
        <v>6065</v>
      </c>
      <c r="R346" s="23">
        <v>43585</v>
      </c>
    </row>
    <row r="347" spans="1:18" x14ac:dyDescent="0.3">
      <c r="A347" s="7"/>
      <c r="B347" s="8"/>
      <c r="C347" s="8"/>
      <c r="D347" s="8"/>
      <c r="E347" s="8"/>
      <c r="F347" s="15"/>
      <c r="G347" s="32"/>
      <c r="H347" s="9"/>
      <c r="I347" s="15"/>
      <c r="J347" s="32"/>
      <c r="K347" s="10"/>
      <c r="L347" s="3"/>
      <c r="M347" s="3"/>
      <c r="O347" s="21" t="s">
        <v>3581</v>
      </c>
      <c r="P347" s="18" t="s">
        <v>5719</v>
      </c>
      <c r="Q347" s="17" t="s">
        <v>6070</v>
      </c>
      <c r="R347" s="23">
        <v>43584</v>
      </c>
    </row>
    <row r="348" spans="1:18" x14ac:dyDescent="0.3">
      <c r="A348" s="7"/>
      <c r="B348" s="8"/>
      <c r="C348" s="8"/>
      <c r="D348" s="8"/>
      <c r="E348" s="8"/>
      <c r="F348" s="15"/>
      <c r="G348" s="32"/>
      <c r="H348" s="9"/>
      <c r="I348" s="15"/>
      <c r="J348" s="32"/>
      <c r="K348" s="10"/>
      <c r="L348" s="3"/>
      <c r="M348" s="3"/>
      <c r="O348" s="22" t="s">
        <v>3681</v>
      </c>
      <c r="P348" s="20" t="s">
        <v>5719</v>
      </c>
      <c r="Q348" s="19" t="s">
        <v>6079</v>
      </c>
      <c r="R348" s="24">
        <v>43608</v>
      </c>
    </row>
    <row r="349" spans="1:18" x14ac:dyDescent="0.3">
      <c r="A349" s="7"/>
      <c r="B349" s="8"/>
      <c r="C349" s="8"/>
      <c r="D349" s="8"/>
      <c r="E349" s="8"/>
      <c r="F349" s="15"/>
      <c r="G349" s="32"/>
      <c r="H349" s="9"/>
      <c r="I349" s="15"/>
      <c r="J349" s="32"/>
      <c r="K349" s="10"/>
      <c r="L349" s="3"/>
      <c r="M349" s="3"/>
      <c r="O349" s="22" t="s">
        <v>3121</v>
      </c>
      <c r="P349" s="20" t="s">
        <v>5703</v>
      </c>
      <c r="Q349" s="19" t="s">
        <v>6008</v>
      </c>
      <c r="R349" s="24">
        <v>43607</v>
      </c>
    </row>
    <row r="350" spans="1:18" x14ac:dyDescent="0.3">
      <c r="A350" s="7"/>
      <c r="B350" s="8"/>
      <c r="C350" s="8"/>
      <c r="D350" s="8"/>
      <c r="E350" s="8"/>
      <c r="F350" s="15"/>
      <c r="G350" s="32"/>
      <c r="H350" s="9"/>
      <c r="I350" s="15"/>
      <c r="J350" s="32"/>
      <c r="K350" s="10"/>
      <c r="L350" s="3"/>
      <c r="M350" s="3"/>
      <c r="O350" s="21" t="s">
        <v>3779</v>
      </c>
      <c r="P350" s="18"/>
      <c r="Q350" s="17"/>
      <c r="R350" s="23"/>
    </row>
    <row r="351" spans="1:18" x14ac:dyDescent="0.3">
      <c r="A351" s="7"/>
      <c r="B351" s="8"/>
      <c r="C351" s="8"/>
      <c r="D351" s="8"/>
      <c r="E351" s="8"/>
      <c r="F351" s="15"/>
      <c r="G351" s="32"/>
      <c r="H351" s="9"/>
      <c r="I351" s="15"/>
      <c r="J351" s="32"/>
      <c r="K351" s="10"/>
      <c r="L351" s="3"/>
      <c r="M351" s="3"/>
      <c r="O351" s="21" t="s">
        <v>3285</v>
      </c>
      <c r="P351" s="18" t="s">
        <v>5686</v>
      </c>
      <c r="Q351" s="17" t="s">
        <v>6024</v>
      </c>
      <c r="R351" s="23">
        <v>43761</v>
      </c>
    </row>
    <row r="352" spans="1:18" x14ac:dyDescent="0.3">
      <c r="A352" s="7"/>
      <c r="B352" s="8"/>
      <c r="C352" s="8"/>
      <c r="D352" s="8"/>
      <c r="E352" s="8"/>
      <c r="F352" s="15"/>
      <c r="G352" s="32"/>
      <c r="H352" s="9"/>
      <c r="I352" s="15"/>
      <c r="J352" s="32"/>
      <c r="K352" s="10"/>
      <c r="L352" s="3"/>
      <c r="M352" s="3"/>
      <c r="O352" s="22" t="s">
        <v>3285</v>
      </c>
      <c r="P352" s="20" t="s">
        <v>5686</v>
      </c>
      <c r="Q352" s="19" t="s">
        <v>6023</v>
      </c>
      <c r="R352" s="24">
        <v>43577</v>
      </c>
    </row>
    <row r="353" spans="1:18" x14ac:dyDescent="0.3">
      <c r="A353" s="7"/>
      <c r="B353" s="8"/>
      <c r="C353" s="8"/>
      <c r="D353" s="8"/>
      <c r="E353" s="8"/>
      <c r="F353" s="15"/>
      <c r="G353" s="32"/>
      <c r="H353" s="9"/>
      <c r="I353" s="15"/>
      <c r="J353" s="32"/>
      <c r="K353" s="10"/>
      <c r="L353" s="3"/>
      <c r="M353" s="3"/>
      <c r="O353" s="21" t="s">
        <v>3669</v>
      </c>
      <c r="P353" s="18" t="s">
        <v>5686</v>
      </c>
      <c r="Q353" s="17" t="s">
        <v>6078</v>
      </c>
      <c r="R353" s="23">
        <v>42552</v>
      </c>
    </row>
    <row r="354" spans="1:18" x14ac:dyDescent="0.3">
      <c r="A354" s="7"/>
      <c r="B354" s="8"/>
      <c r="C354" s="8"/>
      <c r="D354" s="8"/>
      <c r="E354" s="8"/>
      <c r="F354" s="15"/>
      <c r="G354" s="32"/>
      <c r="H354" s="9"/>
      <c r="I354" s="15"/>
      <c r="J354" s="32"/>
      <c r="K354" s="10"/>
      <c r="L354" s="3"/>
      <c r="M354" s="3"/>
      <c r="O354" s="22" t="s">
        <v>3485</v>
      </c>
      <c r="P354" s="20" t="s">
        <v>5686</v>
      </c>
      <c r="Q354" s="19" t="s">
        <v>6061</v>
      </c>
      <c r="R354" s="24">
        <v>43574</v>
      </c>
    </row>
    <row r="355" spans="1:18" x14ac:dyDescent="0.3">
      <c r="A355" s="7"/>
      <c r="B355" s="8"/>
      <c r="C355" s="8"/>
      <c r="D355" s="8"/>
      <c r="E355" s="8"/>
      <c r="F355" s="15"/>
      <c r="G355" s="32"/>
      <c r="H355" s="9"/>
      <c r="I355" s="15"/>
      <c r="J355" s="32"/>
      <c r="K355" s="10"/>
      <c r="L355" s="3"/>
      <c r="M355" s="3"/>
      <c r="O355" s="21" t="s">
        <v>835</v>
      </c>
      <c r="P355" s="18"/>
      <c r="Q355" s="17"/>
      <c r="R355" s="23"/>
    </row>
    <row r="356" spans="1:18" x14ac:dyDescent="0.3">
      <c r="A356" s="7"/>
      <c r="B356" s="8"/>
      <c r="C356" s="8"/>
      <c r="D356" s="8"/>
      <c r="E356" s="8"/>
      <c r="F356" s="15"/>
      <c r="G356" s="32"/>
      <c r="H356" s="9"/>
      <c r="I356" s="15"/>
      <c r="J356" s="32"/>
      <c r="K356" s="10"/>
      <c r="L356" s="3"/>
      <c r="M356" s="3"/>
      <c r="O356" s="21" t="s">
        <v>3695</v>
      </c>
      <c r="P356" s="18" t="s">
        <v>5691</v>
      </c>
      <c r="Q356" s="17" t="s">
        <v>6080</v>
      </c>
      <c r="R356" s="23">
        <v>43635</v>
      </c>
    </row>
    <row r="357" spans="1:18" x14ac:dyDescent="0.3">
      <c r="A357" s="7"/>
      <c r="B357" s="8"/>
      <c r="C357" s="8"/>
      <c r="D357" s="8"/>
      <c r="E357" s="8"/>
      <c r="F357" s="15"/>
      <c r="G357" s="32"/>
      <c r="H357" s="9"/>
      <c r="I357" s="15"/>
      <c r="J357" s="32"/>
      <c r="K357" s="10"/>
      <c r="L357" s="3"/>
      <c r="M357" s="3"/>
      <c r="O357" s="22" t="s">
        <v>3544</v>
      </c>
      <c r="P357" s="20" t="s">
        <v>5691</v>
      </c>
      <c r="Q357" s="19" t="s">
        <v>6068</v>
      </c>
      <c r="R357" s="24">
        <v>43650</v>
      </c>
    </row>
    <row r="358" spans="1:18" x14ac:dyDescent="0.3">
      <c r="A358" s="7"/>
      <c r="B358" s="8"/>
      <c r="C358" s="8"/>
      <c r="D358" s="8"/>
      <c r="E358" s="8"/>
      <c r="F358" s="15"/>
      <c r="G358" s="32"/>
      <c r="H358" s="9"/>
      <c r="I358" s="15"/>
      <c r="J358" s="32"/>
      <c r="K358" s="10"/>
      <c r="L358" s="3"/>
      <c r="M358" s="3"/>
      <c r="O358" s="22" t="s">
        <v>3084</v>
      </c>
      <c r="P358" s="20" t="s">
        <v>5691</v>
      </c>
      <c r="Q358" s="19" t="s">
        <v>6003</v>
      </c>
      <c r="R358" s="24">
        <v>41649</v>
      </c>
    </row>
    <row r="359" spans="1:18" x14ac:dyDescent="0.3">
      <c r="A359" s="7"/>
      <c r="B359" s="8"/>
      <c r="C359" s="8"/>
      <c r="D359" s="8"/>
      <c r="E359" s="8"/>
      <c r="F359" s="15"/>
      <c r="G359" s="32"/>
      <c r="H359" s="9"/>
      <c r="I359" s="15"/>
      <c r="J359" s="32"/>
      <c r="K359" s="10"/>
      <c r="L359" s="3"/>
      <c r="M359" s="3"/>
      <c r="O359" s="22" t="s">
        <v>3593</v>
      </c>
      <c r="P359" s="20" t="s">
        <v>5686</v>
      </c>
      <c r="Q359" s="19" t="s">
        <v>6071</v>
      </c>
      <c r="R359" s="24">
        <v>43544</v>
      </c>
    </row>
    <row r="360" spans="1:18" x14ac:dyDescent="0.3">
      <c r="A360" s="7"/>
      <c r="B360" s="8"/>
      <c r="C360" s="8"/>
      <c r="D360" s="8"/>
      <c r="E360" s="8"/>
      <c r="F360" s="15"/>
      <c r="G360" s="32"/>
      <c r="H360" s="9"/>
      <c r="I360" s="15"/>
      <c r="J360" s="32"/>
      <c r="K360" s="10"/>
      <c r="L360" s="3"/>
      <c r="M360" s="3"/>
      <c r="O360" s="22" t="s">
        <v>3707</v>
      </c>
      <c r="P360" s="20" t="s">
        <v>5686</v>
      </c>
      <c r="Q360" s="19" t="s">
        <v>6081</v>
      </c>
      <c r="R360" s="24">
        <v>43539</v>
      </c>
    </row>
    <row r="361" spans="1:18" x14ac:dyDescent="0.3">
      <c r="A361" s="7"/>
      <c r="B361" s="8"/>
      <c r="C361" s="8"/>
      <c r="D361" s="8"/>
      <c r="E361" s="8"/>
      <c r="F361" s="15"/>
      <c r="G361" s="32"/>
      <c r="H361" s="9"/>
      <c r="I361" s="15"/>
      <c r="J361" s="32"/>
      <c r="K361" s="10"/>
      <c r="L361" s="3"/>
      <c r="M361" s="3"/>
      <c r="O361" s="22" t="s">
        <v>3380</v>
      </c>
      <c r="P361" s="20" t="s">
        <v>5703</v>
      </c>
      <c r="Q361" s="19" t="s">
        <v>6045</v>
      </c>
      <c r="R361" s="24">
        <v>43691</v>
      </c>
    </row>
    <row r="362" spans="1:18" x14ac:dyDescent="0.3">
      <c r="A362" s="7"/>
      <c r="B362" s="8"/>
      <c r="C362" s="8"/>
      <c r="D362" s="8"/>
      <c r="E362" s="8"/>
      <c r="F362" s="15"/>
      <c r="G362" s="32"/>
      <c r="H362" s="9"/>
      <c r="I362" s="15"/>
      <c r="J362" s="32"/>
      <c r="K362" s="10"/>
      <c r="L362" s="3"/>
      <c r="M362" s="3"/>
      <c r="O362" s="21" t="s">
        <v>3380</v>
      </c>
      <c r="P362" s="18" t="s">
        <v>5686</v>
      </c>
      <c r="Q362" s="17" t="s">
        <v>6046</v>
      </c>
      <c r="R362" s="23">
        <v>43558</v>
      </c>
    </row>
    <row r="363" spans="1:18" x14ac:dyDescent="0.3">
      <c r="A363" s="7"/>
      <c r="B363" s="8"/>
      <c r="C363" s="8"/>
      <c r="D363" s="8"/>
      <c r="E363" s="8"/>
      <c r="F363" s="15"/>
      <c r="G363" s="32"/>
      <c r="H363" s="9"/>
      <c r="I363" s="15"/>
      <c r="J363" s="32"/>
      <c r="K363" s="10"/>
      <c r="L363" s="3"/>
      <c r="M363" s="3"/>
      <c r="O363" s="22" t="s">
        <v>3742</v>
      </c>
      <c r="P363" s="20" t="s">
        <v>5686</v>
      </c>
      <c r="Q363" s="19" t="s">
        <v>6085</v>
      </c>
      <c r="R363" s="24">
        <v>43734</v>
      </c>
    </row>
    <row r="364" spans="1:18" x14ac:dyDescent="0.3">
      <c r="A364" s="7"/>
      <c r="B364" s="8"/>
      <c r="C364" s="8"/>
      <c r="D364" s="8"/>
      <c r="E364" s="8"/>
      <c r="F364" s="15"/>
      <c r="G364" s="32"/>
      <c r="H364" s="9"/>
      <c r="I364" s="15"/>
      <c r="J364" s="32"/>
      <c r="K364" s="10"/>
      <c r="L364" s="3"/>
      <c r="M364" s="3"/>
      <c r="O364" s="21" t="s">
        <v>3742</v>
      </c>
      <c r="P364" s="18" t="s">
        <v>5686</v>
      </c>
      <c r="Q364" s="17" t="s">
        <v>6086</v>
      </c>
      <c r="R364" s="23">
        <v>43553</v>
      </c>
    </row>
    <row r="365" spans="1:18" x14ac:dyDescent="0.3">
      <c r="A365" s="7"/>
      <c r="B365" s="8"/>
      <c r="C365" s="8"/>
      <c r="D365" s="8"/>
      <c r="E365" s="8"/>
      <c r="F365" s="15"/>
      <c r="G365" s="32"/>
      <c r="H365" s="9"/>
      <c r="I365" s="15"/>
      <c r="J365" s="32"/>
      <c r="K365" s="10"/>
      <c r="L365" s="3"/>
      <c r="M365" s="3"/>
      <c r="O365" s="22" t="s">
        <v>3995</v>
      </c>
      <c r="P365" s="20" t="s">
        <v>5691</v>
      </c>
      <c r="Q365" s="19" t="s">
        <v>6122</v>
      </c>
      <c r="R365" s="24">
        <v>43539</v>
      </c>
    </row>
    <row r="366" spans="1:18" x14ac:dyDescent="0.3">
      <c r="A366" s="7"/>
      <c r="B366" s="8"/>
      <c r="C366" s="8"/>
      <c r="D366" s="8"/>
      <c r="E366" s="8"/>
      <c r="F366" s="15"/>
      <c r="G366" s="32"/>
      <c r="H366" s="9"/>
      <c r="I366" s="15"/>
      <c r="J366" s="32"/>
      <c r="K366" s="10"/>
      <c r="L366" s="3"/>
      <c r="M366" s="3"/>
      <c r="O366" s="21" t="s">
        <v>3995</v>
      </c>
      <c r="P366" s="18" t="s">
        <v>5691</v>
      </c>
      <c r="Q366" s="17" t="s">
        <v>6121</v>
      </c>
      <c r="R366" s="23">
        <v>43537</v>
      </c>
    </row>
    <row r="367" spans="1:18" x14ac:dyDescent="0.3">
      <c r="A367" s="7"/>
      <c r="B367" s="8"/>
      <c r="C367" s="8"/>
      <c r="D367" s="8"/>
      <c r="E367" s="8"/>
      <c r="F367" s="15"/>
      <c r="G367" s="32"/>
      <c r="H367" s="9"/>
      <c r="I367" s="15"/>
      <c r="J367" s="32"/>
      <c r="K367" s="10"/>
      <c r="L367" s="3"/>
      <c r="M367" s="3"/>
      <c r="O367" s="22" t="s">
        <v>3995</v>
      </c>
      <c r="P367" s="20" t="s">
        <v>5691</v>
      </c>
      <c r="Q367" s="19" t="s">
        <v>6120</v>
      </c>
      <c r="R367" s="24">
        <v>43532</v>
      </c>
    </row>
    <row r="368" spans="1:18" x14ac:dyDescent="0.3">
      <c r="A368" s="7"/>
      <c r="B368" s="8"/>
      <c r="C368" s="8"/>
      <c r="D368" s="8"/>
      <c r="E368" s="8"/>
      <c r="F368" s="15"/>
      <c r="G368" s="32"/>
      <c r="H368" s="9"/>
      <c r="I368" s="15"/>
      <c r="J368" s="32"/>
      <c r="K368" s="10"/>
      <c r="L368" s="3"/>
      <c r="M368" s="3"/>
      <c r="O368" s="22" t="s">
        <v>622</v>
      </c>
      <c r="P368" s="20" t="s">
        <v>5745</v>
      </c>
      <c r="Q368" s="19" t="s">
        <v>5746</v>
      </c>
      <c r="R368" s="24">
        <v>43531</v>
      </c>
    </row>
    <row r="369" spans="1:18" x14ac:dyDescent="0.3">
      <c r="A369" s="7"/>
      <c r="B369" s="8"/>
      <c r="C369" s="8"/>
      <c r="D369" s="8"/>
      <c r="E369" s="8"/>
      <c r="F369" s="15"/>
      <c r="G369" s="32"/>
      <c r="H369" s="9"/>
      <c r="I369" s="15"/>
      <c r="J369" s="32"/>
      <c r="K369" s="10"/>
      <c r="L369" s="3"/>
      <c r="M369" s="3"/>
      <c r="O369" s="21" t="s">
        <v>3223</v>
      </c>
      <c r="P369" s="18" t="s">
        <v>5874</v>
      </c>
      <c r="Q369" s="17" t="s">
        <v>6017</v>
      </c>
      <c r="R369" s="23">
        <v>43525</v>
      </c>
    </row>
    <row r="370" spans="1:18" x14ac:dyDescent="0.3">
      <c r="A370" s="7"/>
      <c r="B370" s="8"/>
      <c r="C370" s="8"/>
      <c r="D370" s="8"/>
      <c r="E370" s="8"/>
      <c r="F370" s="15"/>
      <c r="G370" s="32"/>
      <c r="H370" s="9"/>
      <c r="I370" s="15"/>
      <c r="J370" s="32"/>
      <c r="K370" s="10"/>
      <c r="L370" s="3"/>
      <c r="M370" s="3"/>
      <c r="O370" s="21" t="s">
        <v>154</v>
      </c>
      <c r="P370" s="18" t="s">
        <v>5707</v>
      </c>
      <c r="Q370" s="17" t="s">
        <v>5708</v>
      </c>
      <c r="R370" s="23">
        <v>43526</v>
      </c>
    </row>
    <row r="371" spans="1:18" x14ac:dyDescent="0.3">
      <c r="A371" s="7"/>
      <c r="B371" s="8"/>
      <c r="C371" s="8"/>
      <c r="D371" s="8"/>
      <c r="E371" s="8"/>
      <c r="F371" s="15"/>
      <c r="G371" s="32"/>
      <c r="H371" s="9"/>
      <c r="I371" s="15"/>
      <c r="J371" s="32"/>
      <c r="K371" s="10"/>
      <c r="L371" s="3"/>
      <c r="M371" s="3"/>
      <c r="O371" s="21" t="s">
        <v>3463</v>
      </c>
      <c r="P371" s="18" t="s">
        <v>5686</v>
      </c>
      <c r="Q371" s="17" t="s">
        <v>6058</v>
      </c>
      <c r="R371" s="23">
        <v>43544</v>
      </c>
    </row>
    <row r="372" spans="1:18" x14ac:dyDescent="0.3">
      <c r="A372" s="7"/>
      <c r="B372" s="8"/>
      <c r="C372" s="8"/>
      <c r="D372" s="8"/>
      <c r="E372" s="8"/>
      <c r="F372" s="15"/>
      <c r="G372" s="32"/>
      <c r="H372" s="9"/>
      <c r="I372" s="15"/>
      <c r="J372" s="32"/>
      <c r="K372" s="10"/>
      <c r="L372" s="3"/>
      <c r="M372" s="3"/>
      <c r="O372" s="22" t="s">
        <v>3336</v>
      </c>
      <c r="P372" s="20" t="s">
        <v>5688</v>
      </c>
      <c r="Q372" s="19" t="s">
        <v>6037</v>
      </c>
      <c r="R372" s="24">
        <v>43516</v>
      </c>
    </row>
    <row r="373" spans="1:18" x14ac:dyDescent="0.3">
      <c r="A373" s="7"/>
      <c r="B373" s="8"/>
      <c r="C373" s="8"/>
      <c r="D373" s="8"/>
      <c r="E373" s="8"/>
      <c r="F373" s="15"/>
      <c r="G373" s="32"/>
      <c r="H373" s="9"/>
      <c r="I373" s="15"/>
      <c r="J373" s="32"/>
      <c r="K373" s="10"/>
      <c r="L373" s="3"/>
      <c r="M373" s="3"/>
      <c r="O373" s="22" t="s">
        <v>3261</v>
      </c>
      <c r="P373" s="20" t="s">
        <v>5686</v>
      </c>
      <c r="Q373" s="19" t="s">
        <v>6021</v>
      </c>
      <c r="R373" s="24">
        <v>43511</v>
      </c>
    </row>
    <row r="374" spans="1:18" x14ac:dyDescent="0.3">
      <c r="A374" s="7"/>
      <c r="B374" s="8"/>
      <c r="C374" s="8"/>
      <c r="D374" s="8"/>
      <c r="E374" s="8"/>
      <c r="F374" s="15"/>
      <c r="G374" s="32"/>
      <c r="H374" s="9"/>
      <c r="I374" s="15"/>
      <c r="J374" s="32"/>
      <c r="K374" s="10"/>
      <c r="L374" s="3"/>
      <c r="M374" s="3"/>
      <c r="O374" s="21" t="s">
        <v>3719</v>
      </c>
      <c r="P374" s="18" t="s">
        <v>5719</v>
      </c>
      <c r="Q374" s="17" t="s">
        <v>6082</v>
      </c>
      <c r="R374" s="23">
        <v>43511</v>
      </c>
    </row>
    <row r="375" spans="1:18" x14ac:dyDescent="0.3">
      <c r="A375" s="7"/>
      <c r="B375" s="8"/>
      <c r="C375" s="8"/>
      <c r="D375" s="8"/>
      <c r="E375" s="8"/>
      <c r="F375" s="15"/>
      <c r="G375" s="32"/>
      <c r="H375" s="9"/>
      <c r="I375" s="15"/>
      <c r="J375" s="32"/>
      <c r="K375" s="10"/>
      <c r="L375" s="3"/>
      <c r="M375" s="3"/>
      <c r="O375" s="22" t="s">
        <v>3298</v>
      </c>
      <c r="P375" s="20" t="s">
        <v>5703</v>
      </c>
      <c r="Q375" s="19" t="s">
        <v>6025</v>
      </c>
      <c r="R375" s="24">
        <v>43529</v>
      </c>
    </row>
    <row r="376" spans="1:18" x14ac:dyDescent="0.3">
      <c r="A376" s="7"/>
      <c r="B376" s="8"/>
      <c r="C376" s="8"/>
      <c r="D376" s="8"/>
      <c r="E376" s="8"/>
      <c r="F376" s="15"/>
      <c r="G376" s="32"/>
      <c r="H376" s="9"/>
      <c r="I376" s="15"/>
      <c r="J376" s="32"/>
      <c r="K376" s="10"/>
      <c r="L376" s="3"/>
      <c r="M376" s="3"/>
      <c r="O376" s="22" t="s">
        <v>3963</v>
      </c>
      <c r="P376" s="20"/>
      <c r="Q376" s="19"/>
      <c r="R376" s="24"/>
    </row>
    <row r="377" spans="1:18" x14ac:dyDescent="0.3">
      <c r="A377" s="7"/>
      <c r="B377" s="8"/>
      <c r="C377" s="8"/>
      <c r="D377" s="8"/>
      <c r="E377" s="8"/>
      <c r="F377" s="15"/>
      <c r="G377" s="32"/>
      <c r="H377" s="9"/>
      <c r="I377" s="15"/>
      <c r="J377" s="32"/>
      <c r="K377" s="10"/>
      <c r="L377" s="3"/>
      <c r="M377" s="3"/>
      <c r="O377" s="21" t="s">
        <v>3798</v>
      </c>
      <c r="P377" s="18" t="s">
        <v>5691</v>
      </c>
      <c r="Q377" s="17" t="s">
        <v>5770</v>
      </c>
      <c r="R377" s="23">
        <v>41295</v>
      </c>
    </row>
    <row r="378" spans="1:18" x14ac:dyDescent="0.3">
      <c r="A378" s="7"/>
      <c r="B378" s="8"/>
      <c r="C378" s="8"/>
      <c r="D378" s="8"/>
      <c r="E378" s="8"/>
      <c r="F378" s="15"/>
      <c r="G378" s="32"/>
      <c r="H378" s="9"/>
      <c r="I378" s="15"/>
      <c r="J378" s="32"/>
      <c r="K378" s="10"/>
      <c r="L378" s="3"/>
      <c r="M378" s="3"/>
      <c r="O378" s="22" t="s">
        <v>3798</v>
      </c>
      <c r="P378" s="20" t="s">
        <v>5691</v>
      </c>
      <c r="Q378" s="19" t="s">
        <v>5772</v>
      </c>
      <c r="R378" s="24">
        <v>41015</v>
      </c>
    </row>
    <row r="379" spans="1:18" x14ac:dyDescent="0.3">
      <c r="A379" s="7"/>
      <c r="B379" s="8"/>
      <c r="C379" s="8"/>
      <c r="D379" s="8"/>
      <c r="E379" s="8"/>
      <c r="F379" s="15"/>
      <c r="G379" s="32"/>
      <c r="H379" s="9"/>
      <c r="I379" s="15"/>
      <c r="J379" s="32"/>
      <c r="K379" s="10"/>
      <c r="L379" s="3"/>
      <c r="M379" s="3"/>
      <c r="O379" s="22" t="s">
        <v>3798</v>
      </c>
      <c r="P379" s="20" t="s">
        <v>5691</v>
      </c>
      <c r="Q379" s="19" t="s">
        <v>5768</v>
      </c>
      <c r="R379" s="24">
        <v>40949</v>
      </c>
    </row>
    <row r="380" spans="1:18" x14ac:dyDescent="0.3">
      <c r="A380" s="7"/>
      <c r="B380" s="8"/>
      <c r="C380" s="8"/>
      <c r="D380" s="8"/>
      <c r="E380" s="8"/>
      <c r="F380" s="15"/>
      <c r="G380" s="32"/>
      <c r="H380" s="9"/>
      <c r="I380" s="15"/>
      <c r="J380" s="32"/>
      <c r="K380" s="10"/>
      <c r="L380" s="3"/>
      <c r="M380" s="3"/>
      <c r="O380" s="22" t="s">
        <v>3798</v>
      </c>
      <c r="P380" s="20" t="s">
        <v>5691</v>
      </c>
      <c r="Q380" s="19" t="s">
        <v>5769</v>
      </c>
      <c r="R380" s="24">
        <v>40948</v>
      </c>
    </row>
    <row r="381" spans="1:18" x14ac:dyDescent="0.3">
      <c r="A381" s="7"/>
      <c r="B381" s="8"/>
      <c r="C381" s="8"/>
      <c r="D381" s="8"/>
      <c r="E381" s="8"/>
      <c r="F381" s="15"/>
      <c r="G381" s="32"/>
      <c r="H381" s="9"/>
      <c r="I381" s="15"/>
      <c r="J381" s="32"/>
      <c r="K381" s="10"/>
      <c r="L381" s="3"/>
      <c r="M381" s="3"/>
      <c r="O381" s="21" t="s">
        <v>3798</v>
      </c>
      <c r="P381" s="18" t="s">
        <v>5691</v>
      </c>
      <c r="Q381" s="17" t="s">
        <v>5771</v>
      </c>
      <c r="R381" s="23">
        <v>40945</v>
      </c>
    </row>
    <row r="382" spans="1:18" x14ac:dyDescent="0.3">
      <c r="A382" s="7"/>
      <c r="B382" s="8"/>
      <c r="C382" s="8"/>
      <c r="D382" s="8"/>
      <c r="E382" s="8"/>
      <c r="F382" s="15"/>
      <c r="G382" s="32"/>
      <c r="H382" s="9"/>
      <c r="I382" s="15"/>
      <c r="J382" s="32"/>
      <c r="K382" s="10"/>
      <c r="L382" s="3"/>
      <c r="M382" s="3"/>
      <c r="O382" s="21" t="s">
        <v>3798</v>
      </c>
      <c r="P382" s="18" t="s">
        <v>5691</v>
      </c>
      <c r="Q382" s="17" t="s">
        <v>5773</v>
      </c>
      <c r="R382" s="23">
        <v>40928</v>
      </c>
    </row>
    <row r="383" spans="1:18" x14ac:dyDescent="0.3">
      <c r="A383" s="7"/>
      <c r="B383" s="8"/>
      <c r="C383" s="8"/>
      <c r="D383" s="8"/>
      <c r="E383" s="8"/>
      <c r="F383" s="15"/>
      <c r="G383" s="32"/>
      <c r="H383" s="9"/>
      <c r="I383" s="15"/>
      <c r="J383" s="32"/>
      <c r="K383" s="10"/>
      <c r="L383" s="3"/>
      <c r="M383" s="3"/>
      <c r="O383" s="22" t="s">
        <v>873</v>
      </c>
      <c r="P383" s="20" t="s">
        <v>5691</v>
      </c>
      <c r="Q383" s="19" t="s">
        <v>5770</v>
      </c>
      <c r="R383" s="24">
        <v>41295</v>
      </c>
    </row>
    <row r="384" spans="1:18" x14ac:dyDescent="0.3">
      <c r="A384" s="7"/>
      <c r="B384" s="8"/>
      <c r="C384" s="8"/>
      <c r="D384" s="8"/>
      <c r="E384" s="8"/>
      <c r="F384" s="15"/>
      <c r="G384" s="32"/>
      <c r="H384" s="9"/>
      <c r="I384" s="15"/>
      <c r="J384" s="32"/>
      <c r="K384" s="10"/>
      <c r="L384" s="3"/>
      <c r="M384" s="3"/>
      <c r="O384" s="22" t="s">
        <v>873</v>
      </c>
      <c r="P384" s="20" t="s">
        <v>5691</v>
      </c>
      <c r="Q384" s="19" t="s">
        <v>5772</v>
      </c>
      <c r="R384" s="24">
        <v>41015</v>
      </c>
    </row>
    <row r="385" spans="1:18" x14ac:dyDescent="0.3">
      <c r="A385" s="7"/>
      <c r="B385" s="8"/>
      <c r="C385" s="8"/>
      <c r="D385" s="8"/>
      <c r="E385" s="8"/>
      <c r="F385" s="15"/>
      <c r="G385" s="32"/>
      <c r="H385" s="9"/>
      <c r="I385" s="15"/>
      <c r="J385" s="32"/>
      <c r="K385" s="10"/>
      <c r="L385" s="3"/>
      <c r="M385" s="3"/>
      <c r="O385" s="22" t="s">
        <v>873</v>
      </c>
      <c r="P385" s="20" t="s">
        <v>5691</v>
      </c>
      <c r="Q385" s="19" t="s">
        <v>5768</v>
      </c>
      <c r="R385" s="24">
        <v>40949</v>
      </c>
    </row>
    <row r="386" spans="1:18" x14ac:dyDescent="0.3">
      <c r="A386" s="7"/>
      <c r="B386" s="8"/>
      <c r="C386" s="8"/>
      <c r="D386" s="8"/>
      <c r="E386" s="8"/>
      <c r="F386" s="15"/>
      <c r="G386" s="32"/>
      <c r="H386" s="9"/>
      <c r="I386" s="15"/>
      <c r="J386" s="32"/>
      <c r="K386" s="10"/>
      <c r="L386" s="3"/>
      <c r="M386" s="3"/>
      <c r="O386" s="21" t="s">
        <v>873</v>
      </c>
      <c r="P386" s="18" t="s">
        <v>5691</v>
      </c>
      <c r="Q386" s="17" t="s">
        <v>5769</v>
      </c>
      <c r="R386" s="23">
        <v>40948</v>
      </c>
    </row>
    <row r="387" spans="1:18" x14ac:dyDescent="0.3">
      <c r="A387" s="7"/>
      <c r="B387" s="8"/>
      <c r="C387" s="8"/>
      <c r="D387" s="8"/>
      <c r="E387" s="8"/>
      <c r="F387" s="15"/>
      <c r="G387" s="32"/>
      <c r="H387" s="9"/>
      <c r="I387" s="15"/>
      <c r="J387" s="32"/>
      <c r="K387" s="10"/>
      <c r="L387" s="3"/>
      <c r="M387" s="3"/>
      <c r="O387" s="21" t="s">
        <v>873</v>
      </c>
      <c r="P387" s="18" t="s">
        <v>5691</v>
      </c>
      <c r="Q387" s="17" t="s">
        <v>5771</v>
      </c>
      <c r="R387" s="23">
        <v>40945</v>
      </c>
    </row>
    <row r="388" spans="1:18" x14ac:dyDescent="0.3">
      <c r="A388" s="7"/>
      <c r="B388" s="8"/>
      <c r="C388" s="8"/>
      <c r="D388" s="8"/>
      <c r="E388" s="8"/>
      <c r="F388" s="15"/>
      <c r="G388" s="32"/>
      <c r="H388" s="9"/>
      <c r="I388" s="15"/>
      <c r="J388" s="32"/>
      <c r="K388" s="10"/>
      <c r="L388" s="3"/>
      <c r="M388" s="3"/>
      <c r="O388" s="21" t="s">
        <v>873</v>
      </c>
      <c r="P388" s="18" t="s">
        <v>5691</v>
      </c>
      <c r="Q388" s="17" t="s">
        <v>5773</v>
      </c>
      <c r="R388" s="23">
        <v>40928</v>
      </c>
    </row>
    <row r="389" spans="1:18" x14ac:dyDescent="0.3">
      <c r="A389" s="7"/>
      <c r="B389" s="8"/>
      <c r="C389" s="8"/>
      <c r="D389" s="8"/>
      <c r="E389" s="8"/>
      <c r="F389" s="15"/>
      <c r="G389" s="32"/>
      <c r="H389" s="9"/>
      <c r="I389" s="15"/>
      <c r="J389" s="32"/>
      <c r="K389" s="10"/>
      <c r="L389" s="3"/>
      <c r="M389" s="3"/>
      <c r="O389" s="21" t="s">
        <v>3322</v>
      </c>
      <c r="P389" s="18" t="s">
        <v>5686</v>
      </c>
      <c r="Q389" s="17" t="s">
        <v>6036</v>
      </c>
      <c r="R389" s="23">
        <v>43504</v>
      </c>
    </row>
    <row r="390" spans="1:18" x14ac:dyDescent="0.3">
      <c r="A390" s="7"/>
      <c r="B390" s="8"/>
      <c r="C390" s="8"/>
      <c r="D390" s="8"/>
      <c r="E390" s="8"/>
      <c r="F390" s="15"/>
      <c r="G390" s="32"/>
      <c r="H390" s="9"/>
      <c r="I390" s="15"/>
      <c r="J390" s="32"/>
      <c r="K390" s="10"/>
      <c r="L390" s="3"/>
      <c r="M390" s="3"/>
      <c r="O390" s="21" t="s">
        <v>3831</v>
      </c>
      <c r="P390" s="18" t="s">
        <v>5691</v>
      </c>
      <c r="Q390" s="17" t="s">
        <v>6103</v>
      </c>
      <c r="R390" s="23">
        <v>43749</v>
      </c>
    </row>
    <row r="391" spans="1:18" x14ac:dyDescent="0.3">
      <c r="A391" s="7"/>
      <c r="B391" s="8"/>
      <c r="C391" s="8"/>
      <c r="D391" s="8"/>
      <c r="E391" s="8"/>
      <c r="F391" s="15"/>
      <c r="G391" s="32"/>
      <c r="H391" s="9"/>
      <c r="I391" s="15"/>
      <c r="J391" s="32"/>
      <c r="K391" s="10"/>
      <c r="L391" s="3"/>
      <c r="M391" s="3"/>
      <c r="O391" s="22" t="s">
        <v>3831</v>
      </c>
      <c r="P391" s="20" t="s">
        <v>5691</v>
      </c>
      <c r="Q391" s="19" t="s">
        <v>6102</v>
      </c>
      <c r="R391" s="24">
        <v>43653</v>
      </c>
    </row>
    <row r="392" spans="1:18" x14ac:dyDescent="0.3">
      <c r="A392" s="7"/>
      <c r="B392" s="8"/>
      <c r="C392" s="8"/>
      <c r="D392" s="8"/>
      <c r="E392" s="8"/>
      <c r="F392" s="15"/>
      <c r="G392" s="32"/>
      <c r="H392" s="9"/>
      <c r="I392" s="15"/>
      <c r="J392" s="32"/>
      <c r="K392" s="10"/>
      <c r="L392" s="3"/>
      <c r="M392" s="3"/>
      <c r="O392" s="22" t="s">
        <v>3831</v>
      </c>
      <c r="P392" s="20" t="s">
        <v>5691</v>
      </c>
      <c r="Q392" s="19" t="s">
        <v>6100</v>
      </c>
      <c r="R392" s="24">
        <v>43640</v>
      </c>
    </row>
    <row r="393" spans="1:18" x14ac:dyDescent="0.3">
      <c r="A393" s="7"/>
      <c r="B393" s="8"/>
      <c r="C393" s="8"/>
      <c r="D393" s="8"/>
      <c r="E393" s="8"/>
      <c r="F393" s="15"/>
      <c r="G393" s="32"/>
      <c r="H393" s="9"/>
      <c r="I393" s="15"/>
      <c r="J393" s="32"/>
      <c r="K393" s="10"/>
      <c r="L393" s="3"/>
      <c r="M393" s="3"/>
      <c r="O393" s="21" t="s">
        <v>3831</v>
      </c>
      <c r="P393" s="18" t="s">
        <v>5691</v>
      </c>
      <c r="Q393" s="17" t="s">
        <v>6099</v>
      </c>
      <c r="R393" s="23">
        <v>43616</v>
      </c>
    </row>
    <row r="394" spans="1:18" x14ac:dyDescent="0.3">
      <c r="A394" s="7"/>
      <c r="B394" s="8"/>
      <c r="C394" s="8"/>
      <c r="D394" s="8"/>
      <c r="E394" s="8"/>
      <c r="F394" s="15"/>
      <c r="G394" s="32"/>
      <c r="H394" s="9"/>
      <c r="I394" s="15"/>
      <c r="J394" s="32"/>
      <c r="K394" s="10"/>
      <c r="L394" s="3"/>
      <c r="M394" s="3"/>
      <c r="O394" s="21" t="s">
        <v>3831</v>
      </c>
      <c r="P394" s="18" t="s">
        <v>5691</v>
      </c>
      <c r="Q394" s="17" t="s">
        <v>6097</v>
      </c>
      <c r="R394" s="23">
        <v>43560</v>
      </c>
    </row>
    <row r="395" spans="1:18" x14ac:dyDescent="0.3">
      <c r="A395" s="7"/>
      <c r="B395" s="8"/>
      <c r="C395" s="8"/>
      <c r="D395" s="8"/>
      <c r="E395" s="8"/>
      <c r="F395" s="15"/>
      <c r="G395" s="32"/>
      <c r="H395" s="9"/>
      <c r="I395" s="15"/>
      <c r="J395" s="32"/>
      <c r="K395" s="10"/>
      <c r="L395" s="3"/>
      <c r="M395" s="3"/>
      <c r="O395" s="22" t="s">
        <v>3831</v>
      </c>
      <c r="P395" s="20" t="s">
        <v>5691</v>
      </c>
      <c r="Q395" s="19" t="s">
        <v>6098</v>
      </c>
      <c r="R395" s="24">
        <v>43553</v>
      </c>
    </row>
    <row r="396" spans="1:18" x14ac:dyDescent="0.3">
      <c r="A396" s="7"/>
      <c r="B396" s="8"/>
      <c r="C396" s="8"/>
      <c r="D396" s="8"/>
      <c r="E396" s="8"/>
      <c r="F396" s="15"/>
      <c r="G396" s="32"/>
      <c r="H396" s="9"/>
      <c r="I396" s="15"/>
      <c r="J396" s="32"/>
      <c r="K396" s="10"/>
      <c r="L396" s="3"/>
      <c r="M396" s="3"/>
      <c r="O396" s="21" t="s">
        <v>3831</v>
      </c>
      <c r="P396" s="18" t="s">
        <v>5691</v>
      </c>
      <c r="Q396" s="17" t="s">
        <v>6101</v>
      </c>
      <c r="R396" s="23">
        <v>43483</v>
      </c>
    </row>
    <row r="397" spans="1:18" x14ac:dyDescent="0.3">
      <c r="A397" s="7"/>
      <c r="B397" s="8"/>
      <c r="C397" s="8"/>
      <c r="D397" s="8"/>
      <c r="E397" s="8"/>
      <c r="F397" s="15"/>
      <c r="G397" s="32"/>
      <c r="H397" s="9"/>
      <c r="I397" s="15"/>
      <c r="J397" s="32"/>
      <c r="K397" s="10"/>
      <c r="L397" s="3"/>
      <c r="M397" s="3"/>
      <c r="O397" s="22" t="s">
        <v>3805</v>
      </c>
      <c r="P397" s="20" t="s">
        <v>5686</v>
      </c>
      <c r="Q397" s="19" t="s">
        <v>6092</v>
      </c>
      <c r="R397" s="24">
        <v>43619</v>
      </c>
    </row>
    <row r="398" spans="1:18" x14ac:dyDescent="0.3">
      <c r="A398" s="7"/>
      <c r="B398" s="8"/>
      <c r="C398" s="8"/>
      <c r="D398" s="8"/>
      <c r="E398" s="8"/>
      <c r="F398" s="15"/>
      <c r="G398" s="32"/>
      <c r="H398" s="9"/>
      <c r="I398" s="15"/>
      <c r="J398" s="32"/>
      <c r="K398" s="10"/>
      <c r="L398" s="3"/>
      <c r="M398" s="3"/>
      <c r="O398" s="21" t="s">
        <v>3805</v>
      </c>
      <c r="P398" s="18" t="s">
        <v>6093</v>
      </c>
      <c r="Q398" s="17" t="s">
        <v>6094</v>
      </c>
      <c r="R398" s="23">
        <v>43480</v>
      </c>
    </row>
    <row r="399" spans="1:18" x14ac:dyDescent="0.3">
      <c r="A399" s="7"/>
      <c r="B399" s="8"/>
      <c r="C399" s="8"/>
      <c r="D399" s="8"/>
      <c r="E399" s="8"/>
      <c r="F399" s="15"/>
      <c r="G399" s="32"/>
      <c r="H399" s="9"/>
      <c r="I399" s="15"/>
      <c r="J399" s="32"/>
      <c r="K399" s="10"/>
      <c r="L399" s="3"/>
      <c r="M399" s="3"/>
      <c r="O399" s="22" t="s">
        <v>3767</v>
      </c>
      <c r="P399" s="20" t="s">
        <v>5691</v>
      </c>
      <c r="Q399" s="19" t="s">
        <v>6091</v>
      </c>
      <c r="R399" s="24">
        <v>43556</v>
      </c>
    </row>
    <row r="400" spans="1:18" x14ac:dyDescent="0.3">
      <c r="A400" s="7"/>
      <c r="B400" s="8"/>
      <c r="C400" s="8"/>
      <c r="D400" s="8"/>
      <c r="E400" s="8"/>
      <c r="F400" s="15"/>
      <c r="G400" s="32"/>
      <c r="H400" s="9"/>
      <c r="I400" s="15"/>
      <c r="J400" s="32"/>
      <c r="K400" s="10"/>
      <c r="L400" s="3"/>
      <c r="M400" s="3"/>
      <c r="O400" s="21" t="s">
        <v>3767</v>
      </c>
      <c r="P400" s="18" t="s">
        <v>5691</v>
      </c>
      <c r="Q400" s="17" t="s">
        <v>6090</v>
      </c>
      <c r="R400" s="23">
        <v>43510</v>
      </c>
    </row>
    <row r="401" spans="1:18" x14ac:dyDescent="0.3">
      <c r="A401" s="7"/>
      <c r="B401" s="8"/>
      <c r="C401" s="8"/>
      <c r="D401" s="8"/>
      <c r="E401" s="8"/>
      <c r="F401" s="15"/>
      <c r="G401" s="32"/>
      <c r="H401" s="9"/>
      <c r="I401" s="15"/>
      <c r="J401" s="32"/>
      <c r="K401" s="10"/>
      <c r="L401" s="3"/>
      <c r="M401" s="3"/>
      <c r="O401" s="22" t="s">
        <v>3767</v>
      </c>
      <c r="P401" s="20" t="s">
        <v>5691</v>
      </c>
      <c r="Q401" s="19" t="s">
        <v>6089</v>
      </c>
      <c r="R401" s="24">
        <v>43510</v>
      </c>
    </row>
    <row r="402" spans="1:18" x14ac:dyDescent="0.3">
      <c r="A402" s="7"/>
      <c r="B402" s="8"/>
      <c r="C402" s="8"/>
      <c r="D402" s="8"/>
      <c r="E402" s="8"/>
      <c r="F402" s="15"/>
      <c r="G402" s="32"/>
      <c r="H402" s="9"/>
      <c r="I402" s="15"/>
      <c r="J402" s="32"/>
      <c r="K402" s="10"/>
      <c r="L402" s="3"/>
      <c r="M402" s="3"/>
      <c r="O402" s="21" t="s">
        <v>3767</v>
      </c>
      <c r="P402" s="18" t="s">
        <v>5691</v>
      </c>
      <c r="Q402" s="17" t="s">
        <v>6088</v>
      </c>
      <c r="R402" s="23">
        <v>43475</v>
      </c>
    </row>
    <row r="403" spans="1:18" x14ac:dyDescent="0.3">
      <c r="A403" s="7"/>
      <c r="B403" s="8"/>
      <c r="C403" s="8"/>
      <c r="D403" s="8"/>
      <c r="E403" s="8"/>
      <c r="F403" s="15"/>
      <c r="G403" s="32"/>
      <c r="H403" s="9"/>
      <c r="I403" s="15"/>
      <c r="J403" s="32"/>
      <c r="K403" s="10"/>
      <c r="L403" s="3"/>
      <c r="M403" s="3"/>
      <c r="O403" s="22" t="s">
        <v>4172</v>
      </c>
      <c r="P403" s="20" t="s">
        <v>5691</v>
      </c>
      <c r="Q403" s="19" t="s">
        <v>6158</v>
      </c>
      <c r="R403" s="24">
        <v>43480</v>
      </c>
    </row>
    <row r="404" spans="1:18" x14ac:dyDescent="0.3">
      <c r="A404" s="7"/>
      <c r="B404" s="8"/>
      <c r="C404" s="8"/>
      <c r="D404" s="8"/>
      <c r="E404" s="8"/>
      <c r="F404" s="15"/>
      <c r="G404" s="32"/>
      <c r="H404" s="9"/>
      <c r="I404" s="15"/>
      <c r="J404" s="32"/>
      <c r="K404" s="10"/>
      <c r="L404" s="3"/>
      <c r="M404" s="3"/>
      <c r="O404" s="21" t="s">
        <v>4185</v>
      </c>
      <c r="P404" s="18" t="s">
        <v>5691</v>
      </c>
      <c r="Q404" s="17" t="s">
        <v>6159</v>
      </c>
      <c r="R404" s="23">
        <v>43601</v>
      </c>
    </row>
    <row r="405" spans="1:18" x14ac:dyDescent="0.3">
      <c r="A405" s="7"/>
      <c r="B405" s="8"/>
      <c r="C405" s="8"/>
      <c r="D405" s="8"/>
      <c r="E405" s="8"/>
      <c r="F405" s="15"/>
      <c r="G405" s="32"/>
      <c r="H405" s="9"/>
      <c r="I405" s="15"/>
      <c r="J405" s="32"/>
      <c r="K405" s="10"/>
      <c r="L405" s="3"/>
      <c r="M405" s="3"/>
      <c r="O405" s="22" t="s">
        <v>4077</v>
      </c>
      <c r="P405" s="20" t="s">
        <v>5691</v>
      </c>
      <c r="Q405" s="19" t="s">
        <v>6140</v>
      </c>
      <c r="R405" s="24">
        <v>43679</v>
      </c>
    </row>
    <row r="406" spans="1:18" x14ac:dyDescent="0.3">
      <c r="A406" s="7"/>
      <c r="B406" s="8"/>
      <c r="C406" s="8"/>
      <c r="D406" s="8"/>
      <c r="E406" s="8"/>
      <c r="F406" s="15"/>
      <c r="G406" s="32"/>
      <c r="H406" s="9"/>
      <c r="I406" s="15"/>
      <c r="J406" s="32"/>
      <c r="K406" s="10"/>
      <c r="L406" s="3"/>
      <c r="M406" s="3"/>
      <c r="O406" s="22" t="s">
        <v>4077</v>
      </c>
      <c r="P406" s="20" t="s">
        <v>5691</v>
      </c>
      <c r="Q406" s="19" t="s">
        <v>6138</v>
      </c>
      <c r="R406" s="24">
        <v>43637</v>
      </c>
    </row>
    <row r="407" spans="1:18" x14ac:dyDescent="0.3">
      <c r="A407" s="7"/>
      <c r="B407" s="8"/>
      <c r="C407" s="8"/>
      <c r="D407" s="8"/>
      <c r="E407" s="8"/>
      <c r="F407" s="15"/>
      <c r="G407" s="32"/>
      <c r="H407" s="9"/>
      <c r="I407" s="15"/>
      <c r="J407" s="32"/>
      <c r="K407" s="10"/>
      <c r="L407" s="3"/>
      <c r="M407" s="3"/>
      <c r="O407" s="21" t="s">
        <v>4077</v>
      </c>
      <c r="P407" s="18" t="s">
        <v>5691</v>
      </c>
      <c r="Q407" s="17" t="s">
        <v>6137</v>
      </c>
      <c r="R407" s="23">
        <v>43593</v>
      </c>
    </row>
    <row r="408" spans="1:18" x14ac:dyDescent="0.3">
      <c r="A408" s="7"/>
      <c r="B408" s="8"/>
      <c r="C408" s="8"/>
      <c r="D408" s="8"/>
      <c r="E408" s="8"/>
      <c r="F408" s="15"/>
      <c r="G408" s="32"/>
      <c r="H408" s="9"/>
      <c r="I408" s="15"/>
      <c r="J408" s="32"/>
      <c r="K408" s="10"/>
      <c r="L408" s="3"/>
      <c r="M408" s="3"/>
      <c r="O408" s="21" t="s">
        <v>4077</v>
      </c>
      <c r="P408" s="18" t="s">
        <v>5691</v>
      </c>
      <c r="Q408" s="17" t="s">
        <v>6139</v>
      </c>
      <c r="R408" s="23">
        <v>43465</v>
      </c>
    </row>
    <row r="409" spans="1:18" x14ac:dyDescent="0.3">
      <c r="A409" s="7"/>
      <c r="B409" s="8"/>
      <c r="C409" s="8"/>
      <c r="D409" s="8"/>
      <c r="E409" s="8"/>
      <c r="F409" s="15"/>
      <c r="G409" s="32"/>
      <c r="H409" s="9"/>
      <c r="I409" s="15"/>
      <c r="J409" s="32"/>
      <c r="K409" s="10"/>
      <c r="L409" s="3"/>
      <c r="M409" s="3"/>
      <c r="O409" s="22" t="s">
        <v>3656</v>
      </c>
      <c r="P409" s="20" t="s">
        <v>5686</v>
      </c>
      <c r="Q409" s="19" t="s">
        <v>6077</v>
      </c>
      <c r="R409" s="24">
        <v>43497</v>
      </c>
    </row>
    <row r="410" spans="1:18" x14ac:dyDescent="0.3">
      <c r="A410" s="7"/>
      <c r="B410" s="8"/>
      <c r="C410" s="8"/>
      <c r="D410" s="8"/>
      <c r="E410" s="8"/>
      <c r="F410" s="15"/>
      <c r="G410" s="32"/>
      <c r="H410" s="9"/>
      <c r="I410" s="15"/>
      <c r="J410" s="32"/>
      <c r="K410" s="10"/>
      <c r="L410" s="3"/>
      <c r="M410" s="3"/>
      <c r="O410" s="22" t="s">
        <v>3890</v>
      </c>
      <c r="P410" s="20" t="s">
        <v>5691</v>
      </c>
      <c r="Q410" s="19" t="s">
        <v>6110</v>
      </c>
      <c r="R410" s="24">
        <v>43578</v>
      </c>
    </row>
    <row r="411" spans="1:18" x14ac:dyDescent="0.3">
      <c r="A411" s="7"/>
      <c r="B411" s="8"/>
      <c r="C411" s="8"/>
      <c r="D411" s="8"/>
      <c r="E411" s="8"/>
      <c r="F411" s="15"/>
      <c r="G411" s="32"/>
      <c r="H411" s="9"/>
      <c r="I411" s="15"/>
      <c r="J411" s="32"/>
      <c r="K411" s="10"/>
      <c r="L411" s="3"/>
      <c r="M411" s="3"/>
      <c r="O411" s="21" t="s">
        <v>3890</v>
      </c>
      <c r="P411" s="18" t="s">
        <v>5691</v>
      </c>
      <c r="Q411" s="17" t="s">
        <v>6109</v>
      </c>
      <c r="R411" s="23">
        <v>43465</v>
      </c>
    </row>
    <row r="412" spans="1:18" x14ac:dyDescent="0.3">
      <c r="A412" s="7"/>
      <c r="B412" s="8"/>
      <c r="C412" s="8"/>
      <c r="D412" s="8"/>
      <c r="E412" s="8"/>
      <c r="F412" s="15"/>
      <c r="G412" s="32"/>
      <c r="H412" s="9"/>
      <c r="I412" s="15"/>
      <c r="J412" s="32"/>
      <c r="K412" s="10"/>
      <c r="L412" s="3"/>
      <c r="M412" s="3"/>
      <c r="O412" s="22" t="s">
        <v>3754</v>
      </c>
      <c r="P412" s="20" t="s">
        <v>5719</v>
      </c>
      <c r="Q412" s="19" t="s">
        <v>6087</v>
      </c>
      <c r="R412" s="24">
        <v>43469</v>
      </c>
    </row>
    <row r="413" spans="1:18" x14ac:dyDescent="0.3">
      <c r="A413" s="7"/>
      <c r="B413" s="8"/>
      <c r="C413" s="8"/>
      <c r="D413" s="8"/>
      <c r="E413" s="8"/>
      <c r="F413" s="15"/>
      <c r="G413" s="32"/>
      <c r="H413" s="9"/>
      <c r="I413" s="15"/>
      <c r="J413" s="32"/>
      <c r="K413" s="10"/>
      <c r="L413" s="3"/>
      <c r="M413" s="3"/>
      <c r="O413" s="22" t="s">
        <v>3816</v>
      </c>
      <c r="P413" s="20" t="s">
        <v>6095</v>
      </c>
      <c r="Q413" s="19" t="s">
        <v>6096</v>
      </c>
      <c r="R413" s="24">
        <v>43487</v>
      </c>
    </row>
    <row r="414" spans="1:18" x14ac:dyDescent="0.3">
      <c r="A414" s="7"/>
      <c r="B414" s="8"/>
      <c r="C414" s="8"/>
      <c r="D414" s="8"/>
      <c r="E414" s="8"/>
      <c r="F414" s="15"/>
      <c r="G414" s="32"/>
      <c r="H414" s="9"/>
      <c r="I414" s="15"/>
      <c r="J414" s="32"/>
      <c r="K414" s="10"/>
      <c r="L414" s="3"/>
      <c r="M414" s="3"/>
      <c r="O414" s="21" t="s">
        <v>4054</v>
      </c>
      <c r="P414" s="18" t="s">
        <v>5686</v>
      </c>
      <c r="Q414" s="17" t="s">
        <v>6133</v>
      </c>
      <c r="R414" s="23">
        <v>43728</v>
      </c>
    </row>
    <row r="415" spans="1:18" x14ac:dyDescent="0.3">
      <c r="A415" s="7"/>
      <c r="B415" s="8"/>
      <c r="C415" s="8"/>
      <c r="D415" s="8"/>
      <c r="E415" s="8"/>
      <c r="F415" s="15"/>
      <c r="G415" s="32"/>
      <c r="H415" s="9"/>
      <c r="I415" s="15"/>
      <c r="J415" s="32"/>
      <c r="K415" s="10"/>
      <c r="L415" s="3"/>
      <c r="M415" s="3"/>
      <c r="O415" s="22" t="s">
        <v>4054</v>
      </c>
      <c r="P415" s="20" t="s">
        <v>5686</v>
      </c>
      <c r="Q415" s="19" t="s">
        <v>6132</v>
      </c>
      <c r="R415" s="24">
        <v>43644</v>
      </c>
    </row>
    <row r="416" spans="1:18" x14ac:dyDescent="0.3">
      <c r="A416" s="7"/>
      <c r="B416" s="8"/>
      <c r="C416" s="8"/>
      <c r="D416" s="8"/>
      <c r="E416" s="8"/>
      <c r="F416" s="15"/>
      <c r="G416" s="32"/>
      <c r="H416" s="9"/>
      <c r="I416" s="15"/>
      <c r="J416" s="32"/>
      <c r="K416" s="10"/>
      <c r="L416" s="3"/>
      <c r="M416" s="3"/>
      <c r="O416" s="21" t="s">
        <v>4054</v>
      </c>
      <c r="P416" s="18" t="s">
        <v>5686</v>
      </c>
      <c r="Q416" s="17" t="s">
        <v>6131</v>
      </c>
      <c r="R416" s="23">
        <v>43584</v>
      </c>
    </row>
    <row r="417" spans="1:18" x14ac:dyDescent="0.3">
      <c r="A417" s="7"/>
      <c r="B417" s="8"/>
      <c r="C417" s="8"/>
      <c r="D417" s="8"/>
      <c r="E417" s="8"/>
      <c r="F417" s="15"/>
      <c r="G417" s="32"/>
      <c r="H417" s="9"/>
      <c r="I417" s="15"/>
      <c r="J417" s="32"/>
      <c r="K417" s="10"/>
      <c r="L417" s="3"/>
      <c r="M417" s="3"/>
      <c r="O417" s="22" t="s">
        <v>4054</v>
      </c>
      <c r="P417" s="20" t="s">
        <v>5686</v>
      </c>
      <c r="Q417" s="19" t="s">
        <v>6130</v>
      </c>
      <c r="R417" s="24">
        <v>43492</v>
      </c>
    </row>
    <row r="418" spans="1:18" x14ac:dyDescent="0.3">
      <c r="A418" s="7"/>
      <c r="B418" s="8"/>
      <c r="C418" s="8"/>
      <c r="D418" s="8"/>
      <c r="E418" s="8"/>
      <c r="F418" s="15"/>
      <c r="G418" s="32"/>
      <c r="H418" s="9"/>
      <c r="I418" s="15"/>
      <c r="J418" s="32"/>
      <c r="K418" s="10"/>
      <c r="L418" s="3"/>
      <c r="M418" s="3"/>
      <c r="O418" s="21" t="s">
        <v>4054</v>
      </c>
      <c r="P418" s="18" t="s">
        <v>5686</v>
      </c>
      <c r="Q418" s="17" t="s">
        <v>6129</v>
      </c>
      <c r="R418" s="23">
        <v>43648</v>
      </c>
    </row>
    <row r="419" spans="1:18" x14ac:dyDescent="0.3">
      <c r="A419" s="7"/>
      <c r="B419" s="8"/>
      <c r="C419" s="8"/>
      <c r="D419" s="8"/>
      <c r="E419" s="8"/>
      <c r="F419" s="15"/>
      <c r="G419" s="32"/>
      <c r="H419" s="9"/>
      <c r="I419" s="15"/>
      <c r="J419" s="32"/>
      <c r="K419" s="10"/>
      <c r="L419" s="3"/>
      <c r="M419" s="3"/>
      <c r="O419" s="21" t="s">
        <v>380</v>
      </c>
      <c r="P419" s="18" t="s">
        <v>5688</v>
      </c>
      <c r="Q419" s="17" t="s">
        <v>5726</v>
      </c>
      <c r="R419" s="23">
        <v>43494</v>
      </c>
    </row>
    <row r="420" spans="1:18" x14ac:dyDescent="0.3">
      <c r="A420" s="7"/>
      <c r="B420" s="8"/>
      <c r="C420" s="8"/>
      <c r="D420" s="8"/>
      <c r="E420" s="8"/>
      <c r="F420" s="15"/>
      <c r="G420" s="32"/>
      <c r="H420" s="9"/>
      <c r="I420" s="15"/>
      <c r="J420" s="32"/>
      <c r="K420" s="10"/>
      <c r="L420" s="3"/>
      <c r="M420" s="3"/>
      <c r="O420" s="22" t="s">
        <v>3632</v>
      </c>
      <c r="P420" s="20" t="s">
        <v>5707</v>
      </c>
      <c r="Q420" s="19" t="s">
        <v>6075</v>
      </c>
      <c r="R420" s="24">
        <v>43454</v>
      </c>
    </row>
    <row r="421" spans="1:18" x14ac:dyDescent="0.3">
      <c r="A421" s="7"/>
      <c r="B421" s="8"/>
      <c r="C421" s="8"/>
      <c r="D421" s="8"/>
      <c r="E421" s="8"/>
      <c r="F421" s="15"/>
      <c r="G421" s="32"/>
      <c r="H421" s="9"/>
      <c r="I421" s="15"/>
      <c r="J421" s="32"/>
      <c r="K421" s="10"/>
      <c r="L421" s="3"/>
      <c r="M421" s="3"/>
      <c r="O421" s="22" t="s">
        <v>4042</v>
      </c>
      <c r="P421" s="20" t="s">
        <v>5691</v>
      </c>
      <c r="Q421" s="19" t="s">
        <v>6128</v>
      </c>
      <c r="R421" s="24">
        <v>43461</v>
      </c>
    </row>
    <row r="422" spans="1:18" x14ac:dyDescent="0.3">
      <c r="A422" s="7"/>
      <c r="B422" s="8"/>
      <c r="C422" s="8"/>
      <c r="D422" s="8"/>
      <c r="E422" s="8"/>
      <c r="F422" s="15"/>
      <c r="G422" s="32"/>
      <c r="H422" s="9"/>
      <c r="I422" s="15"/>
      <c r="J422" s="32"/>
      <c r="K422" s="10"/>
      <c r="L422" s="3"/>
      <c r="M422" s="3"/>
      <c r="O422" s="21" t="s">
        <v>3405</v>
      </c>
      <c r="P422" s="18" t="s">
        <v>5686</v>
      </c>
      <c r="Q422" s="17" t="s">
        <v>6048</v>
      </c>
      <c r="R422" s="23">
        <v>43593</v>
      </c>
    </row>
    <row r="423" spans="1:18" x14ac:dyDescent="0.3">
      <c r="A423" s="7"/>
      <c r="B423" s="8"/>
      <c r="C423" s="8"/>
      <c r="D423" s="8"/>
      <c r="E423" s="8"/>
      <c r="F423" s="15"/>
      <c r="G423" s="32"/>
      <c r="H423" s="9"/>
      <c r="I423" s="15"/>
      <c r="J423" s="32"/>
      <c r="K423" s="10"/>
      <c r="L423" s="3"/>
      <c r="M423" s="3"/>
      <c r="O423" s="22" t="s">
        <v>3405</v>
      </c>
      <c r="P423" s="20" t="s">
        <v>5686</v>
      </c>
      <c r="Q423" s="19" t="s">
        <v>6049</v>
      </c>
      <c r="R423" s="24">
        <v>43455</v>
      </c>
    </row>
    <row r="424" spans="1:18" x14ac:dyDescent="0.3">
      <c r="A424" s="7"/>
      <c r="B424" s="8"/>
      <c r="C424" s="8"/>
      <c r="D424" s="8"/>
      <c r="E424" s="8"/>
      <c r="F424" s="15"/>
      <c r="G424" s="32"/>
      <c r="H424" s="9"/>
      <c r="I424" s="15"/>
      <c r="J424" s="32"/>
      <c r="K424" s="10"/>
      <c r="L424" s="3"/>
      <c r="M424" s="3"/>
      <c r="O424" s="22" t="s">
        <v>3509</v>
      </c>
      <c r="P424" s="20" t="s">
        <v>5691</v>
      </c>
      <c r="Q424" s="19" t="s">
        <v>6064</v>
      </c>
      <c r="R424" s="24">
        <v>43579</v>
      </c>
    </row>
    <row r="425" spans="1:18" x14ac:dyDescent="0.3">
      <c r="A425" s="7"/>
      <c r="B425" s="8"/>
      <c r="C425" s="8"/>
      <c r="D425" s="8"/>
      <c r="E425" s="8"/>
      <c r="F425" s="15"/>
      <c r="G425" s="32"/>
      <c r="H425" s="9"/>
      <c r="I425" s="15"/>
      <c r="J425" s="32"/>
      <c r="K425" s="10"/>
      <c r="L425" s="3"/>
      <c r="M425" s="3"/>
      <c r="O425" s="21" t="s">
        <v>3509</v>
      </c>
      <c r="P425" s="18" t="s">
        <v>5691</v>
      </c>
      <c r="Q425" s="17" t="s">
        <v>6063</v>
      </c>
      <c r="R425" s="23">
        <v>43515</v>
      </c>
    </row>
    <row r="426" spans="1:18" x14ac:dyDescent="0.3">
      <c r="A426" s="7"/>
      <c r="B426" s="8"/>
      <c r="C426" s="8"/>
      <c r="D426" s="8"/>
      <c r="E426" s="8"/>
      <c r="F426" s="15"/>
      <c r="G426" s="32"/>
      <c r="H426" s="9"/>
      <c r="I426" s="15"/>
      <c r="J426" s="32"/>
      <c r="K426" s="10"/>
      <c r="L426" s="3"/>
      <c r="M426" s="3"/>
      <c r="O426" s="22" t="s">
        <v>3509</v>
      </c>
      <c r="P426" s="20" t="s">
        <v>5691</v>
      </c>
      <c r="Q426" s="19" t="s">
        <v>6062</v>
      </c>
      <c r="R426" s="24">
        <v>43446</v>
      </c>
    </row>
    <row r="427" spans="1:18" x14ac:dyDescent="0.3">
      <c r="A427" s="7"/>
      <c r="B427" s="8"/>
      <c r="C427" s="8"/>
      <c r="D427" s="8"/>
      <c r="E427" s="8"/>
      <c r="F427" s="15"/>
      <c r="G427" s="32"/>
      <c r="H427" s="9"/>
      <c r="I427" s="15"/>
      <c r="J427" s="32"/>
      <c r="K427" s="10"/>
      <c r="L427" s="3"/>
      <c r="M427" s="3"/>
      <c r="O427" s="21" t="s">
        <v>3865</v>
      </c>
      <c r="P427" s="18" t="s">
        <v>5688</v>
      </c>
      <c r="Q427" s="17" t="s">
        <v>6107</v>
      </c>
      <c r="R427" s="23">
        <v>43461</v>
      </c>
    </row>
    <row r="428" spans="1:18" x14ac:dyDescent="0.3">
      <c r="A428" s="7"/>
      <c r="B428" s="8"/>
      <c r="C428" s="8"/>
      <c r="D428" s="8"/>
      <c r="E428" s="8"/>
      <c r="F428" s="15"/>
      <c r="G428" s="32"/>
      <c r="H428" s="9"/>
      <c r="I428" s="15"/>
      <c r="J428" s="32"/>
      <c r="K428" s="10"/>
      <c r="L428" s="3"/>
      <c r="M428" s="3"/>
      <c r="O428" s="21" t="s">
        <v>4126</v>
      </c>
      <c r="P428" s="18" t="s">
        <v>5688</v>
      </c>
      <c r="Q428" s="17" t="s">
        <v>6151</v>
      </c>
      <c r="R428" s="23">
        <v>43714</v>
      </c>
    </row>
    <row r="429" spans="1:18" x14ac:dyDescent="0.3">
      <c r="A429" s="7"/>
      <c r="B429" s="8"/>
      <c r="C429" s="8"/>
      <c r="D429" s="8"/>
      <c r="E429" s="8"/>
      <c r="F429" s="15"/>
      <c r="G429" s="32"/>
      <c r="H429" s="9"/>
      <c r="I429" s="15"/>
      <c r="J429" s="32"/>
      <c r="K429" s="10"/>
      <c r="L429" s="3"/>
      <c r="M429" s="3"/>
      <c r="O429" s="21" t="s">
        <v>4126</v>
      </c>
      <c r="P429" s="18" t="s">
        <v>5688</v>
      </c>
      <c r="Q429" s="17" t="s">
        <v>6153</v>
      </c>
      <c r="R429" s="23">
        <v>43614</v>
      </c>
    </row>
    <row r="430" spans="1:18" x14ac:dyDescent="0.3">
      <c r="A430" s="7"/>
      <c r="B430" s="8"/>
      <c r="C430" s="8"/>
      <c r="D430" s="8"/>
      <c r="E430" s="8"/>
      <c r="F430" s="15"/>
      <c r="G430" s="32"/>
      <c r="H430" s="9"/>
      <c r="I430" s="15"/>
      <c r="J430" s="32"/>
      <c r="K430" s="10"/>
      <c r="L430" s="3"/>
      <c r="M430" s="3"/>
      <c r="O430" s="22" t="s">
        <v>4126</v>
      </c>
      <c r="P430" s="20" t="s">
        <v>5688</v>
      </c>
      <c r="Q430" s="19" t="s">
        <v>6152</v>
      </c>
      <c r="R430" s="24">
        <v>43440</v>
      </c>
    </row>
    <row r="431" spans="1:18" x14ac:dyDescent="0.3">
      <c r="A431" s="7"/>
      <c r="B431" s="8"/>
      <c r="C431" s="8"/>
      <c r="D431" s="8"/>
      <c r="E431" s="8"/>
      <c r="F431" s="15"/>
      <c r="G431" s="32"/>
      <c r="H431" s="9"/>
      <c r="I431" s="15"/>
      <c r="J431" s="32"/>
      <c r="K431" s="10"/>
      <c r="L431" s="3"/>
      <c r="M431" s="3"/>
      <c r="O431" s="21" t="s">
        <v>4149</v>
      </c>
      <c r="P431" s="18" t="s">
        <v>5688</v>
      </c>
      <c r="Q431" s="17" t="s">
        <v>6155</v>
      </c>
      <c r="R431" s="23">
        <v>43461</v>
      </c>
    </row>
    <row r="432" spans="1:18" x14ac:dyDescent="0.3">
      <c r="A432" s="7"/>
      <c r="B432" s="8"/>
      <c r="C432" s="8"/>
      <c r="D432" s="8"/>
      <c r="E432" s="8"/>
      <c r="F432" s="15"/>
      <c r="G432" s="32"/>
      <c r="H432" s="9"/>
      <c r="I432" s="15"/>
      <c r="J432" s="32"/>
      <c r="K432" s="10"/>
      <c r="L432" s="3"/>
      <c r="M432" s="3"/>
      <c r="O432" s="21" t="s">
        <v>3984</v>
      </c>
      <c r="P432" s="18" t="s">
        <v>5688</v>
      </c>
      <c r="Q432" s="17" t="s">
        <v>6119</v>
      </c>
      <c r="R432" s="23">
        <v>43461</v>
      </c>
    </row>
    <row r="433" spans="1:18" x14ac:dyDescent="0.3">
      <c r="A433" s="7"/>
      <c r="B433" s="8"/>
      <c r="C433" s="8"/>
      <c r="D433" s="8"/>
      <c r="E433" s="8"/>
      <c r="F433" s="15"/>
      <c r="G433" s="32"/>
      <c r="H433" s="9"/>
      <c r="I433" s="15"/>
      <c r="J433" s="32"/>
      <c r="K433" s="10"/>
      <c r="L433" s="3"/>
      <c r="M433" s="3"/>
      <c r="O433" s="22" t="s">
        <v>3791</v>
      </c>
      <c r="P433" s="20" t="s">
        <v>5686</v>
      </c>
      <c r="Q433" s="19" t="s">
        <v>6083</v>
      </c>
      <c r="R433" s="24">
        <v>40197</v>
      </c>
    </row>
    <row r="434" spans="1:18" x14ac:dyDescent="0.3">
      <c r="A434" s="7"/>
      <c r="B434" s="8"/>
      <c r="C434" s="8"/>
      <c r="D434" s="8"/>
      <c r="E434" s="8"/>
      <c r="F434" s="15"/>
      <c r="G434" s="32"/>
      <c r="H434" s="9"/>
      <c r="I434" s="15"/>
      <c r="J434" s="32"/>
      <c r="K434" s="10"/>
      <c r="L434" s="3"/>
      <c r="M434" s="3"/>
      <c r="O434" s="21" t="s">
        <v>3791</v>
      </c>
      <c r="P434" s="18" t="s">
        <v>5691</v>
      </c>
      <c r="Q434" s="17" t="s">
        <v>6084</v>
      </c>
      <c r="R434" s="23">
        <v>40557</v>
      </c>
    </row>
    <row r="435" spans="1:18" x14ac:dyDescent="0.3">
      <c r="A435" s="7"/>
      <c r="B435" s="8"/>
      <c r="C435" s="8"/>
      <c r="D435" s="8"/>
      <c r="E435" s="8"/>
      <c r="F435" s="15"/>
      <c r="G435" s="32"/>
      <c r="H435" s="9"/>
      <c r="I435" s="15"/>
      <c r="J435" s="32"/>
      <c r="K435" s="10"/>
      <c r="L435" s="3"/>
      <c r="M435" s="3"/>
      <c r="O435" s="22" t="s">
        <v>3731</v>
      </c>
      <c r="P435" s="20" t="s">
        <v>5686</v>
      </c>
      <c r="Q435" s="19" t="s">
        <v>6083</v>
      </c>
      <c r="R435" s="24">
        <v>40197</v>
      </c>
    </row>
    <row r="436" spans="1:18" x14ac:dyDescent="0.3">
      <c r="A436" s="7"/>
      <c r="B436" s="8"/>
      <c r="C436" s="8"/>
      <c r="D436" s="8"/>
      <c r="E436" s="8"/>
      <c r="F436" s="15"/>
      <c r="G436" s="32"/>
      <c r="H436" s="9"/>
      <c r="I436" s="15"/>
      <c r="J436" s="32"/>
      <c r="K436" s="10"/>
      <c r="L436" s="3"/>
      <c r="M436" s="3"/>
      <c r="O436" s="21" t="s">
        <v>3731</v>
      </c>
      <c r="P436" s="18" t="s">
        <v>5691</v>
      </c>
      <c r="Q436" s="17" t="s">
        <v>6084</v>
      </c>
      <c r="R436" s="23">
        <v>40557</v>
      </c>
    </row>
    <row r="437" spans="1:18" x14ac:dyDescent="0.3">
      <c r="A437" s="7"/>
      <c r="B437" s="8"/>
      <c r="C437" s="8"/>
      <c r="D437" s="8"/>
      <c r="E437" s="8"/>
      <c r="F437" s="15"/>
      <c r="G437" s="32"/>
      <c r="H437" s="9"/>
      <c r="I437" s="15"/>
      <c r="J437" s="32"/>
      <c r="K437" s="10"/>
      <c r="L437" s="3"/>
      <c r="M437" s="3"/>
      <c r="O437" s="22" t="s">
        <v>3854</v>
      </c>
      <c r="P437" s="20" t="s">
        <v>5686</v>
      </c>
      <c r="Q437" s="19" t="s">
        <v>6106</v>
      </c>
      <c r="R437" s="24">
        <v>43613</v>
      </c>
    </row>
    <row r="438" spans="1:18" x14ac:dyDescent="0.3">
      <c r="A438" s="7"/>
      <c r="B438" s="8"/>
      <c r="C438" s="8"/>
      <c r="D438" s="8"/>
      <c r="E438" s="8"/>
      <c r="F438" s="15"/>
      <c r="G438" s="32"/>
      <c r="H438" s="9"/>
      <c r="I438" s="15"/>
      <c r="J438" s="32"/>
      <c r="K438" s="10"/>
      <c r="L438" s="3"/>
      <c r="M438" s="3"/>
      <c r="O438" s="21" t="s">
        <v>3854</v>
      </c>
      <c r="P438" s="18" t="s">
        <v>5686</v>
      </c>
      <c r="Q438" s="17" t="s">
        <v>6105</v>
      </c>
      <c r="R438" s="23">
        <v>43453</v>
      </c>
    </row>
    <row r="439" spans="1:18" x14ac:dyDescent="0.3">
      <c r="A439" s="7"/>
      <c r="B439" s="8"/>
      <c r="C439" s="8"/>
      <c r="D439" s="8"/>
      <c r="E439" s="8"/>
      <c r="F439" s="15"/>
      <c r="G439" s="32"/>
      <c r="H439" s="9"/>
      <c r="I439" s="15"/>
      <c r="J439" s="32"/>
      <c r="K439" s="10"/>
      <c r="L439" s="3"/>
      <c r="M439" s="3"/>
      <c r="O439" s="21" t="s">
        <v>634</v>
      </c>
      <c r="P439" s="18" t="s">
        <v>5703</v>
      </c>
      <c r="Q439" s="17" t="s">
        <v>5747</v>
      </c>
      <c r="R439" s="23">
        <v>43455</v>
      </c>
    </row>
    <row r="440" spans="1:18" x14ac:dyDescent="0.3">
      <c r="A440" s="7"/>
      <c r="B440" s="8"/>
      <c r="C440" s="8"/>
      <c r="D440" s="8"/>
      <c r="E440" s="8"/>
      <c r="F440" s="15"/>
      <c r="G440" s="32"/>
      <c r="H440" s="9"/>
      <c r="I440" s="15"/>
      <c r="J440" s="32"/>
      <c r="K440" s="10"/>
      <c r="L440" s="3"/>
      <c r="M440" s="3"/>
      <c r="O440" s="22" t="s">
        <v>4018</v>
      </c>
      <c r="P440" s="20" t="s">
        <v>5686</v>
      </c>
      <c r="Q440" s="19" t="s">
        <v>6124</v>
      </c>
      <c r="R440" s="24">
        <v>43430</v>
      </c>
    </row>
    <row r="441" spans="1:18" x14ac:dyDescent="0.3">
      <c r="A441" s="7"/>
      <c r="B441" s="8"/>
      <c r="C441" s="8"/>
      <c r="D441" s="8"/>
      <c r="E441" s="8"/>
      <c r="F441" s="15"/>
      <c r="G441" s="32"/>
      <c r="H441" s="9"/>
      <c r="I441" s="15"/>
      <c r="J441" s="32"/>
      <c r="K441" s="10"/>
      <c r="L441" s="3"/>
      <c r="M441" s="3"/>
      <c r="O441" s="21" t="s">
        <v>3451</v>
      </c>
      <c r="P441" s="18" t="s">
        <v>5691</v>
      </c>
      <c r="Q441" s="17" t="s">
        <v>6056</v>
      </c>
      <c r="R441" s="23">
        <v>43795</v>
      </c>
    </row>
    <row r="442" spans="1:18" x14ac:dyDescent="0.3">
      <c r="A442" s="7"/>
      <c r="B442" s="8"/>
      <c r="C442" s="8"/>
      <c r="D442" s="8"/>
      <c r="E442" s="8"/>
      <c r="F442" s="15"/>
      <c r="G442" s="32"/>
      <c r="H442" s="9"/>
      <c r="I442" s="15"/>
      <c r="J442" s="32"/>
      <c r="K442" s="10"/>
      <c r="L442" s="3"/>
      <c r="M442" s="3"/>
      <c r="O442" s="22" t="s">
        <v>3451</v>
      </c>
      <c r="P442" s="20" t="s">
        <v>5691</v>
      </c>
      <c r="Q442" s="19" t="s">
        <v>6057</v>
      </c>
      <c r="R442" s="24">
        <v>43434</v>
      </c>
    </row>
    <row r="443" spans="1:18" x14ac:dyDescent="0.3">
      <c r="A443" s="7"/>
      <c r="B443" s="8"/>
      <c r="C443" s="8"/>
      <c r="D443" s="8"/>
      <c r="E443" s="8"/>
      <c r="F443" s="15"/>
      <c r="G443" s="32"/>
      <c r="H443" s="9"/>
      <c r="I443" s="15"/>
      <c r="J443" s="32"/>
      <c r="K443" s="10"/>
      <c r="L443" s="3"/>
      <c r="M443" s="3"/>
      <c r="O443" s="21" t="s">
        <v>3950</v>
      </c>
      <c r="P443" s="18" t="s">
        <v>5719</v>
      </c>
      <c r="Q443" s="17" t="s">
        <v>6116</v>
      </c>
      <c r="R443" s="23">
        <v>43433</v>
      </c>
    </row>
    <row r="444" spans="1:18" x14ac:dyDescent="0.3">
      <c r="A444" s="7"/>
      <c r="B444" s="8"/>
      <c r="C444" s="8"/>
      <c r="D444" s="8"/>
      <c r="E444" s="8"/>
      <c r="F444" s="15"/>
      <c r="G444" s="32"/>
      <c r="H444" s="9"/>
      <c r="I444" s="15"/>
      <c r="J444" s="32"/>
      <c r="K444" s="10"/>
      <c r="L444" s="3"/>
      <c r="M444" s="3"/>
      <c r="O444" s="22" t="s">
        <v>4114</v>
      </c>
      <c r="P444" s="20" t="s">
        <v>5703</v>
      </c>
      <c r="Q444" s="19" t="s">
        <v>6150</v>
      </c>
      <c r="R444" s="24">
        <v>41628</v>
      </c>
    </row>
    <row r="445" spans="1:18" x14ac:dyDescent="0.3">
      <c r="A445" s="7"/>
      <c r="B445" s="8"/>
      <c r="C445" s="8"/>
      <c r="D445" s="8"/>
      <c r="E445" s="8"/>
      <c r="F445" s="15"/>
      <c r="G445" s="32"/>
      <c r="H445" s="9"/>
      <c r="I445" s="15"/>
      <c r="J445" s="32"/>
      <c r="K445" s="10"/>
      <c r="L445" s="3"/>
      <c r="M445" s="3"/>
      <c r="O445" s="22" t="s">
        <v>4065</v>
      </c>
      <c r="P445" s="20" t="s">
        <v>5703</v>
      </c>
      <c r="Q445" s="19" t="s">
        <v>6136</v>
      </c>
      <c r="R445" s="24">
        <v>43714</v>
      </c>
    </row>
    <row r="446" spans="1:18" x14ac:dyDescent="0.3">
      <c r="A446" s="7"/>
      <c r="B446" s="8"/>
      <c r="C446" s="8"/>
      <c r="D446" s="8"/>
      <c r="E446" s="8"/>
      <c r="F446" s="15"/>
      <c r="G446" s="32"/>
      <c r="H446" s="9"/>
      <c r="I446" s="15"/>
      <c r="J446" s="32"/>
      <c r="K446" s="10"/>
      <c r="L446" s="3"/>
      <c r="M446" s="3"/>
      <c r="O446" s="21" t="s">
        <v>4065</v>
      </c>
      <c r="P446" s="18" t="s">
        <v>5703</v>
      </c>
      <c r="Q446" s="17" t="s">
        <v>6135</v>
      </c>
      <c r="R446" s="23">
        <v>43669</v>
      </c>
    </row>
    <row r="447" spans="1:18" x14ac:dyDescent="0.3">
      <c r="A447" s="7"/>
      <c r="B447" s="8"/>
      <c r="C447" s="8"/>
      <c r="D447" s="8"/>
      <c r="E447" s="8"/>
      <c r="F447" s="15"/>
      <c r="G447" s="32"/>
      <c r="H447" s="9"/>
      <c r="I447" s="15"/>
      <c r="J447" s="32"/>
      <c r="K447" s="10"/>
      <c r="L447" s="3"/>
      <c r="M447" s="3"/>
      <c r="O447" s="22" t="s">
        <v>4065</v>
      </c>
      <c r="P447" s="20" t="s">
        <v>5703</v>
      </c>
      <c r="Q447" s="19" t="s">
        <v>6134</v>
      </c>
      <c r="R447" s="24">
        <v>43455</v>
      </c>
    </row>
    <row r="448" spans="1:18" x14ac:dyDescent="0.3">
      <c r="A448" s="7"/>
      <c r="B448" s="8"/>
      <c r="C448" s="8"/>
      <c r="D448" s="8"/>
      <c r="E448" s="8"/>
      <c r="F448" s="15"/>
      <c r="G448" s="32"/>
      <c r="H448" s="9"/>
      <c r="I448" s="15"/>
      <c r="J448" s="32"/>
      <c r="K448" s="10"/>
      <c r="L448" s="3"/>
      <c r="M448" s="3"/>
      <c r="O448" s="21" t="s">
        <v>3532</v>
      </c>
      <c r="P448" s="18" t="s">
        <v>5686</v>
      </c>
      <c r="Q448" s="17" t="s">
        <v>6067</v>
      </c>
      <c r="R448" s="23">
        <v>43425</v>
      </c>
    </row>
    <row r="449" spans="1:18" x14ac:dyDescent="0.3">
      <c r="A449" s="7"/>
      <c r="B449" s="8"/>
      <c r="C449" s="8"/>
      <c r="D449" s="8"/>
      <c r="E449" s="8"/>
      <c r="F449" s="15"/>
      <c r="G449" s="32"/>
      <c r="H449" s="9"/>
      <c r="I449" s="15"/>
      <c r="J449" s="32"/>
      <c r="K449" s="10"/>
      <c r="L449" s="3"/>
      <c r="M449" s="3"/>
      <c r="O449" s="22" t="s">
        <v>3532</v>
      </c>
      <c r="P449" s="20" t="s">
        <v>5686</v>
      </c>
      <c r="Q449" s="19" t="s">
        <v>6066</v>
      </c>
      <c r="R449" s="24">
        <v>43766</v>
      </c>
    </row>
    <row r="450" spans="1:18" x14ac:dyDescent="0.3">
      <c r="A450" s="7"/>
      <c r="B450" s="8"/>
      <c r="C450" s="8"/>
      <c r="D450" s="8"/>
      <c r="E450" s="8"/>
      <c r="F450" s="15"/>
      <c r="G450" s="32"/>
      <c r="H450" s="9"/>
      <c r="I450" s="15"/>
      <c r="J450" s="32"/>
      <c r="K450" s="10"/>
      <c r="L450" s="3"/>
      <c r="M450" s="3"/>
      <c r="O450" s="22" t="s">
        <v>142</v>
      </c>
      <c r="P450" s="20" t="s">
        <v>5686</v>
      </c>
      <c r="Q450" s="19" t="s">
        <v>5706</v>
      </c>
      <c r="R450" s="24">
        <v>43425</v>
      </c>
    </row>
    <row r="451" spans="1:18" x14ac:dyDescent="0.3">
      <c r="A451" s="7"/>
      <c r="B451" s="8"/>
      <c r="C451" s="8"/>
      <c r="D451" s="8"/>
      <c r="E451" s="8"/>
      <c r="F451" s="15"/>
      <c r="G451" s="32"/>
      <c r="H451" s="9"/>
      <c r="I451" s="15"/>
      <c r="J451" s="32"/>
      <c r="K451" s="10"/>
      <c r="L451" s="3"/>
      <c r="M451" s="3"/>
      <c r="O451" s="21" t="s">
        <v>3926</v>
      </c>
      <c r="P451" s="18" t="s">
        <v>5686</v>
      </c>
      <c r="Q451" s="17" t="s">
        <v>6115</v>
      </c>
      <c r="R451" s="23">
        <v>43424</v>
      </c>
    </row>
    <row r="452" spans="1:18" x14ac:dyDescent="0.3">
      <c r="A452" s="7"/>
      <c r="B452" s="8"/>
      <c r="C452" s="8"/>
      <c r="D452" s="8"/>
      <c r="E452" s="8"/>
      <c r="F452" s="15"/>
      <c r="G452" s="32"/>
      <c r="H452" s="9"/>
      <c r="I452" s="15"/>
      <c r="J452" s="32"/>
      <c r="K452" s="10"/>
      <c r="L452" s="3"/>
      <c r="M452" s="3"/>
      <c r="O452" s="21" t="s">
        <v>4006</v>
      </c>
      <c r="P452" s="18" t="s">
        <v>5688</v>
      </c>
      <c r="Q452" s="17" t="s">
        <v>6123</v>
      </c>
      <c r="R452" s="23">
        <v>43523</v>
      </c>
    </row>
    <row r="453" spans="1:18" x14ac:dyDescent="0.3">
      <c r="A453" s="7"/>
      <c r="B453" s="8"/>
      <c r="C453" s="8"/>
      <c r="D453" s="8"/>
      <c r="E453" s="8"/>
      <c r="F453" s="15"/>
      <c r="G453" s="32"/>
      <c r="H453" s="9"/>
      <c r="I453" s="15"/>
      <c r="J453" s="32"/>
      <c r="K453" s="10"/>
      <c r="L453" s="3"/>
      <c r="M453" s="3"/>
      <c r="O453" s="21" t="s">
        <v>3556</v>
      </c>
      <c r="P453" s="18" t="s">
        <v>5691</v>
      </c>
      <c r="Q453" s="17" t="s">
        <v>6069</v>
      </c>
      <c r="R453" s="23">
        <v>43469</v>
      </c>
    </row>
    <row r="454" spans="1:18" x14ac:dyDescent="0.3">
      <c r="A454" s="7"/>
      <c r="B454" s="8"/>
      <c r="C454" s="8"/>
      <c r="D454" s="8"/>
      <c r="E454" s="8"/>
      <c r="F454" s="15"/>
      <c r="G454" s="32"/>
      <c r="H454" s="9"/>
      <c r="I454" s="15"/>
      <c r="J454" s="32"/>
      <c r="K454" s="10"/>
      <c r="L454" s="3"/>
      <c r="M454" s="3"/>
      <c r="O454" s="21" t="s">
        <v>4394</v>
      </c>
      <c r="P454" s="18" t="s">
        <v>5691</v>
      </c>
      <c r="Q454" s="17" t="s">
        <v>6183</v>
      </c>
      <c r="R454" s="23">
        <v>43509</v>
      </c>
    </row>
    <row r="455" spans="1:18" x14ac:dyDescent="0.3">
      <c r="A455" s="7"/>
      <c r="B455" s="8"/>
      <c r="C455" s="8"/>
      <c r="D455" s="8"/>
      <c r="E455" s="8"/>
      <c r="F455" s="15"/>
      <c r="G455" s="32"/>
      <c r="H455" s="9"/>
      <c r="I455" s="15"/>
      <c r="J455" s="32"/>
      <c r="K455" s="10"/>
      <c r="L455" s="3"/>
      <c r="M455" s="3"/>
      <c r="O455" s="22" t="s">
        <v>4394</v>
      </c>
      <c r="P455" s="20" t="s">
        <v>5691</v>
      </c>
      <c r="Q455" s="19" t="s">
        <v>6182</v>
      </c>
      <c r="R455" s="24">
        <v>43467</v>
      </c>
    </row>
    <row r="456" spans="1:18" x14ac:dyDescent="0.3">
      <c r="A456" s="7"/>
      <c r="B456" s="8"/>
      <c r="C456" s="8"/>
      <c r="D456" s="8"/>
      <c r="E456" s="8"/>
      <c r="F456" s="15"/>
      <c r="G456" s="32"/>
      <c r="H456" s="9"/>
      <c r="I456" s="15"/>
      <c r="J456" s="32"/>
      <c r="K456" s="10"/>
      <c r="L456" s="3"/>
      <c r="M456" s="3"/>
      <c r="O456" s="21" t="s">
        <v>4394</v>
      </c>
      <c r="P456" s="18" t="s">
        <v>5691</v>
      </c>
      <c r="Q456" s="17" t="s">
        <v>6181</v>
      </c>
      <c r="R456" s="23">
        <v>43413</v>
      </c>
    </row>
    <row r="457" spans="1:18" x14ac:dyDescent="0.3">
      <c r="A457" s="7"/>
      <c r="B457" s="8"/>
      <c r="C457" s="8"/>
      <c r="D457" s="8"/>
      <c r="E457" s="8"/>
      <c r="F457" s="15"/>
      <c r="G457" s="32"/>
      <c r="H457" s="9"/>
      <c r="I457" s="15"/>
      <c r="J457" s="32"/>
      <c r="K457" s="10"/>
      <c r="L457" s="3"/>
      <c r="M457" s="3"/>
      <c r="O457" s="22" t="s">
        <v>4394</v>
      </c>
      <c r="P457" s="20" t="s">
        <v>5691</v>
      </c>
      <c r="Q457" s="19" t="s">
        <v>6180</v>
      </c>
      <c r="R457" s="24">
        <v>43396</v>
      </c>
    </row>
    <row r="458" spans="1:18" x14ac:dyDescent="0.3">
      <c r="A458" s="7"/>
      <c r="B458" s="8"/>
      <c r="C458" s="8"/>
      <c r="D458" s="8"/>
      <c r="E458" s="8"/>
      <c r="F458" s="15"/>
      <c r="G458" s="32"/>
      <c r="H458" s="9"/>
      <c r="I458" s="15"/>
      <c r="J458" s="32"/>
      <c r="K458" s="10"/>
      <c r="L458" s="3"/>
      <c r="M458" s="3"/>
      <c r="O458" s="21" t="s">
        <v>4323</v>
      </c>
      <c r="P458" s="18" t="s">
        <v>5686</v>
      </c>
      <c r="Q458" s="17" t="s">
        <v>6172</v>
      </c>
      <c r="R458" s="23">
        <v>43644</v>
      </c>
    </row>
    <row r="459" spans="1:18" x14ac:dyDescent="0.3">
      <c r="A459" s="7"/>
      <c r="B459" s="8"/>
      <c r="C459" s="8"/>
      <c r="D459" s="8"/>
      <c r="E459" s="8"/>
      <c r="F459" s="15"/>
      <c r="G459" s="32"/>
      <c r="H459" s="9"/>
      <c r="I459" s="15"/>
      <c r="J459" s="32"/>
      <c r="K459" s="10"/>
      <c r="L459" s="3"/>
      <c r="M459" s="3"/>
      <c r="O459" s="22" t="s">
        <v>4323</v>
      </c>
      <c r="P459" s="20" t="s">
        <v>5686</v>
      </c>
      <c r="Q459" s="19" t="s">
        <v>6171</v>
      </c>
      <c r="R459" s="24">
        <v>43404</v>
      </c>
    </row>
    <row r="460" spans="1:18" x14ac:dyDescent="0.3">
      <c r="A460" s="7"/>
      <c r="B460" s="8"/>
      <c r="C460" s="8"/>
      <c r="D460" s="8"/>
      <c r="E460" s="8"/>
      <c r="F460" s="15"/>
      <c r="G460" s="32"/>
      <c r="H460" s="9"/>
      <c r="I460" s="15"/>
      <c r="J460" s="32"/>
      <c r="K460" s="10"/>
      <c r="L460" s="3"/>
      <c r="M460" s="3"/>
      <c r="O460" s="22" t="s">
        <v>895</v>
      </c>
      <c r="P460" s="20" t="s">
        <v>5686</v>
      </c>
      <c r="Q460" s="19" t="s">
        <v>5776</v>
      </c>
      <c r="R460" s="24">
        <v>43384</v>
      </c>
    </row>
    <row r="461" spans="1:18" x14ac:dyDescent="0.3">
      <c r="A461" s="7"/>
      <c r="B461" s="8"/>
      <c r="C461" s="8"/>
      <c r="D461" s="8"/>
      <c r="E461" s="8"/>
      <c r="F461" s="15"/>
      <c r="G461" s="32"/>
      <c r="H461" s="9"/>
      <c r="I461" s="15"/>
      <c r="J461" s="32"/>
      <c r="K461" s="10"/>
      <c r="L461" s="3"/>
      <c r="M461" s="3"/>
      <c r="O461" s="21" t="s">
        <v>771</v>
      </c>
      <c r="P461" s="18" t="s">
        <v>5691</v>
      </c>
      <c r="Q461" s="17" t="s">
        <v>5760</v>
      </c>
      <c r="R461" s="23">
        <v>43384</v>
      </c>
    </row>
    <row r="462" spans="1:18" x14ac:dyDescent="0.3">
      <c r="A462" s="7"/>
      <c r="B462" s="8"/>
      <c r="C462" s="8"/>
      <c r="D462" s="8"/>
      <c r="E462" s="8"/>
      <c r="F462" s="15"/>
      <c r="G462" s="32"/>
      <c r="H462" s="9"/>
      <c r="I462" s="15"/>
      <c r="J462" s="32"/>
      <c r="K462" s="10"/>
      <c r="L462" s="3"/>
      <c r="M462" s="3"/>
      <c r="O462" s="21" t="s">
        <v>4089</v>
      </c>
      <c r="P462" s="18" t="s">
        <v>5686</v>
      </c>
      <c r="Q462" s="17" t="s">
        <v>6141</v>
      </c>
      <c r="R462" s="23">
        <v>43752</v>
      </c>
    </row>
    <row r="463" spans="1:18" x14ac:dyDescent="0.3">
      <c r="A463" s="7"/>
      <c r="B463" s="8"/>
      <c r="C463" s="8"/>
      <c r="D463" s="8"/>
      <c r="E463" s="8"/>
      <c r="F463" s="15"/>
      <c r="G463" s="32"/>
      <c r="H463" s="9"/>
      <c r="I463" s="15"/>
      <c r="J463" s="32"/>
      <c r="K463" s="10"/>
      <c r="L463" s="3"/>
      <c r="M463" s="3"/>
      <c r="O463" s="22" t="s">
        <v>4089</v>
      </c>
      <c r="P463" s="20" t="s">
        <v>5686</v>
      </c>
      <c r="Q463" s="19" t="s">
        <v>6142</v>
      </c>
      <c r="R463" s="24">
        <v>43747</v>
      </c>
    </row>
    <row r="464" spans="1:18" x14ac:dyDescent="0.3">
      <c r="A464" s="7"/>
      <c r="B464" s="8"/>
      <c r="C464" s="8"/>
      <c r="D464" s="8"/>
      <c r="E464" s="8"/>
      <c r="F464" s="15"/>
      <c r="G464" s="32"/>
      <c r="H464" s="9"/>
      <c r="I464" s="15"/>
      <c r="J464" s="32"/>
      <c r="K464" s="10"/>
      <c r="L464" s="3"/>
      <c r="M464" s="3"/>
      <c r="O464" s="22" t="s">
        <v>4089</v>
      </c>
      <c r="P464" s="20" t="s">
        <v>5686</v>
      </c>
      <c r="Q464" s="19" t="s">
        <v>6146</v>
      </c>
      <c r="R464" s="24">
        <v>43524</v>
      </c>
    </row>
    <row r="465" spans="1:18" x14ac:dyDescent="0.3">
      <c r="A465" s="7"/>
      <c r="B465" s="8"/>
      <c r="C465" s="8"/>
      <c r="D465" s="8"/>
      <c r="E465" s="8"/>
      <c r="F465" s="15"/>
      <c r="G465" s="32"/>
      <c r="H465" s="9"/>
      <c r="I465" s="15"/>
      <c r="J465" s="32"/>
      <c r="K465" s="10"/>
      <c r="L465" s="3"/>
      <c r="M465" s="3"/>
      <c r="O465" s="21" t="s">
        <v>4089</v>
      </c>
      <c r="P465" s="18" t="s">
        <v>5686</v>
      </c>
      <c r="Q465" s="17" t="s">
        <v>6143</v>
      </c>
      <c r="R465" s="23">
        <v>43524</v>
      </c>
    </row>
    <row r="466" spans="1:18" x14ac:dyDescent="0.3">
      <c r="A466" s="7"/>
      <c r="B466" s="8"/>
      <c r="C466" s="8"/>
      <c r="D466" s="8"/>
      <c r="E466" s="8"/>
      <c r="F466" s="15"/>
      <c r="G466" s="32"/>
      <c r="H466" s="9"/>
      <c r="I466" s="15"/>
      <c r="J466" s="32"/>
      <c r="K466" s="10"/>
      <c r="L466" s="3"/>
      <c r="M466" s="3"/>
      <c r="O466" s="21" t="s">
        <v>4089</v>
      </c>
      <c r="P466" s="18" t="s">
        <v>5686</v>
      </c>
      <c r="Q466" s="17" t="s">
        <v>6145</v>
      </c>
      <c r="R466" s="23">
        <v>43390</v>
      </c>
    </row>
    <row r="467" spans="1:18" x14ac:dyDescent="0.3">
      <c r="A467" s="7"/>
      <c r="B467" s="8"/>
      <c r="C467" s="8"/>
      <c r="D467" s="8"/>
      <c r="E467" s="8"/>
      <c r="F467" s="15"/>
      <c r="G467" s="32"/>
      <c r="H467" s="9"/>
      <c r="I467" s="15"/>
      <c r="J467" s="32"/>
      <c r="K467" s="10"/>
      <c r="L467" s="3"/>
      <c r="M467" s="3"/>
      <c r="O467" s="22" t="s">
        <v>4089</v>
      </c>
      <c r="P467" s="20" t="s">
        <v>5686</v>
      </c>
      <c r="Q467" s="19" t="s">
        <v>6148</v>
      </c>
      <c r="R467" s="24">
        <v>43390</v>
      </c>
    </row>
    <row r="468" spans="1:18" x14ac:dyDescent="0.3">
      <c r="A468" s="7"/>
      <c r="B468" s="8"/>
      <c r="C468" s="8"/>
      <c r="D468" s="8"/>
      <c r="E468" s="8"/>
      <c r="F468" s="15"/>
      <c r="G468" s="32"/>
      <c r="H468" s="9"/>
      <c r="I468" s="15"/>
      <c r="J468" s="32"/>
      <c r="K468" s="10"/>
      <c r="L468" s="3"/>
      <c r="M468" s="3"/>
      <c r="O468" s="21" t="s">
        <v>4089</v>
      </c>
      <c r="P468" s="18" t="s">
        <v>5686</v>
      </c>
      <c r="Q468" s="17" t="s">
        <v>6147</v>
      </c>
      <c r="R468" s="23">
        <v>43390</v>
      </c>
    </row>
    <row r="469" spans="1:18" x14ac:dyDescent="0.3">
      <c r="A469" s="7"/>
      <c r="B469" s="8"/>
      <c r="C469" s="8"/>
      <c r="D469" s="8"/>
      <c r="E469" s="8"/>
      <c r="F469" s="15"/>
      <c r="G469" s="32"/>
      <c r="H469" s="9"/>
      <c r="I469" s="15"/>
      <c r="J469" s="32"/>
      <c r="K469" s="10"/>
      <c r="L469" s="3"/>
      <c r="M469" s="3"/>
      <c r="O469" s="22" t="s">
        <v>4089</v>
      </c>
      <c r="P469" s="20" t="s">
        <v>5686</v>
      </c>
      <c r="Q469" s="19" t="s">
        <v>6144</v>
      </c>
      <c r="R469" s="24">
        <v>43753</v>
      </c>
    </row>
    <row r="470" spans="1:18" x14ac:dyDescent="0.3">
      <c r="A470" s="7"/>
      <c r="B470" s="8"/>
      <c r="C470" s="8"/>
      <c r="D470" s="8"/>
      <c r="E470" s="8"/>
      <c r="F470" s="15"/>
      <c r="G470" s="32"/>
      <c r="H470" s="9"/>
      <c r="I470" s="15"/>
      <c r="J470" s="32"/>
      <c r="K470" s="10"/>
      <c r="L470" s="3"/>
      <c r="M470" s="3"/>
      <c r="O470" s="21" t="s">
        <v>4159</v>
      </c>
      <c r="P470" s="18" t="s">
        <v>5691</v>
      </c>
      <c r="Q470" s="17" t="s">
        <v>6157</v>
      </c>
      <c r="R470" s="23">
        <v>43465</v>
      </c>
    </row>
    <row r="471" spans="1:18" x14ac:dyDescent="0.3">
      <c r="A471" s="7"/>
      <c r="B471" s="8"/>
      <c r="C471" s="8"/>
      <c r="D471" s="8"/>
      <c r="E471" s="8"/>
      <c r="F471" s="15"/>
      <c r="G471" s="32"/>
      <c r="H471" s="9"/>
      <c r="I471" s="15"/>
      <c r="J471" s="32"/>
      <c r="K471" s="10"/>
      <c r="L471" s="3"/>
      <c r="M471" s="3"/>
      <c r="O471" s="22" t="s">
        <v>4159</v>
      </c>
      <c r="P471" s="20" t="s">
        <v>5691</v>
      </c>
      <c r="Q471" s="19" t="s">
        <v>6156</v>
      </c>
      <c r="R471" s="24">
        <v>43364</v>
      </c>
    </row>
    <row r="472" spans="1:18" x14ac:dyDescent="0.3">
      <c r="A472" s="7"/>
      <c r="B472" s="8"/>
      <c r="C472" s="8"/>
      <c r="D472" s="8"/>
      <c r="E472" s="8"/>
      <c r="F472" s="15"/>
      <c r="G472" s="32"/>
      <c r="H472" s="9"/>
      <c r="I472" s="15"/>
      <c r="J472" s="32"/>
      <c r="K472" s="10"/>
      <c r="L472" s="3"/>
      <c r="M472" s="3"/>
      <c r="O472" s="22" t="s">
        <v>4462</v>
      </c>
      <c r="P472" s="20" t="s">
        <v>5691</v>
      </c>
      <c r="Q472" s="19" t="s">
        <v>6191</v>
      </c>
      <c r="R472" s="24">
        <v>43364</v>
      </c>
    </row>
    <row r="473" spans="1:18" x14ac:dyDescent="0.3">
      <c r="A473" s="7"/>
      <c r="B473" s="8"/>
      <c r="C473" s="8"/>
      <c r="D473" s="8"/>
      <c r="E473" s="8"/>
      <c r="F473" s="15"/>
      <c r="G473" s="32"/>
      <c r="H473" s="9"/>
      <c r="I473" s="15"/>
      <c r="J473" s="32"/>
      <c r="K473" s="10"/>
      <c r="L473" s="3"/>
      <c r="M473" s="3"/>
      <c r="O473" s="21" t="s">
        <v>4263</v>
      </c>
      <c r="P473" s="18" t="s">
        <v>5691</v>
      </c>
      <c r="Q473" s="17" t="s">
        <v>6166</v>
      </c>
      <c r="R473" s="23">
        <v>43364</v>
      </c>
    </row>
    <row r="474" spans="1:18" x14ac:dyDescent="0.3">
      <c r="A474" s="7"/>
      <c r="B474" s="8"/>
      <c r="C474" s="8"/>
      <c r="D474" s="8"/>
      <c r="E474" s="8"/>
      <c r="F474" s="15"/>
      <c r="G474" s="32"/>
      <c r="H474" s="9"/>
      <c r="I474" s="15"/>
      <c r="J474" s="32"/>
      <c r="K474" s="10"/>
      <c r="L474" s="3"/>
      <c r="M474" s="3"/>
      <c r="O474" s="21" t="s">
        <v>859</v>
      </c>
      <c r="P474" s="18" t="s">
        <v>5691</v>
      </c>
      <c r="Q474" s="17" t="s">
        <v>5767</v>
      </c>
      <c r="R474" s="23">
        <v>43426</v>
      </c>
    </row>
    <row r="475" spans="1:18" x14ac:dyDescent="0.3">
      <c r="A475" s="7"/>
      <c r="B475" s="8"/>
      <c r="C475" s="8"/>
      <c r="D475" s="8"/>
      <c r="E475" s="8"/>
      <c r="F475" s="15"/>
      <c r="G475" s="32"/>
      <c r="H475" s="9"/>
      <c r="I475" s="15"/>
      <c r="J475" s="32"/>
      <c r="K475" s="10"/>
      <c r="L475" s="3"/>
      <c r="M475" s="3"/>
      <c r="O475" s="21" t="s">
        <v>4486</v>
      </c>
      <c r="P475" s="18" t="s">
        <v>5698</v>
      </c>
      <c r="Q475" s="17" t="s">
        <v>6196</v>
      </c>
      <c r="R475" s="23">
        <v>43356</v>
      </c>
    </row>
    <row r="476" spans="1:18" x14ac:dyDescent="0.3">
      <c r="A476" s="7"/>
      <c r="B476" s="8"/>
      <c r="C476" s="8"/>
      <c r="D476" s="8"/>
      <c r="E476" s="8"/>
      <c r="F476" s="15"/>
      <c r="G476" s="32"/>
      <c r="H476" s="9"/>
      <c r="I476" s="15"/>
      <c r="J476" s="32"/>
      <c r="K476" s="10"/>
      <c r="L476" s="3"/>
      <c r="M476" s="3"/>
      <c r="O476" s="22" t="s">
        <v>3842</v>
      </c>
      <c r="P476" s="20" t="s">
        <v>5686</v>
      </c>
      <c r="Q476" s="19" t="s">
        <v>6104</v>
      </c>
      <c r="R476" s="24">
        <v>42171</v>
      </c>
    </row>
    <row r="477" spans="1:18" x14ac:dyDescent="0.3">
      <c r="A477" s="7"/>
      <c r="B477" s="8"/>
      <c r="C477" s="8"/>
      <c r="D477" s="8"/>
      <c r="E477" s="8"/>
      <c r="F477" s="15"/>
      <c r="G477" s="32"/>
      <c r="H477" s="9"/>
      <c r="I477" s="15"/>
      <c r="J477" s="32"/>
      <c r="K477" s="10"/>
      <c r="L477" s="3"/>
      <c r="M477" s="3"/>
      <c r="O477" s="21" t="s">
        <v>4101</v>
      </c>
      <c r="P477" s="18" t="s">
        <v>5686</v>
      </c>
      <c r="Q477" s="17" t="s">
        <v>6149</v>
      </c>
      <c r="R477" s="23">
        <v>43348</v>
      </c>
    </row>
    <row r="478" spans="1:18" x14ac:dyDescent="0.3">
      <c r="A478" s="7"/>
      <c r="B478" s="8"/>
      <c r="C478" s="8"/>
      <c r="D478" s="8"/>
      <c r="E478" s="8"/>
      <c r="F478" s="15"/>
      <c r="G478" s="32"/>
      <c r="H478" s="9"/>
      <c r="I478" s="15"/>
      <c r="J478" s="32"/>
      <c r="K478" s="10"/>
      <c r="L478" s="3"/>
      <c r="M478" s="3"/>
      <c r="O478" s="22" t="s">
        <v>4251</v>
      </c>
      <c r="P478" s="20" t="s">
        <v>5686</v>
      </c>
      <c r="Q478" s="19" t="s">
        <v>6165</v>
      </c>
      <c r="R478" s="24">
        <v>43343</v>
      </c>
    </row>
    <row r="479" spans="1:18" x14ac:dyDescent="0.3">
      <c r="A479" s="7"/>
      <c r="B479" s="8"/>
      <c r="C479" s="8"/>
      <c r="D479" s="8"/>
      <c r="E479" s="8"/>
      <c r="F479" s="15"/>
      <c r="G479" s="32"/>
      <c r="H479" s="9"/>
      <c r="I479" s="15"/>
      <c r="J479" s="32"/>
      <c r="K479" s="10"/>
      <c r="L479" s="3"/>
      <c r="M479" s="3"/>
      <c r="O479" s="21" t="s">
        <v>3902</v>
      </c>
      <c r="P479" s="18" t="s">
        <v>5719</v>
      </c>
      <c r="Q479" s="17" t="s">
        <v>6111</v>
      </c>
      <c r="R479" s="23">
        <v>43342</v>
      </c>
    </row>
    <row r="480" spans="1:18" x14ac:dyDescent="0.3">
      <c r="A480" s="7"/>
      <c r="B480" s="8"/>
      <c r="C480" s="8"/>
      <c r="D480" s="8"/>
      <c r="E480" s="8"/>
      <c r="F480" s="15"/>
      <c r="G480" s="32"/>
      <c r="H480" s="9"/>
      <c r="I480" s="15"/>
      <c r="J480" s="32"/>
      <c r="K480" s="10"/>
      <c r="L480" s="3"/>
      <c r="M480" s="3"/>
      <c r="O480" s="22" t="s">
        <v>4226</v>
      </c>
      <c r="P480" s="20" t="s">
        <v>5745</v>
      </c>
      <c r="Q480" s="19" t="s">
        <v>6163</v>
      </c>
      <c r="R480" s="24">
        <v>43335</v>
      </c>
    </row>
    <row r="481" spans="1:18" x14ac:dyDescent="0.3">
      <c r="A481" s="7"/>
      <c r="B481" s="8"/>
      <c r="C481" s="8"/>
      <c r="D481" s="8"/>
      <c r="E481" s="8"/>
      <c r="F481" s="15"/>
      <c r="G481" s="32"/>
      <c r="H481" s="9"/>
      <c r="I481" s="15"/>
      <c r="J481" s="32"/>
      <c r="K481" s="10"/>
      <c r="L481" s="3"/>
      <c r="M481" s="3"/>
      <c r="O481" s="22" t="s">
        <v>4333</v>
      </c>
      <c r="P481" s="20" t="s">
        <v>5691</v>
      </c>
      <c r="Q481" s="19" t="s">
        <v>6173</v>
      </c>
      <c r="R481" s="24">
        <v>43364</v>
      </c>
    </row>
    <row r="482" spans="1:18" x14ac:dyDescent="0.3">
      <c r="A482" s="7"/>
      <c r="B482" s="8"/>
      <c r="C482" s="8"/>
      <c r="D482" s="8"/>
      <c r="E482" s="8"/>
      <c r="F482" s="15"/>
      <c r="G482" s="32"/>
      <c r="H482" s="9"/>
      <c r="I482" s="15"/>
      <c r="J482" s="32"/>
      <c r="K482" s="10"/>
      <c r="L482" s="3"/>
      <c r="M482" s="3"/>
      <c r="O482" s="21" t="s">
        <v>4214</v>
      </c>
      <c r="P482" s="18" t="s">
        <v>6160</v>
      </c>
      <c r="Q482" s="17" t="s">
        <v>6162</v>
      </c>
      <c r="R482" s="23">
        <v>43455</v>
      </c>
    </row>
    <row r="483" spans="1:18" x14ac:dyDescent="0.3">
      <c r="A483" s="7"/>
      <c r="B483" s="8"/>
      <c r="C483" s="8"/>
      <c r="D483" s="8"/>
      <c r="E483" s="8"/>
      <c r="F483" s="15"/>
      <c r="G483" s="32"/>
      <c r="H483" s="9"/>
      <c r="I483" s="15"/>
      <c r="J483" s="32"/>
      <c r="K483" s="10"/>
      <c r="L483" s="3"/>
      <c r="M483" s="3"/>
      <c r="O483" s="21" t="s">
        <v>4357</v>
      </c>
      <c r="P483" s="18" t="s">
        <v>5703</v>
      </c>
      <c r="Q483" s="17" t="s">
        <v>6176</v>
      </c>
      <c r="R483" s="23">
        <v>43341</v>
      </c>
    </row>
    <row r="484" spans="1:18" x14ac:dyDescent="0.3">
      <c r="A484" s="7"/>
      <c r="B484" s="8"/>
      <c r="C484" s="8"/>
      <c r="D484" s="8"/>
      <c r="E484" s="8"/>
      <c r="F484" s="15"/>
      <c r="G484" s="32"/>
      <c r="H484" s="9"/>
      <c r="I484" s="15"/>
      <c r="J484" s="32"/>
      <c r="K484" s="10"/>
      <c r="L484" s="3"/>
      <c r="M484" s="3"/>
      <c r="O484" s="22" t="s">
        <v>4199</v>
      </c>
      <c r="P484" s="20" t="s">
        <v>6160</v>
      </c>
      <c r="Q484" s="19" t="s">
        <v>6161</v>
      </c>
      <c r="R484" s="24">
        <v>43364</v>
      </c>
    </row>
    <row r="485" spans="1:18" x14ac:dyDescent="0.3">
      <c r="A485" s="7"/>
      <c r="B485" s="8"/>
      <c r="C485" s="8"/>
      <c r="D485" s="8"/>
      <c r="E485" s="8"/>
      <c r="F485" s="15"/>
      <c r="G485" s="32"/>
      <c r="H485" s="9"/>
      <c r="I485" s="15"/>
      <c r="J485" s="32"/>
      <c r="K485" s="10"/>
      <c r="L485" s="3"/>
      <c r="M485" s="3"/>
      <c r="O485" s="22" t="s">
        <v>4275</v>
      </c>
      <c r="P485" s="20" t="s">
        <v>5688</v>
      </c>
      <c r="Q485" s="19" t="s">
        <v>6167</v>
      </c>
      <c r="R485" s="24">
        <v>43320</v>
      </c>
    </row>
    <row r="486" spans="1:18" x14ac:dyDescent="0.3">
      <c r="A486" s="7"/>
      <c r="B486" s="8"/>
      <c r="C486" s="8"/>
      <c r="D486" s="8"/>
      <c r="E486" s="8"/>
      <c r="F486" s="15"/>
      <c r="G486" s="32"/>
      <c r="H486" s="9"/>
      <c r="I486" s="15"/>
      <c r="J486" s="32"/>
      <c r="K486" s="10"/>
      <c r="L486" s="3"/>
      <c r="M486" s="3"/>
      <c r="O486" s="22" t="s">
        <v>4299</v>
      </c>
      <c r="P486" s="20" t="s">
        <v>5719</v>
      </c>
      <c r="Q486" s="19" t="s">
        <v>6169</v>
      </c>
      <c r="R486" s="24">
        <v>43326</v>
      </c>
    </row>
    <row r="487" spans="1:18" x14ac:dyDescent="0.3">
      <c r="A487" s="7"/>
      <c r="B487" s="8"/>
      <c r="C487" s="8"/>
      <c r="D487" s="8"/>
      <c r="E487" s="8"/>
      <c r="F487" s="15"/>
      <c r="G487" s="32"/>
      <c r="H487" s="9"/>
      <c r="I487" s="15"/>
      <c r="J487" s="32"/>
      <c r="K487" s="10"/>
      <c r="L487" s="3"/>
      <c r="M487" s="3"/>
      <c r="O487" s="21" t="s">
        <v>4239</v>
      </c>
      <c r="P487" s="18" t="s">
        <v>5688</v>
      </c>
      <c r="Q487" s="17" t="s">
        <v>6164</v>
      </c>
      <c r="R487" s="23">
        <v>43322</v>
      </c>
    </row>
    <row r="488" spans="1:18" x14ac:dyDescent="0.3">
      <c r="A488" s="7"/>
      <c r="B488" s="8"/>
      <c r="C488" s="8"/>
      <c r="D488" s="8"/>
      <c r="E488" s="8"/>
      <c r="F488" s="15"/>
      <c r="G488" s="32"/>
      <c r="H488" s="9"/>
      <c r="I488" s="15"/>
      <c r="J488" s="32"/>
      <c r="K488" s="10"/>
      <c r="L488" s="3"/>
      <c r="M488" s="3"/>
      <c r="O488" s="21" t="s">
        <v>4312</v>
      </c>
      <c r="P488" s="18" t="s">
        <v>5688</v>
      </c>
      <c r="Q488" s="17" t="s">
        <v>6170</v>
      </c>
      <c r="R488" s="23">
        <v>43315</v>
      </c>
    </row>
    <row r="489" spans="1:18" x14ac:dyDescent="0.3">
      <c r="A489" s="7"/>
      <c r="B489" s="8"/>
      <c r="C489" s="8"/>
      <c r="D489" s="8"/>
      <c r="E489" s="8"/>
      <c r="F489" s="15"/>
      <c r="G489" s="32"/>
      <c r="H489" s="9"/>
      <c r="I489" s="15"/>
      <c r="J489" s="32"/>
      <c r="K489" s="10"/>
      <c r="L489" s="3"/>
      <c r="M489" s="3"/>
      <c r="O489" s="22" t="s">
        <v>3973</v>
      </c>
      <c r="P489" s="20" t="s">
        <v>5691</v>
      </c>
      <c r="Q489" s="19" t="s">
        <v>6118</v>
      </c>
      <c r="R489" s="24">
        <v>43703</v>
      </c>
    </row>
    <row r="490" spans="1:18" x14ac:dyDescent="0.3">
      <c r="A490" s="7"/>
      <c r="B490" s="8"/>
      <c r="C490" s="8"/>
      <c r="D490" s="8"/>
      <c r="E490" s="8"/>
      <c r="F490" s="15"/>
      <c r="G490" s="32"/>
      <c r="H490" s="9"/>
      <c r="I490" s="15"/>
      <c r="J490" s="32"/>
      <c r="K490" s="10"/>
      <c r="L490" s="3"/>
      <c r="M490" s="3"/>
      <c r="O490" s="21" t="s">
        <v>3973</v>
      </c>
      <c r="P490" s="18" t="s">
        <v>5691</v>
      </c>
      <c r="Q490" s="17" t="s">
        <v>6117</v>
      </c>
      <c r="R490" s="23">
        <v>43339</v>
      </c>
    </row>
    <row r="491" spans="1:18" x14ac:dyDescent="0.3">
      <c r="A491" s="7"/>
      <c r="B491" s="8"/>
      <c r="C491" s="8"/>
      <c r="D491" s="8"/>
      <c r="E491" s="8"/>
      <c r="F491" s="15"/>
      <c r="G491" s="32"/>
      <c r="H491" s="9"/>
      <c r="I491" s="15"/>
      <c r="J491" s="32"/>
      <c r="K491" s="10"/>
      <c r="L491" s="3"/>
      <c r="M491" s="3"/>
      <c r="O491" s="22" t="s">
        <v>922</v>
      </c>
      <c r="P491" s="20" t="s">
        <v>5686</v>
      </c>
      <c r="Q491" s="19" t="s">
        <v>5778</v>
      </c>
      <c r="R491" s="24">
        <v>43308</v>
      </c>
    </row>
    <row r="492" spans="1:18" x14ac:dyDescent="0.3">
      <c r="A492" s="7"/>
      <c r="B492" s="8"/>
      <c r="C492" s="8"/>
      <c r="D492" s="8"/>
      <c r="E492" s="8"/>
      <c r="F492" s="15"/>
      <c r="G492" s="32"/>
      <c r="H492" s="9"/>
      <c r="I492" s="15"/>
      <c r="J492" s="32"/>
      <c r="K492" s="10"/>
      <c r="L492" s="3"/>
      <c r="M492" s="3"/>
      <c r="O492" s="21" t="s">
        <v>405</v>
      </c>
      <c r="P492" s="18" t="s">
        <v>5688</v>
      </c>
      <c r="Q492" s="17" t="s">
        <v>5728</v>
      </c>
      <c r="R492" s="23">
        <v>43341</v>
      </c>
    </row>
    <row r="493" spans="1:18" x14ac:dyDescent="0.3">
      <c r="A493" s="7"/>
      <c r="B493" s="8"/>
      <c r="C493" s="8"/>
      <c r="D493" s="8"/>
      <c r="E493" s="8"/>
      <c r="F493" s="15"/>
      <c r="G493" s="32"/>
      <c r="H493" s="9"/>
      <c r="I493" s="15"/>
      <c r="J493" s="32"/>
      <c r="K493" s="10"/>
      <c r="L493" s="3"/>
      <c r="M493" s="3"/>
      <c r="O493" s="21" t="s">
        <v>4535</v>
      </c>
      <c r="P493" s="18"/>
      <c r="Q493" s="17"/>
      <c r="R493" s="23"/>
    </row>
    <row r="494" spans="1:18" x14ac:dyDescent="0.3">
      <c r="A494" s="7"/>
      <c r="B494" s="8"/>
      <c r="C494" s="8"/>
      <c r="D494" s="8"/>
      <c r="E494" s="8"/>
      <c r="F494" s="15"/>
      <c r="G494" s="32"/>
      <c r="H494" s="9"/>
      <c r="I494" s="15"/>
      <c r="J494" s="32"/>
      <c r="K494" s="10"/>
      <c r="L494" s="3"/>
      <c r="M494" s="3"/>
      <c r="O494" s="21" t="s">
        <v>4287</v>
      </c>
      <c r="P494" s="18" t="s">
        <v>5691</v>
      </c>
      <c r="Q494" s="17" t="s">
        <v>6168</v>
      </c>
      <c r="R494" s="23">
        <v>43308</v>
      </c>
    </row>
    <row r="495" spans="1:18" x14ac:dyDescent="0.3">
      <c r="A495" s="7"/>
      <c r="B495" s="8"/>
      <c r="C495" s="8"/>
      <c r="D495" s="8"/>
      <c r="E495" s="8"/>
      <c r="F495" s="15"/>
      <c r="G495" s="32"/>
      <c r="H495" s="9"/>
      <c r="I495" s="15"/>
      <c r="J495" s="32"/>
      <c r="K495" s="10"/>
      <c r="L495" s="3"/>
      <c r="M495" s="3"/>
      <c r="O495" s="22" t="s">
        <v>3915</v>
      </c>
      <c r="P495" s="20" t="s">
        <v>5686</v>
      </c>
      <c r="Q495" s="19" t="s">
        <v>6114</v>
      </c>
      <c r="R495" s="24">
        <v>40616</v>
      </c>
    </row>
    <row r="496" spans="1:18" x14ac:dyDescent="0.3">
      <c r="A496" s="7"/>
      <c r="B496" s="8"/>
      <c r="C496" s="8"/>
      <c r="D496" s="8"/>
      <c r="E496" s="8"/>
      <c r="F496" s="15"/>
      <c r="G496" s="32"/>
      <c r="H496" s="9"/>
      <c r="I496" s="15"/>
      <c r="J496" s="32"/>
      <c r="K496" s="10"/>
      <c r="L496" s="3"/>
      <c r="M496" s="3"/>
      <c r="O496" s="21" t="s">
        <v>3915</v>
      </c>
      <c r="P496" s="18" t="s">
        <v>5686</v>
      </c>
      <c r="Q496" s="17" t="s">
        <v>6113</v>
      </c>
      <c r="R496" s="23">
        <v>40336</v>
      </c>
    </row>
    <row r="497" spans="1:18" x14ac:dyDescent="0.3">
      <c r="A497" s="7"/>
      <c r="B497" s="8"/>
      <c r="C497" s="8"/>
      <c r="D497" s="8"/>
      <c r="E497" s="8"/>
      <c r="F497" s="15"/>
      <c r="G497" s="32"/>
      <c r="H497" s="9"/>
      <c r="I497" s="15"/>
      <c r="J497" s="32"/>
      <c r="K497" s="10"/>
      <c r="L497" s="3"/>
      <c r="M497" s="3"/>
      <c r="O497" s="22" t="s">
        <v>3915</v>
      </c>
      <c r="P497" s="20" t="s">
        <v>5686</v>
      </c>
      <c r="Q497" s="19" t="s">
        <v>6112</v>
      </c>
      <c r="R497" s="24">
        <v>40333</v>
      </c>
    </row>
    <row r="498" spans="1:18" x14ac:dyDescent="0.3">
      <c r="A498" s="7"/>
      <c r="B498" s="8"/>
      <c r="C498" s="8"/>
      <c r="D498" s="8"/>
      <c r="E498" s="8"/>
      <c r="F498" s="15"/>
      <c r="G498" s="32"/>
      <c r="H498" s="9"/>
      <c r="I498" s="15"/>
      <c r="J498" s="32"/>
      <c r="K498" s="10"/>
      <c r="L498" s="3"/>
      <c r="M498" s="3"/>
      <c r="O498" s="21" t="s">
        <v>4382</v>
      </c>
      <c r="P498" s="18" t="s">
        <v>6178</v>
      </c>
      <c r="Q498" s="17" t="s">
        <v>6179</v>
      </c>
      <c r="R498" s="23">
        <v>43315</v>
      </c>
    </row>
    <row r="499" spans="1:18" x14ac:dyDescent="0.3">
      <c r="A499" s="7"/>
      <c r="B499" s="8"/>
      <c r="C499" s="8"/>
      <c r="D499" s="8"/>
      <c r="E499" s="8"/>
      <c r="F499" s="15"/>
      <c r="G499" s="32"/>
      <c r="H499" s="9"/>
      <c r="I499" s="15"/>
      <c r="J499" s="32"/>
      <c r="K499" s="10"/>
      <c r="L499" s="3"/>
      <c r="M499" s="3"/>
      <c r="O499" s="22" t="s">
        <v>4560</v>
      </c>
      <c r="P499" s="20" t="s">
        <v>5852</v>
      </c>
      <c r="Q499" s="19" t="s">
        <v>6206</v>
      </c>
      <c r="R499" s="24">
        <v>43357</v>
      </c>
    </row>
    <row r="500" spans="1:18" x14ac:dyDescent="0.3">
      <c r="A500" s="7"/>
      <c r="B500" s="8"/>
      <c r="C500" s="8"/>
      <c r="D500" s="8"/>
      <c r="E500" s="8"/>
      <c r="F500" s="15"/>
      <c r="G500" s="32"/>
      <c r="H500" s="9"/>
      <c r="I500" s="15"/>
      <c r="J500" s="32"/>
      <c r="K500" s="10"/>
      <c r="L500" s="3"/>
      <c r="M500" s="3"/>
      <c r="O500" s="21" t="s">
        <v>4560</v>
      </c>
      <c r="P500" s="18" t="s">
        <v>5852</v>
      </c>
      <c r="Q500" s="17" t="s">
        <v>6205</v>
      </c>
      <c r="R500" s="23">
        <v>43333</v>
      </c>
    </row>
    <row r="501" spans="1:18" x14ac:dyDescent="0.3">
      <c r="A501" s="7"/>
      <c r="B501" s="8"/>
      <c r="C501" s="8"/>
      <c r="D501" s="8"/>
      <c r="E501" s="8"/>
      <c r="F501" s="15"/>
      <c r="G501" s="32"/>
      <c r="H501" s="9"/>
      <c r="I501" s="15"/>
      <c r="J501" s="32"/>
      <c r="K501" s="10"/>
      <c r="L501" s="3"/>
      <c r="M501" s="3"/>
      <c r="O501" s="22" t="s">
        <v>3939</v>
      </c>
      <c r="P501" s="20"/>
      <c r="Q501" s="19"/>
      <c r="R501" s="24"/>
    </row>
    <row r="502" spans="1:18" x14ac:dyDescent="0.3">
      <c r="A502" s="7"/>
      <c r="B502" s="8"/>
      <c r="C502" s="8"/>
      <c r="D502" s="8"/>
      <c r="E502" s="8"/>
      <c r="F502" s="15"/>
      <c r="G502" s="32"/>
      <c r="H502" s="9"/>
      <c r="I502" s="15"/>
      <c r="J502" s="32"/>
      <c r="K502" s="10"/>
      <c r="L502" s="3"/>
      <c r="M502" s="3"/>
      <c r="O502" s="21" t="s">
        <v>4031</v>
      </c>
      <c r="P502" s="18" t="s">
        <v>5686</v>
      </c>
      <c r="Q502" s="17" t="s">
        <v>6127</v>
      </c>
      <c r="R502" s="23">
        <v>43515</v>
      </c>
    </row>
    <row r="503" spans="1:18" x14ac:dyDescent="0.3">
      <c r="A503" s="7"/>
      <c r="B503" s="8"/>
      <c r="C503" s="8"/>
      <c r="D503" s="8"/>
      <c r="E503" s="8"/>
      <c r="F503" s="15"/>
      <c r="G503" s="32"/>
      <c r="H503" s="9"/>
      <c r="I503" s="15"/>
      <c r="J503" s="32"/>
      <c r="K503" s="10"/>
      <c r="L503" s="3"/>
      <c r="M503" s="3"/>
      <c r="O503" s="22" t="s">
        <v>4031</v>
      </c>
      <c r="P503" s="20" t="s">
        <v>5686</v>
      </c>
      <c r="Q503" s="19" t="s">
        <v>6126</v>
      </c>
      <c r="R503" s="24">
        <v>43447</v>
      </c>
    </row>
    <row r="504" spans="1:18" x14ac:dyDescent="0.3">
      <c r="A504" s="7"/>
      <c r="B504" s="8"/>
      <c r="C504" s="8"/>
      <c r="D504" s="8"/>
      <c r="E504" s="8"/>
      <c r="F504" s="15"/>
      <c r="G504" s="32"/>
      <c r="H504" s="9"/>
      <c r="I504" s="15"/>
      <c r="J504" s="32"/>
      <c r="K504" s="10"/>
      <c r="L504" s="3"/>
      <c r="M504" s="3"/>
      <c r="O504" s="21" t="s">
        <v>4031</v>
      </c>
      <c r="P504" s="18" t="s">
        <v>5686</v>
      </c>
      <c r="Q504" s="17" t="s">
        <v>6125</v>
      </c>
      <c r="R504" s="23">
        <v>43305</v>
      </c>
    </row>
    <row r="505" spans="1:18" x14ac:dyDescent="0.3">
      <c r="A505" s="7"/>
      <c r="B505" s="8"/>
      <c r="C505" s="8"/>
      <c r="D505" s="8"/>
      <c r="E505" s="8"/>
      <c r="F505" s="15"/>
      <c r="G505" s="32"/>
      <c r="H505" s="9"/>
      <c r="I505" s="15"/>
      <c r="J505" s="32"/>
      <c r="K505" s="10"/>
      <c r="L505" s="3"/>
      <c r="M505" s="3"/>
      <c r="O505" s="22" t="s">
        <v>4369</v>
      </c>
      <c r="P505" s="20" t="s">
        <v>5691</v>
      </c>
      <c r="Q505" s="19" t="s">
        <v>6177</v>
      </c>
      <c r="R505" s="24">
        <v>43290</v>
      </c>
    </row>
    <row r="506" spans="1:18" x14ac:dyDescent="0.3">
      <c r="A506" s="7"/>
      <c r="B506" s="8"/>
      <c r="C506" s="8"/>
      <c r="D506" s="8"/>
      <c r="E506" s="8"/>
      <c r="F506" s="15"/>
      <c r="G506" s="32"/>
      <c r="H506" s="9"/>
      <c r="I506" s="15"/>
      <c r="J506" s="32"/>
      <c r="K506" s="10"/>
      <c r="L506" s="3"/>
      <c r="M506" s="3"/>
      <c r="O506" s="22" t="s">
        <v>4708</v>
      </c>
      <c r="P506" s="20" t="s">
        <v>5688</v>
      </c>
      <c r="Q506" s="19" t="s">
        <v>6219</v>
      </c>
      <c r="R506" s="24">
        <v>43311</v>
      </c>
    </row>
    <row r="507" spans="1:18" x14ac:dyDescent="0.3">
      <c r="A507" s="7"/>
      <c r="B507" s="8"/>
      <c r="C507" s="8"/>
      <c r="D507" s="8"/>
      <c r="E507" s="8"/>
      <c r="F507" s="15"/>
      <c r="G507" s="32"/>
      <c r="H507" s="9"/>
      <c r="I507" s="15"/>
      <c r="J507" s="32"/>
      <c r="K507" s="10"/>
      <c r="L507" s="3"/>
      <c r="M507" s="3"/>
      <c r="O507" s="21" t="s">
        <v>885</v>
      </c>
      <c r="P507" s="18" t="s">
        <v>5688</v>
      </c>
      <c r="Q507" s="17" t="s">
        <v>5775</v>
      </c>
      <c r="R507" s="23">
        <v>43403</v>
      </c>
    </row>
    <row r="508" spans="1:18" x14ac:dyDescent="0.3">
      <c r="A508" s="7"/>
      <c r="B508" s="8"/>
      <c r="C508" s="8"/>
      <c r="D508" s="8"/>
      <c r="E508" s="8"/>
      <c r="F508" s="15"/>
      <c r="G508" s="32"/>
      <c r="H508" s="9"/>
      <c r="I508" s="15"/>
      <c r="J508" s="32"/>
      <c r="K508" s="10"/>
      <c r="L508" s="3"/>
      <c r="M508" s="3"/>
      <c r="O508" s="22" t="s">
        <v>885</v>
      </c>
      <c r="P508" s="20" t="s">
        <v>5688</v>
      </c>
      <c r="Q508" s="19" t="s">
        <v>5774</v>
      </c>
      <c r="R508" s="24">
        <v>43280</v>
      </c>
    </row>
    <row r="509" spans="1:18" x14ac:dyDescent="0.3">
      <c r="A509" s="7"/>
      <c r="B509" s="8"/>
      <c r="C509" s="8"/>
      <c r="D509" s="8"/>
      <c r="E509" s="8"/>
      <c r="F509" s="15"/>
      <c r="G509" s="32"/>
      <c r="H509" s="9"/>
      <c r="I509" s="15"/>
      <c r="J509" s="32"/>
      <c r="K509" s="10"/>
      <c r="L509" s="3"/>
      <c r="M509" s="3"/>
      <c r="O509" s="21" t="s">
        <v>706</v>
      </c>
      <c r="P509" s="18" t="s">
        <v>5698</v>
      </c>
      <c r="Q509" s="17" t="s">
        <v>5754</v>
      </c>
      <c r="R509" s="23">
        <v>43281</v>
      </c>
    </row>
    <row r="510" spans="1:18" x14ac:dyDescent="0.3">
      <c r="A510" s="7"/>
      <c r="B510" s="8"/>
      <c r="C510" s="8"/>
      <c r="D510" s="8"/>
      <c r="E510" s="8"/>
      <c r="F510" s="15"/>
      <c r="G510" s="32"/>
      <c r="H510" s="9"/>
      <c r="I510" s="15"/>
      <c r="J510" s="32"/>
      <c r="K510" s="10"/>
      <c r="L510" s="3"/>
      <c r="M510" s="3"/>
      <c r="O510" s="22" t="s">
        <v>4608</v>
      </c>
      <c r="P510" s="20" t="s">
        <v>5686</v>
      </c>
      <c r="Q510" s="19" t="s">
        <v>6209</v>
      </c>
      <c r="R510" s="24">
        <v>43272</v>
      </c>
    </row>
    <row r="511" spans="1:18" x14ac:dyDescent="0.3">
      <c r="A511" s="7"/>
      <c r="B511" s="8"/>
      <c r="C511" s="8"/>
      <c r="D511" s="8"/>
      <c r="E511" s="8"/>
      <c r="F511" s="15"/>
      <c r="G511" s="32"/>
      <c r="H511" s="9"/>
      <c r="I511" s="15"/>
      <c r="J511" s="32"/>
      <c r="K511" s="10"/>
      <c r="L511" s="3"/>
      <c r="M511" s="3"/>
      <c r="O511" s="21" t="s">
        <v>4428</v>
      </c>
      <c r="P511" s="18" t="s">
        <v>5686</v>
      </c>
      <c r="Q511" s="17" t="s">
        <v>6187</v>
      </c>
      <c r="R511" s="23">
        <v>43389</v>
      </c>
    </row>
    <row r="512" spans="1:18" x14ac:dyDescent="0.3">
      <c r="A512" s="7"/>
      <c r="B512" s="8"/>
      <c r="C512" s="8"/>
      <c r="D512" s="8"/>
      <c r="E512" s="8"/>
      <c r="F512" s="15"/>
      <c r="G512" s="32"/>
      <c r="H512" s="9"/>
      <c r="I512" s="15"/>
      <c r="J512" s="32"/>
      <c r="K512" s="10"/>
      <c r="L512" s="3"/>
      <c r="M512" s="3"/>
      <c r="O512" s="22" t="s">
        <v>4428</v>
      </c>
      <c r="P512" s="20" t="s">
        <v>5686</v>
      </c>
      <c r="Q512" s="19" t="s">
        <v>6186</v>
      </c>
      <c r="R512" s="24">
        <v>43269</v>
      </c>
    </row>
    <row r="513" spans="1:18" x14ac:dyDescent="0.3">
      <c r="A513" s="7"/>
      <c r="B513" s="8"/>
      <c r="C513" s="8"/>
      <c r="D513" s="8"/>
      <c r="E513" s="8"/>
      <c r="F513" s="15"/>
      <c r="G513" s="32"/>
      <c r="H513" s="9"/>
      <c r="I513" s="15"/>
      <c r="J513" s="32"/>
      <c r="K513" s="10"/>
      <c r="L513" s="3"/>
      <c r="M513" s="3"/>
      <c r="O513" s="21" t="s">
        <v>4769</v>
      </c>
      <c r="P513" s="18" t="s">
        <v>5688</v>
      </c>
      <c r="Q513" s="17" t="s">
        <v>6224</v>
      </c>
      <c r="R513" s="23">
        <v>43299</v>
      </c>
    </row>
    <row r="514" spans="1:18" x14ac:dyDescent="0.3">
      <c r="A514" s="7"/>
      <c r="B514" s="8"/>
      <c r="C514" s="8"/>
      <c r="D514" s="8"/>
      <c r="E514" s="8"/>
      <c r="F514" s="15"/>
      <c r="G514" s="32"/>
      <c r="H514" s="9"/>
      <c r="I514" s="15"/>
      <c r="J514" s="32"/>
      <c r="K514" s="10"/>
      <c r="L514" s="3"/>
      <c r="M514" s="3"/>
      <c r="O514" s="22" t="s">
        <v>4403</v>
      </c>
      <c r="P514" s="20" t="s">
        <v>5691</v>
      </c>
      <c r="Q514" s="19" t="s">
        <v>6184</v>
      </c>
      <c r="R514" s="24">
        <v>44063</v>
      </c>
    </row>
    <row r="515" spans="1:18" x14ac:dyDescent="0.3">
      <c r="A515" s="7"/>
      <c r="B515" s="8"/>
      <c r="C515" s="8"/>
      <c r="D515" s="8"/>
      <c r="E515" s="8"/>
      <c r="F515" s="15"/>
      <c r="G515" s="32"/>
      <c r="H515" s="9"/>
      <c r="I515" s="15"/>
      <c r="J515" s="32"/>
      <c r="K515" s="10"/>
      <c r="L515" s="3"/>
      <c r="M515" s="3"/>
      <c r="O515" s="21" t="s">
        <v>4792</v>
      </c>
      <c r="P515" s="18" t="s">
        <v>5719</v>
      </c>
      <c r="Q515" s="17" t="s">
        <v>6226</v>
      </c>
      <c r="R515" s="23">
        <v>43251</v>
      </c>
    </row>
    <row r="516" spans="1:18" x14ac:dyDescent="0.3">
      <c r="A516" s="7"/>
      <c r="B516" s="8"/>
      <c r="C516" s="8"/>
      <c r="D516" s="8"/>
      <c r="E516" s="8"/>
      <c r="F516" s="15"/>
      <c r="G516" s="32"/>
      <c r="H516" s="9"/>
      <c r="I516" s="15"/>
      <c r="J516" s="32"/>
      <c r="K516" s="10"/>
      <c r="L516" s="3"/>
      <c r="M516" s="3"/>
      <c r="O516" s="21" t="s">
        <v>4720</v>
      </c>
      <c r="P516" s="18" t="s">
        <v>6160</v>
      </c>
      <c r="Q516" s="17" t="s">
        <v>6220</v>
      </c>
      <c r="R516" s="23">
        <v>43265</v>
      </c>
    </row>
    <row r="517" spans="1:18" x14ac:dyDescent="0.3">
      <c r="A517" s="7"/>
      <c r="B517" s="8"/>
      <c r="C517" s="8"/>
      <c r="D517" s="8"/>
      <c r="E517" s="8"/>
      <c r="F517" s="15"/>
      <c r="G517" s="32"/>
      <c r="H517" s="9"/>
      <c r="I517" s="15"/>
      <c r="J517" s="32"/>
      <c r="K517" s="10"/>
      <c r="L517" s="3"/>
      <c r="M517" s="3"/>
      <c r="O517" s="21" t="s">
        <v>4476</v>
      </c>
      <c r="P517" s="18" t="s">
        <v>5691</v>
      </c>
      <c r="Q517" s="17" t="s">
        <v>6192</v>
      </c>
      <c r="R517" s="23">
        <v>43283</v>
      </c>
    </row>
    <row r="518" spans="1:18" x14ac:dyDescent="0.3">
      <c r="A518" s="7"/>
      <c r="B518" s="8"/>
      <c r="C518" s="8"/>
      <c r="D518" s="8"/>
      <c r="E518" s="8"/>
      <c r="F518" s="15"/>
      <c r="G518" s="32"/>
      <c r="H518" s="9"/>
      <c r="I518" s="15"/>
      <c r="J518" s="32"/>
      <c r="K518" s="10"/>
      <c r="L518" s="3"/>
      <c r="M518" s="3"/>
      <c r="O518" s="22" t="s">
        <v>4476</v>
      </c>
      <c r="P518" s="20" t="s">
        <v>5691</v>
      </c>
      <c r="Q518" s="19" t="s">
        <v>6195</v>
      </c>
      <c r="R518" s="24">
        <v>43263</v>
      </c>
    </row>
    <row r="519" spans="1:18" x14ac:dyDescent="0.3">
      <c r="A519" s="7"/>
      <c r="B519" s="8"/>
      <c r="C519" s="8"/>
      <c r="D519" s="8"/>
      <c r="E519" s="8"/>
      <c r="F519" s="15"/>
      <c r="G519" s="32"/>
      <c r="H519" s="9"/>
      <c r="I519" s="15"/>
      <c r="J519" s="32"/>
      <c r="K519" s="10"/>
      <c r="L519" s="3"/>
      <c r="M519" s="3"/>
      <c r="O519" s="22" t="s">
        <v>4476</v>
      </c>
      <c r="P519" s="20" t="s">
        <v>5691</v>
      </c>
      <c r="Q519" s="19" t="s">
        <v>6193</v>
      </c>
      <c r="R519" s="24">
        <v>43245</v>
      </c>
    </row>
    <row r="520" spans="1:18" x14ac:dyDescent="0.3">
      <c r="A520" s="7"/>
      <c r="B520" s="8"/>
      <c r="C520" s="8"/>
      <c r="D520" s="8"/>
      <c r="E520" s="8"/>
      <c r="F520" s="15"/>
      <c r="G520" s="32"/>
      <c r="H520" s="9"/>
      <c r="I520" s="15"/>
      <c r="J520" s="32"/>
      <c r="K520" s="10"/>
      <c r="L520" s="3"/>
      <c r="M520" s="3"/>
      <c r="O520" s="21" t="s">
        <v>4476</v>
      </c>
      <c r="P520" s="18" t="s">
        <v>5691</v>
      </c>
      <c r="Q520" s="17" t="s">
        <v>6194</v>
      </c>
      <c r="R520" s="23">
        <v>43232</v>
      </c>
    </row>
    <row r="521" spans="1:18" x14ac:dyDescent="0.3">
      <c r="A521" s="7"/>
      <c r="B521" s="8"/>
      <c r="C521" s="8"/>
      <c r="D521" s="8"/>
      <c r="E521" s="8"/>
      <c r="F521" s="15"/>
      <c r="G521" s="32"/>
      <c r="H521" s="9"/>
      <c r="I521" s="15"/>
      <c r="J521" s="32"/>
      <c r="K521" s="10"/>
      <c r="L521" s="3"/>
      <c r="M521" s="3"/>
      <c r="O521" s="21" t="s">
        <v>799</v>
      </c>
      <c r="P521" s="18" t="s">
        <v>5719</v>
      </c>
      <c r="Q521" s="17" t="s">
        <v>5762</v>
      </c>
      <c r="R521" s="23">
        <v>43230</v>
      </c>
    </row>
    <row r="522" spans="1:18" x14ac:dyDescent="0.3">
      <c r="A522" s="7"/>
      <c r="B522" s="8"/>
      <c r="C522" s="8"/>
      <c r="D522" s="8"/>
      <c r="E522" s="8"/>
      <c r="F522" s="15"/>
      <c r="G522" s="32"/>
      <c r="H522" s="9"/>
      <c r="I522" s="15"/>
      <c r="J522" s="32"/>
      <c r="K522" s="10"/>
      <c r="L522" s="3"/>
      <c r="M522" s="3"/>
      <c r="O522" s="21" t="s">
        <v>4658</v>
      </c>
      <c r="P522" s="18" t="s">
        <v>5745</v>
      </c>
      <c r="Q522" s="17" t="s">
        <v>6216</v>
      </c>
      <c r="R522" s="23">
        <v>41848</v>
      </c>
    </row>
    <row r="523" spans="1:18" x14ac:dyDescent="0.3">
      <c r="A523" s="7"/>
      <c r="B523" s="8"/>
      <c r="C523" s="8"/>
      <c r="D523" s="8"/>
      <c r="E523" s="8"/>
      <c r="F523" s="15"/>
      <c r="G523" s="32"/>
      <c r="H523" s="9"/>
      <c r="I523" s="15"/>
      <c r="J523" s="32"/>
      <c r="K523" s="10"/>
      <c r="L523" s="3"/>
      <c r="M523" s="3"/>
      <c r="O523" s="21" t="s">
        <v>4450</v>
      </c>
      <c r="P523" s="18" t="s">
        <v>5691</v>
      </c>
      <c r="Q523" s="17" t="s">
        <v>6190</v>
      </c>
      <c r="R523" s="23">
        <v>43329</v>
      </c>
    </row>
    <row r="524" spans="1:18" x14ac:dyDescent="0.3">
      <c r="A524" s="7"/>
      <c r="B524" s="8"/>
      <c r="C524" s="8"/>
      <c r="D524" s="8"/>
      <c r="E524" s="8"/>
      <c r="F524" s="15"/>
      <c r="G524" s="32"/>
      <c r="H524" s="9"/>
      <c r="I524" s="15"/>
      <c r="J524" s="32"/>
      <c r="K524" s="10"/>
      <c r="L524" s="3"/>
      <c r="M524" s="3"/>
      <c r="O524" s="22" t="s">
        <v>4450</v>
      </c>
      <c r="P524" s="20" t="s">
        <v>5691</v>
      </c>
      <c r="Q524" s="19" t="s">
        <v>6189</v>
      </c>
      <c r="R524" s="24">
        <v>43322</v>
      </c>
    </row>
    <row r="525" spans="1:18" x14ac:dyDescent="0.3">
      <c r="A525" s="7"/>
      <c r="B525" s="8"/>
      <c r="C525" s="8"/>
      <c r="D525" s="8"/>
      <c r="E525" s="8"/>
      <c r="F525" s="15"/>
      <c r="G525" s="32"/>
      <c r="H525" s="9"/>
      <c r="I525" s="15"/>
      <c r="J525" s="32"/>
      <c r="K525" s="10"/>
      <c r="L525" s="3"/>
      <c r="M525" s="3"/>
      <c r="O525" s="21" t="s">
        <v>4450</v>
      </c>
      <c r="P525" s="18" t="s">
        <v>5691</v>
      </c>
      <c r="Q525" s="17" t="s">
        <v>6188</v>
      </c>
      <c r="R525" s="23">
        <v>43231</v>
      </c>
    </row>
    <row r="526" spans="1:18" x14ac:dyDescent="0.3">
      <c r="A526" s="7"/>
      <c r="B526" s="8"/>
      <c r="C526" s="8"/>
      <c r="D526" s="8"/>
      <c r="E526" s="8"/>
      <c r="F526" s="15"/>
      <c r="G526" s="32"/>
      <c r="H526" s="9"/>
      <c r="I526" s="15"/>
      <c r="J526" s="32"/>
      <c r="K526" s="10"/>
      <c r="L526" s="3"/>
      <c r="M526" s="3"/>
      <c r="O526" s="21" t="s">
        <v>4510</v>
      </c>
      <c r="P526" s="18" t="s">
        <v>5698</v>
      </c>
      <c r="Q526" s="17" t="s">
        <v>6198</v>
      </c>
      <c r="R526" s="23">
        <v>43222</v>
      </c>
    </row>
    <row r="527" spans="1:18" x14ac:dyDescent="0.3">
      <c r="A527" s="7"/>
      <c r="B527" s="8"/>
      <c r="C527" s="8"/>
      <c r="D527" s="8"/>
      <c r="E527" s="8"/>
      <c r="F527" s="15"/>
      <c r="G527" s="32"/>
      <c r="H527" s="9"/>
      <c r="I527" s="15"/>
      <c r="J527" s="32"/>
      <c r="K527" s="10"/>
      <c r="L527" s="3"/>
      <c r="M527" s="3"/>
      <c r="O527" s="22" t="s">
        <v>4137</v>
      </c>
      <c r="P527" s="20" t="s">
        <v>5688</v>
      </c>
      <c r="Q527" s="19" t="s">
        <v>6154</v>
      </c>
      <c r="R527" s="24">
        <v>41633</v>
      </c>
    </row>
    <row r="528" spans="1:18" x14ac:dyDescent="0.3">
      <c r="A528" s="7"/>
      <c r="B528" s="8"/>
      <c r="C528" s="8"/>
      <c r="D528" s="8"/>
      <c r="E528" s="8"/>
      <c r="F528" s="15"/>
      <c r="G528" s="32"/>
      <c r="H528" s="9"/>
      <c r="I528" s="15"/>
      <c r="J528" s="32"/>
      <c r="K528" s="10"/>
      <c r="L528" s="3"/>
      <c r="M528" s="3"/>
      <c r="O528" s="21" t="s">
        <v>4416</v>
      </c>
      <c r="P528" s="18" t="s">
        <v>5688</v>
      </c>
      <c r="Q528" s="17" t="s">
        <v>6185</v>
      </c>
      <c r="R528" s="23">
        <v>41739</v>
      </c>
    </row>
    <row r="529" spans="1:18" x14ac:dyDescent="0.3">
      <c r="A529" s="7"/>
      <c r="B529" s="8"/>
      <c r="C529" s="8"/>
      <c r="D529" s="8"/>
      <c r="E529" s="8"/>
      <c r="F529" s="15"/>
      <c r="G529" s="32"/>
      <c r="H529" s="9"/>
      <c r="I529" s="15"/>
      <c r="J529" s="32"/>
      <c r="K529" s="10"/>
      <c r="L529" s="3"/>
      <c r="M529" s="3"/>
      <c r="O529" s="22" t="s">
        <v>4839</v>
      </c>
      <c r="P529" s="20" t="s">
        <v>5686</v>
      </c>
      <c r="Q529" s="19" t="s">
        <v>6233</v>
      </c>
      <c r="R529" s="24">
        <v>43221</v>
      </c>
    </row>
    <row r="530" spans="1:18" x14ac:dyDescent="0.3">
      <c r="A530" s="7"/>
      <c r="B530" s="8"/>
      <c r="C530" s="8"/>
      <c r="D530" s="8"/>
      <c r="E530" s="8"/>
      <c r="F530" s="15"/>
      <c r="G530" s="32"/>
      <c r="H530" s="9"/>
      <c r="I530" s="15"/>
      <c r="J530" s="32"/>
      <c r="K530" s="10"/>
      <c r="L530" s="3"/>
      <c r="M530" s="3"/>
      <c r="O530" s="22" t="s">
        <v>4904</v>
      </c>
      <c r="P530" s="20" t="s">
        <v>5688</v>
      </c>
      <c r="Q530" s="19" t="s">
        <v>6241</v>
      </c>
      <c r="R530" s="24">
        <v>43217</v>
      </c>
    </row>
    <row r="531" spans="1:18" x14ac:dyDescent="0.3">
      <c r="A531" s="7"/>
      <c r="B531" s="8"/>
      <c r="C531" s="8"/>
      <c r="D531" s="8"/>
      <c r="E531" s="8"/>
      <c r="F531" s="15"/>
      <c r="G531" s="32"/>
      <c r="H531" s="9"/>
      <c r="I531" s="15"/>
      <c r="J531" s="32"/>
      <c r="K531" s="10"/>
      <c r="L531" s="3"/>
      <c r="M531" s="3"/>
      <c r="O531" s="21" t="s">
        <v>4745</v>
      </c>
      <c r="P531" s="18" t="s">
        <v>5719</v>
      </c>
      <c r="Q531" s="17" t="s">
        <v>6222</v>
      </c>
      <c r="R531" s="23">
        <v>43203</v>
      </c>
    </row>
    <row r="532" spans="1:18" x14ac:dyDescent="0.3">
      <c r="A532" s="7"/>
      <c r="B532" s="8"/>
      <c r="C532" s="8"/>
      <c r="D532" s="8"/>
      <c r="E532" s="8"/>
      <c r="F532" s="15"/>
      <c r="G532" s="32"/>
      <c r="H532" s="9"/>
      <c r="I532" s="15"/>
      <c r="J532" s="32"/>
      <c r="K532" s="10"/>
      <c r="L532" s="3"/>
      <c r="M532" s="3"/>
      <c r="O532" s="21" t="s">
        <v>4880</v>
      </c>
      <c r="P532" s="18" t="s">
        <v>5686</v>
      </c>
      <c r="Q532" s="17" t="s">
        <v>6236</v>
      </c>
      <c r="R532" s="23">
        <v>43224</v>
      </c>
    </row>
    <row r="533" spans="1:18" x14ac:dyDescent="0.3">
      <c r="A533" s="7"/>
      <c r="B533" s="8"/>
      <c r="C533" s="8"/>
      <c r="D533" s="8"/>
      <c r="E533" s="8"/>
      <c r="F533" s="15"/>
      <c r="G533" s="32"/>
      <c r="H533" s="9"/>
      <c r="I533" s="15"/>
      <c r="J533" s="32"/>
      <c r="K533" s="10"/>
      <c r="L533" s="3"/>
      <c r="M533" s="3"/>
      <c r="O533" s="22" t="s">
        <v>4523</v>
      </c>
      <c r="P533" s="20" t="s">
        <v>5691</v>
      </c>
      <c r="Q533" s="19" t="s">
        <v>6201</v>
      </c>
      <c r="R533" s="24">
        <v>43178</v>
      </c>
    </row>
    <row r="534" spans="1:18" x14ac:dyDescent="0.3">
      <c r="A534" s="7"/>
      <c r="B534" s="8"/>
      <c r="C534" s="8"/>
      <c r="D534" s="8"/>
      <c r="E534" s="8"/>
      <c r="F534" s="15"/>
      <c r="G534" s="32"/>
      <c r="H534" s="9"/>
      <c r="I534" s="15"/>
      <c r="J534" s="32"/>
      <c r="K534" s="10"/>
      <c r="L534" s="3"/>
      <c r="M534" s="3"/>
      <c r="O534" s="22" t="s">
        <v>4523</v>
      </c>
      <c r="P534" s="20" t="s">
        <v>5691</v>
      </c>
      <c r="Q534" s="19" t="s">
        <v>6199</v>
      </c>
      <c r="R534" s="24">
        <v>43178</v>
      </c>
    </row>
    <row r="535" spans="1:18" x14ac:dyDescent="0.3">
      <c r="A535" s="7"/>
      <c r="B535" s="8"/>
      <c r="C535" s="8"/>
      <c r="D535" s="8"/>
      <c r="E535" s="8"/>
      <c r="F535" s="15"/>
      <c r="G535" s="32"/>
      <c r="H535" s="9"/>
      <c r="I535" s="15"/>
      <c r="J535" s="32"/>
      <c r="K535" s="10"/>
      <c r="L535" s="3"/>
      <c r="M535" s="3"/>
      <c r="O535" s="21" t="s">
        <v>4523</v>
      </c>
      <c r="P535" s="18" t="s">
        <v>5691</v>
      </c>
      <c r="Q535" s="17" t="s">
        <v>6200</v>
      </c>
      <c r="R535" s="23">
        <v>43178</v>
      </c>
    </row>
    <row r="536" spans="1:18" x14ac:dyDescent="0.3">
      <c r="A536" s="7"/>
      <c r="B536" s="8"/>
      <c r="C536" s="8"/>
      <c r="D536" s="8"/>
      <c r="E536" s="8"/>
      <c r="F536" s="15"/>
      <c r="G536" s="32"/>
      <c r="H536" s="9"/>
      <c r="I536" s="15"/>
      <c r="J536" s="32"/>
      <c r="K536" s="10"/>
      <c r="L536" s="3"/>
      <c r="M536" s="3"/>
      <c r="O536" s="21" t="s">
        <v>682</v>
      </c>
      <c r="P536" s="18" t="s">
        <v>5686</v>
      </c>
      <c r="Q536" s="17" t="s">
        <v>5752</v>
      </c>
      <c r="R536" s="23">
        <v>43388</v>
      </c>
    </row>
    <row r="537" spans="1:18" x14ac:dyDescent="0.3">
      <c r="A537" s="7"/>
      <c r="B537" s="8"/>
      <c r="C537" s="8"/>
      <c r="D537" s="8"/>
      <c r="E537" s="8"/>
      <c r="F537" s="15"/>
      <c r="G537" s="32"/>
      <c r="H537" s="9"/>
      <c r="I537" s="15"/>
      <c r="J537" s="32"/>
      <c r="K537" s="10"/>
      <c r="L537" s="3"/>
      <c r="M537" s="3"/>
      <c r="O537" s="22" t="s">
        <v>682</v>
      </c>
      <c r="P537" s="20" t="s">
        <v>5686</v>
      </c>
      <c r="Q537" s="19" t="s">
        <v>5751</v>
      </c>
      <c r="R537" s="24">
        <v>43304</v>
      </c>
    </row>
    <row r="538" spans="1:18" x14ac:dyDescent="0.3">
      <c r="A538" s="7"/>
      <c r="B538" s="8"/>
      <c r="C538" s="8"/>
      <c r="D538" s="8"/>
      <c r="E538" s="8"/>
      <c r="F538" s="15"/>
      <c r="G538" s="32"/>
      <c r="H538" s="9"/>
      <c r="I538" s="15"/>
      <c r="J538" s="32"/>
      <c r="K538" s="10"/>
      <c r="L538" s="3"/>
      <c r="M538" s="3"/>
      <c r="O538" s="21" t="s">
        <v>682</v>
      </c>
      <c r="P538" s="18" t="s">
        <v>5686</v>
      </c>
      <c r="Q538" s="17" t="s">
        <v>5750</v>
      </c>
      <c r="R538" s="23">
        <v>43167</v>
      </c>
    </row>
    <row r="539" spans="1:18" x14ac:dyDescent="0.3">
      <c r="A539" s="7"/>
      <c r="B539" s="8"/>
      <c r="C539" s="8"/>
      <c r="D539" s="8"/>
      <c r="E539" s="8"/>
      <c r="F539" s="15"/>
      <c r="G539" s="32"/>
      <c r="H539" s="9"/>
      <c r="I539" s="15"/>
      <c r="J539" s="32"/>
      <c r="K539" s="10"/>
      <c r="L539" s="3"/>
      <c r="M539" s="3"/>
      <c r="O539" s="21" t="s">
        <v>4929</v>
      </c>
      <c r="P539" s="18" t="s">
        <v>5686</v>
      </c>
      <c r="Q539" s="17" t="s">
        <v>6243</v>
      </c>
      <c r="R539" s="23">
        <v>43278</v>
      </c>
    </row>
    <row r="540" spans="1:18" x14ac:dyDescent="0.3">
      <c r="A540" s="7"/>
      <c r="B540" s="8"/>
      <c r="C540" s="8"/>
      <c r="D540" s="8"/>
      <c r="E540" s="8"/>
      <c r="F540" s="15"/>
      <c r="G540" s="32"/>
      <c r="H540" s="9"/>
      <c r="I540" s="15"/>
      <c r="J540" s="32"/>
      <c r="K540" s="10"/>
      <c r="L540" s="3"/>
      <c r="M540" s="3"/>
      <c r="O540" s="22" t="s">
        <v>4929</v>
      </c>
      <c r="P540" s="20" t="s">
        <v>5686</v>
      </c>
      <c r="Q540" s="19" t="s">
        <v>6242</v>
      </c>
      <c r="R540" s="24">
        <v>43166</v>
      </c>
    </row>
    <row r="541" spans="1:18" x14ac:dyDescent="0.3">
      <c r="A541" s="7"/>
      <c r="B541" s="8"/>
      <c r="C541" s="8"/>
      <c r="D541" s="8"/>
      <c r="E541" s="8"/>
      <c r="F541" s="15"/>
      <c r="G541" s="32"/>
      <c r="H541" s="9"/>
      <c r="I541" s="15"/>
      <c r="J541" s="32"/>
      <c r="K541" s="10"/>
      <c r="L541" s="3"/>
      <c r="M541" s="3"/>
      <c r="O541" s="22" t="s">
        <v>4952</v>
      </c>
      <c r="P541" s="20" t="s">
        <v>5719</v>
      </c>
      <c r="Q541" s="19" t="s">
        <v>6246</v>
      </c>
      <c r="R541" s="24">
        <v>43155</v>
      </c>
    </row>
    <row r="542" spans="1:18" x14ac:dyDescent="0.3">
      <c r="A542" s="7"/>
      <c r="B542" s="8"/>
      <c r="C542" s="8"/>
      <c r="D542" s="8"/>
      <c r="E542" s="8"/>
      <c r="F542" s="15"/>
      <c r="G542" s="32"/>
      <c r="H542" s="9"/>
      <c r="I542" s="15"/>
      <c r="J542" s="32"/>
      <c r="K542" s="10"/>
      <c r="L542" s="3"/>
      <c r="M542" s="3"/>
      <c r="O542" s="21" t="s">
        <v>4346</v>
      </c>
      <c r="P542" s="18" t="s">
        <v>5686</v>
      </c>
      <c r="Q542" s="17" t="s">
        <v>6174</v>
      </c>
      <c r="R542" s="23">
        <v>43437</v>
      </c>
    </row>
    <row r="543" spans="1:18" x14ac:dyDescent="0.3">
      <c r="A543" s="7"/>
      <c r="B543" s="8"/>
      <c r="C543" s="8"/>
      <c r="D543" s="8"/>
      <c r="E543" s="8"/>
      <c r="F543" s="15"/>
      <c r="G543" s="32"/>
      <c r="H543" s="9"/>
      <c r="I543" s="15"/>
      <c r="J543" s="32"/>
      <c r="K543" s="10"/>
      <c r="L543" s="3"/>
      <c r="M543" s="3"/>
      <c r="O543" s="22" t="s">
        <v>4346</v>
      </c>
      <c r="P543" s="20" t="s">
        <v>5686</v>
      </c>
      <c r="Q543" s="19" t="s">
        <v>6175</v>
      </c>
      <c r="R543" s="24">
        <v>43152</v>
      </c>
    </row>
    <row r="544" spans="1:18" x14ac:dyDescent="0.3">
      <c r="A544" s="7"/>
      <c r="B544" s="8"/>
      <c r="C544" s="8"/>
      <c r="D544" s="8"/>
      <c r="E544" s="8"/>
      <c r="F544" s="15"/>
      <c r="G544" s="32"/>
      <c r="H544" s="9"/>
      <c r="I544" s="15"/>
      <c r="J544" s="32"/>
      <c r="K544" s="10"/>
      <c r="L544" s="3"/>
      <c r="M544" s="3"/>
      <c r="O544" s="21" t="s">
        <v>4548</v>
      </c>
      <c r="P544" s="18" t="s">
        <v>5691</v>
      </c>
      <c r="Q544" s="17" t="s">
        <v>6203</v>
      </c>
      <c r="R544" s="23">
        <v>43160</v>
      </c>
    </row>
    <row r="545" spans="1:18" x14ac:dyDescent="0.3">
      <c r="A545" s="7"/>
      <c r="B545" s="8"/>
      <c r="C545" s="8"/>
      <c r="D545" s="8"/>
      <c r="E545" s="8"/>
      <c r="F545" s="15"/>
      <c r="G545" s="32"/>
      <c r="H545" s="9"/>
      <c r="I545" s="15"/>
      <c r="J545" s="32"/>
      <c r="K545" s="10"/>
      <c r="L545" s="3"/>
      <c r="M545" s="3"/>
      <c r="O545" s="22" t="s">
        <v>4548</v>
      </c>
      <c r="P545" s="20" t="s">
        <v>5691</v>
      </c>
      <c r="Q545" s="19" t="s">
        <v>6204</v>
      </c>
      <c r="R545" s="24">
        <v>43159</v>
      </c>
    </row>
    <row r="546" spans="1:18" x14ac:dyDescent="0.3">
      <c r="A546" s="7"/>
      <c r="B546" s="8"/>
      <c r="C546" s="8"/>
      <c r="D546" s="8"/>
      <c r="E546" s="8"/>
      <c r="F546" s="15"/>
      <c r="G546" s="32"/>
      <c r="H546" s="9"/>
      <c r="I546" s="15"/>
      <c r="J546" s="32"/>
      <c r="K546" s="10"/>
      <c r="L546" s="3"/>
      <c r="M546" s="3"/>
      <c r="O546" s="22" t="s">
        <v>4548</v>
      </c>
      <c r="P546" s="20" t="s">
        <v>5691</v>
      </c>
      <c r="Q546" s="19" t="s">
        <v>6202</v>
      </c>
      <c r="R546" s="24">
        <v>43125</v>
      </c>
    </row>
    <row r="547" spans="1:18" x14ac:dyDescent="0.3">
      <c r="A547" s="7"/>
      <c r="B547" s="8"/>
      <c r="C547" s="8"/>
      <c r="D547" s="8"/>
      <c r="E547" s="8"/>
      <c r="F547" s="15"/>
      <c r="G547" s="32"/>
      <c r="H547" s="9"/>
      <c r="I547" s="15"/>
      <c r="J547" s="32"/>
      <c r="K547" s="10"/>
      <c r="L547" s="3"/>
      <c r="M547" s="3"/>
      <c r="O547" s="22" t="s">
        <v>4439</v>
      </c>
      <c r="P547" s="20"/>
      <c r="Q547" s="19"/>
      <c r="R547" s="24"/>
    </row>
    <row r="548" spans="1:18" x14ac:dyDescent="0.3">
      <c r="A548" s="7"/>
      <c r="B548" s="8"/>
      <c r="C548" s="8"/>
      <c r="D548" s="8"/>
      <c r="E548" s="8"/>
      <c r="F548" s="15"/>
      <c r="G548" s="32"/>
      <c r="H548" s="9"/>
      <c r="I548" s="15"/>
      <c r="J548" s="32"/>
      <c r="K548" s="10"/>
      <c r="L548" s="3"/>
      <c r="M548" s="3"/>
      <c r="O548" s="21" t="s">
        <v>4596</v>
      </c>
      <c r="P548" s="18"/>
      <c r="Q548" s="17"/>
      <c r="R548" s="23"/>
    </row>
    <row r="549" spans="1:18" x14ac:dyDescent="0.3">
      <c r="A549" s="7"/>
      <c r="B549" s="8"/>
      <c r="C549" s="8"/>
      <c r="D549" s="8"/>
      <c r="E549" s="8"/>
      <c r="F549" s="15"/>
      <c r="G549" s="32"/>
      <c r="H549" s="9"/>
      <c r="I549" s="15"/>
      <c r="J549" s="32"/>
      <c r="K549" s="10"/>
      <c r="L549" s="3"/>
      <c r="M549" s="3"/>
      <c r="O549" s="22" t="s">
        <v>948</v>
      </c>
      <c r="P549" s="20" t="s">
        <v>5686</v>
      </c>
      <c r="Q549" s="19" t="s">
        <v>5780</v>
      </c>
      <c r="R549" s="24">
        <v>43115</v>
      </c>
    </row>
    <row r="550" spans="1:18" x14ac:dyDescent="0.3">
      <c r="A550" s="7"/>
      <c r="B550" s="8"/>
      <c r="C550" s="8"/>
      <c r="D550" s="8"/>
      <c r="E550" s="8"/>
      <c r="F550" s="15"/>
      <c r="G550" s="32"/>
      <c r="H550" s="9"/>
      <c r="I550" s="15"/>
      <c r="J550" s="32"/>
      <c r="K550" s="10"/>
      <c r="L550" s="3"/>
      <c r="M550" s="3"/>
      <c r="O550" s="22" t="s">
        <v>4498</v>
      </c>
      <c r="P550" s="20" t="s">
        <v>5688</v>
      </c>
      <c r="Q550" s="19" t="s">
        <v>6197</v>
      </c>
      <c r="R550" s="24">
        <v>43097</v>
      </c>
    </row>
    <row r="551" spans="1:18" x14ac:dyDescent="0.3">
      <c r="A551" s="7"/>
      <c r="B551" s="8"/>
      <c r="C551" s="8"/>
      <c r="D551" s="8"/>
      <c r="E551" s="8"/>
      <c r="F551" s="15"/>
      <c r="G551" s="32"/>
      <c r="H551" s="9"/>
      <c r="I551" s="15"/>
      <c r="J551" s="32"/>
      <c r="K551" s="10"/>
      <c r="L551" s="3"/>
      <c r="M551" s="3"/>
      <c r="O551" s="21" t="s">
        <v>5023</v>
      </c>
      <c r="P551" s="18" t="s">
        <v>5691</v>
      </c>
      <c r="Q551" s="17" t="s">
        <v>6255</v>
      </c>
      <c r="R551" s="23">
        <v>43248</v>
      </c>
    </row>
    <row r="552" spans="1:18" x14ac:dyDescent="0.3">
      <c r="A552" s="7"/>
      <c r="B552" s="8"/>
      <c r="C552" s="8"/>
      <c r="D552" s="8"/>
      <c r="E552" s="8"/>
      <c r="F552" s="15"/>
      <c r="G552" s="32"/>
      <c r="H552" s="9"/>
      <c r="I552" s="15"/>
      <c r="J552" s="32"/>
      <c r="K552" s="10"/>
      <c r="L552" s="3"/>
      <c r="M552" s="3"/>
      <c r="O552" s="22" t="s">
        <v>4671</v>
      </c>
      <c r="P552" s="20"/>
      <c r="Q552" s="19"/>
      <c r="R552" s="24"/>
    </row>
    <row r="553" spans="1:18" x14ac:dyDescent="0.3">
      <c r="A553" s="7"/>
      <c r="B553" s="8"/>
      <c r="C553" s="8"/>
      <c r="D553" s="8"/>
      <c r="E553" s="8"/>
      <c r="F553" s="15"/>
      <c r="G553" s="32"/>
      <c r="H553" s="9"/>
      <c r="I553" s="15"/>
      <c r="J553" s="32"/>
      <c r="K553" s="10"/>
      <c r="L553" s="3"/>
      <c r="M553" s="3"/>
      <c r="O553" s="21" t="s">
        <v>5071</v>
      </c>
      <c r="P553" s="18" t="s">
        <v>5686</v>
      </c>
      <c r="Q553" s="17" t="s">
        <v>6263</v>
      </c>
      <c r="R553" s="23">
        <v>43321</v>
      </c>
    </row>
    <row r="554" spans="1:18" x14ac:dyDescent="0.3">
      <c r="A554" s="7"/>
      <c r="B554" s="8"/>
      <c r="C554" s="8"/>
      <c r="D554" s="8"/>
      <c r="E554" s="8"/>
      <c r="F554" s="15"/>
      <c r="G554" s="32"/>
      <c r="H554" s="9"/>
      <c r="I554" s="15"/>
      <c r="J554" s="32"/>
      <c r="K554" s="10"/>
      <c r="L554" s="3"/>
      <c r="M554" s="3"/>
      <c r="O554" s="21" t="s">
        <v>5071</v>
      </c>
      <c r="P554" s="18" t="s">
        <v>5686</v>
      </c>
      <c r="Q554" s="17" t="s">
        <v>6261</v>
      </c>
      <c r="R554" s="23">
        <v>43189</v>
      </c>
    </row>
    <row r="555" spans="1:18" x14ac:dyDescent="0.3">
      <c r="A555" s="7"/>
      <c r="B555" s="8"/>
      <c r="C555" s="8"/>
      <c r="D555" s="8"/>
      <c r="E555" s="8"/>
      <c r="F555" s="15"/>
      <c r="G555" s="32"/>
      <c r="H555" s="9"/>
      <c r="I555" s="15"/>
      <c r="J555" s="32"/>
      <c r="K555" s="10"/>
      <c r="L555" s="3"/>
      <c r="M555" s="3"/>
      <c r="O555" s="22" t="s">
        <v>5071</v>
      </c>
      <c r="P555" s="20" t="s">
        <v>5686</v>
      </c>
      <c r="Q555" s="19" t="s">
        <v>6262</v>
      </c>
      <c r="R555" s="24">
        <v>43074</v>
      </c>
    </row>
    <row r="556" spans="1:18" x14ac:dyDescent="0.3">
      <c r="A556" s="7"/>
      <c r="B556" s="8"/>
      <c r="C556" s="8"/>
      <c r="D556" s="8"/>
      <c r="E556" s="8"/>
      <c r="F556" s="15"/>
      <c r="G556" s="32"/>
      <c r="H556" s="9"/>
      <c r="I556" s="15"/>
      <c r="J556" s="32"/>
      <c r="K556" s="10"/>
      <c r="L556" s="3"/>
      <c r="M556" s="3"/>
      <c r="O556" s="21" t="s">
        <v>4917</v>
      </c>
      <c r="P556" s="18"/>
      <c r="Q556" s="17"/>
      <c r="R556" s="23"/>
    </row>
    <row r="557" spans="1:18" x14ac:dyDescent="0.3">
      <c r="A557" s="7"/>
      <c r="B557" s="8"/>
      <c r="C557" s="8"/>
      <c r="D557" s="8"/>
      <c r="E557" s="8"/>
      <c r="F557" s="15"/>
      <c r="G557" s="32"/>
      <c r="H557" s="9"/>
      <c r="I557" s="15"/>
      <c r="J557" s="32"/>
      <c r="K557" s="10"/>
      <c r="L557" s="3"/>
      <c r="M557" s="3"/>
      <c r="O557" s="22" t="s">
        <v>4976</v>
      </c>
      <c r="P557" s="20" t="s">
        <v>6160</v>
      </c>
      <c r="Q557" s="19" t="s">
        <v>6248</v>
      </c>
      <c r="R557" s="24">
        <v>43084</v>
      </c>
    </row>
    <row r="558" spans="1:18" x14ac:dyDescent="0.3">
      <c r="A558" s="7"/>
      <c r="B558" s="8"/>
      <c r="C558" s="8"/>
      <c r="D558" s="8"/>
      <c r="E558" s="8"/>
      <c r="F558" s="15"/>
      <c r="G558" s="32"/>
      <c r="H558" s="9"/>
      <c r="I558" s="15"/>
      <c r="J558" s="32"/>
      <c r="K558" s="10"/>
      <c r="L558" s="3"/>
      <c r="M558" s="3"/>
      <c r="O558" s="22" t="s">
        <v>4584</v>
      </c>
      <c r="P558" s="20" t="s">
        <v>6160</v>
      </c>
      <c r="Q558" s="19" t="s">
        <v>6208</v>
      </c>
      <c r="R558" s="24">
        <v>43082</v>
      </c>
    </row>
    <row r="559" spans="1:18" x14ac:dyDescent="0.3">
      <c r="A559" s="7"/>
      <c r="B559" s="8"/>
      <c r="C559" s="8"/>
      <c r="D559" s="8"/>
      <c r="E559" s="8"/>
      <c r="F559" s="15"/>
      <c r="G559" s="32"/>
      <c r="H559" s="9"/>
      <c r="I559" s="15"/>
      <c r="J559" s="32"/>
      <c r="K559" s="10"/>
      <c r="L559" s="3"/>
      <c r="M559" s="3"/>
      <c r="O559" s="22" t="s">
        <v>5218</v>
      </c>
      <c r="P559" s="20"/>
      <c r="Q559" s="19"/>
      <c r="R559" s="24"/>
    </row>
    <row r="560" spans="1:18" x14ac:dyDescent="0.3">
      <c r="A560" s="7"/>
      <c r="B560" s="8"/>
      <c r="C560" s="8"/>
      <c r="D560" s="8"/>
      <c r="E560" s="8"/>
      <c r="F560" s="15"/>
      <c r="G560" s="32"/>
      <c r="H560" s="9"/>
      <c r="I560" s="15"/>
      <c r="J560" s="32"/>
      <c r="K560" s="10"/>
      <c r="L560" s="3"/>
      <c r="M560" s="3"/>
      <c r="O560" s="22" t="s">
        <v>5034</v>
      </c>
      <c r="P560" s="20" t="s">
        <v>5874</v>
      </c>
      <c r="Q560" s="19" t="s">
        <v>6256</v>
      </c>
      <c r="R560" s="24">
        <v>43089</v>
      </c>
    </row>
    <row r="561" spans="1:18" x14ac:dyDescent="0.3">
      <c r="A561" s="7"/>
      <c r="B561" s="8"/>
      <c r="C561" s="8"/>
      <c r="D561" s="8"/>
      <c r="E561" s="8"/>
      <c r="F561" s="15"/>
      <c r="G561" s="32"/>
      <c r="H561" s="9"/>
      <c r="I561" s="15"/>
      <c r="J561" s="32"/>
      <c r="K561" s="10"/>
      <c r="L561" s="3"/>
      <c r="M561" s="3"/>
      <c r="O561" s="21" t="s">
        <v>5011</v>
      </c>
      <c r="P561" s="18" t="s">
        <v>5686</v>
      </c>
      <c r="Q561" s="17" t="s">
        <v>6253</v>
      </c>
      <c r="R561" s="23">
        <v>43087</v>
      </c>
    </row>
    <row r="562" spans="1:18" x14ac:dyDescent="0.3">
      <c r="A562" s="7"/>
      <c r="B562" s="8"/>
      <c r="C562" s="8"/>
      <c r="D562" s="8"/>
      <c r="E562" s="8"/>
      <c r="F562" s="15"/>
      <c r="G562" s="32"/>
      <c r="H562" s="9"/>
      <c r="I562" s="15"/>
      <c r="J562" s="32"/>
      <c r="K562" s="10"/>
      <c r="L562" s="3"/>
      <c r="M562" s="3"/>
      <c r="O562" s="22" t="s">
        <v>5011</v>
      </c>
      <c r="P562" s="20" t="s">
        <v>5686</v>
      </c>
      <c r="Q562" s="19" t="s">
        <v>6254</v>
      </c>
      <c r="R562" s="24">
        <v>43073</v>
      </c>
    </row>
    <row r="563" spans="1:18" x14ac:dyDescent="0.3">
      <c r="A563" s="7"/>
      <c r="B563" s="8"/>
      <c r="C563" s="8"/>
      <c r="D563" s="8"/>
      <c r="E563" s="8"/>
      <c r="F563" s="15"/>
      <c r="G563" s="32"/>
      <c r="H563" s="9"/>
      <c r="I563" s="15"/>
      <c r="J563" s="32"/>
      <c r="K563" s="10"/>
      <c r="L563" s="3"/>
      <c r="M563" s="3"/>
      <c r="O563" s="21" t="s">
        <v>5167</v>
      </c>
      <c r="P563" s="18" t="s">
        <v>5686</v>
      </c>
      <c r="Q563" s="17" t="s">
        <v>6272</v>
      </c>
      <c r="R563" s="23">
        <v>43048</v>
      </c>
    </row>
    <row r="564" spans="1:18" x14ac:dyDescent="0.3">
      <c r="A564" s="7"/>
      <c r="B564" s="8"/>
      <c r="C564" s="8"/>
      <c r="D564" s="8"/>
      <c r="E564" s="8"/>
      <c r="F564" s="15"/>
      <c r="G564" s="32"/>
      <c r="H564" s="9"/>
      <c r="I564" s="15"/>
      <c r="J564" s="32"/>
      <c r="K564" s="10"/>
      <c r="L564" s="3"/>
      <c r="M564" s="3"/>
      <c r="O564" s="21" t="s">
        <v>4814</v>
      </c>
      <c r="P564" s="18" t="s">
        <v>5719</v>
      </c>
      <c r="Q564" s="17" t="s">
        <v>6230</v>
      </c>
      <c r="R564" s="23">
        <v>43056</v>
      </c>
    </row>
    <row r="565" spans="1:18" x14ac:dyDescent="0.3">
      <c r="A565" s="7"/>
      <c r="B565" s="8"/>
      <c r="C565" s="8"/>
      <c r="D565" s="8"/>
      <c r="E565" s="8"/>
      <c r="F565" s="15"/>
      <c r="G565" s="32"/>
      <c r="H565" s="9"/>
      <c r="I565" s="15"/>
      <c r="J565" s="32"/>
      <c r="K565" s="10"/>
      <c r="L565" s="3"/>
      <c r="M565" s="3"/>
      <c r="O565" s="22" t="s">
        <v>4620</v>
      </c>
      <c r="P565" s="20" t="s">
        <v>5686</v>
      </c>
      <c r="Q565" s="19" t="s">
        <v>6211</v>
      </c>
      <c r="R565" s="24">
        <v>41866</v>
      </c>
    </row>
    <row r="566" spans="1:18" x14ac:dyDescent="0.3">
      <c r="A566" s="7"/>
      <c r="B566" s="8"/>
      <c r="C566" s="8"/>
      <c r="D566" s="8"/>
      <c r="E566" s="8"/>
      <c r="F566" s="15"/>
      <c r="G566" s="32"/>
      <c r="H566" s="9"/>
      <c r="I566" s="15"/>
      <c r="J566" s="32"/>
      <c r="K566" s="10"/>
      <c r="L566" s="3"/>
      <c r="M566" s="3"/>
      <c r="O566" s="21" t="s">
        <v>4620</v>
      </c>
      <c r="P566" s="18" t="s">
        <v>5686</v>
      </c>
      <c r="Q566" s="17" t="s">
        <v>6210</v>
      </c>
      <c r="R566" s="23">
        <v>41600</v>
      </c>
    </row>
    <row r="567" spans="1:18" x14ac:dyDescent="0.3">
      <c r="A567" s="7"/>
      <c r="B567" s="8"/>
      <c r="C567" s="8"/>
      <c r="D567" s="8"/>
      <c r="E567" s="8"/>
      <c r="F567" s="15"/>
      <c r="G567" s="32"/>
      <c r="H567" s="9"/>
      <c r="I567" s="15"/>
      <c r="J567" s="32"/>
      <c r="K567" s="10"/>
      <c r="L567" s="3"/>
      <c r="M567" s="3"/>
      <c r="O567" s="21" t="s">
        <v>4572</v>
      </c>
      <c r="P567" s="18" t="s">
        <v>5688</v>
      </c>
      <c r="Q567" s="17" t="s">
        <v>6207</v>
      </c>
      <c r="R567" s="23">
        <v>43070</v>
      </c>
    </row>
    <row r="568" spans="1:18" x14ac:dyDescent="0.3">
      <c r="A568" s="7"/>
      <c r="B568" s="8"/>
      <c r="C568" s="8"/>
      <c r="D568" s="8"/>
      <c r="E568" s="8"/>
      <c r="F568" s="15"/>
      <c r="G568" s="32"/>
      <c r="H568" s="9"/>
      <c r="I568" s="15"/>
      <c r="J568" s="32"/>
      <c r="K568" s="10"/>
      <c r="L568" s="3"/>
      <c r="M568" s="3"/>
      <c r="O568" s="22" t="s">
        <v>5059</v>
      </c>
      <c r="P568" s="20" t="s">
        <v>5688</v>
      </c>
      <c r="Q568" s="19" t="s">
        <v>6260</v>
      </c>
      <c r="R568" s="24">
        <v>43007</v>
      </c>
    </row>
    <row r="569" spans="1:18" x14ac:dyDescent="0.3">
      <c r="A569" s="7"/>
      <c r="B569" s="8"/>
      <c r="C569" s="8"/>
      <c r="D569" s="8"/>
      <c r="E569" s="8"/>
      <c r="F569" s="15"/>
      <c r="G569" s="32"/>
      <c r="H569" s="9"/>
      <c r="I569" s="15"/>
      <c r="J569" s="32"/>
      <c r="K569" s="10"/>
      <c r="L569" s="3"/>
      <c r="M569" s="3"/>
      <c r="O569" s="22" t="s">
        <v>5289</v>
      </c>
      <c r="P569" s="20" t="s">
        <v>5688</v>
      </c>
      <c r="Q569" s="19" t="s">
        <v>6286</v>
      </c>
      <c r="R569" s="24">
        <v>43007</v>
      </c>
    </row>
    <row r="570" spans="1:18" x14ac:dyDescent="0.3">
      <c r="A570" s="7"/>
      <c r="B570" s="8"/>
      <c r="C570" s="8"/>
      <c r="D570" s="8"/>
      <c r="E570" s="8"/>
      <c r="F570" s="15"/>
      <c r="G570" s="32"/>
      <c r="H570" s="9"/>
      <c r="I570" s="15"/>
      <c r="J570" s="32"/>
      <c r="K570" s="10"/>
      <c r="L570" s="3"/>
      <c r="M570" s="3"/>
      <c r="O570" s="21" t="s">
        <v>935</v>
      </c>
      <c r="P570" s="18" t="s">
        <v>5686</v>
      </c>
      <c r="Q570" s="17" t="s">
        <v>5779</v>
      </c>
      <c r="R570" s="23">
        <v>43006</v>
      </c>
    </row>
    <row r="571" spans="1:18" x14ac:dyDescent="0.3">
      <c r="A571" s="7"/>
      <c r="B571" s="8"/>
      <c r="C571" s="8"/>
      <c r="D571" s="8"/>
      <c r="E571" s="8"/>
      <c r="F571" s="15"/>
      <c r="G571" s="32"/>
      <c r="H571" s="9"/>
      <c r="I571" s="15"/>
      <c r="J571" s="32"/>
      <c r="K571" s="10"/>
      <c r="L571" s="3"/>
      <c r="M571" s="3"/>
      <c r="O571" s="22" t="s">
        <v>4683</v>
      </c>
      <c r="P571" s="20" t="s">
        <v>5686</v>
      </c>
      <c r="Q571" s="19" t="s">
        <v>6218</v>
      </c>
      <c r="R571" s="24">
        <v>43315</v>
      </c>
    </row>
    <row r="572" spans="1:18" x14ac:dyDescent="0.3">
      <c r="A572" s="7"/>
      <c r="B572" s="8"/>
      <c r="C572" s="8"/>
      <c r="D572" s="8"/>
      <c r="E572" s="8"/>
      <c r="F572" s="15"/>
      <c r="G572" s="32"/>
      <c r="H572" s="9"/>
      <c r="I572" s="15"/>
      <c r="J572" s="32"/>
      <c r="K572" s="10"/>
      <c r="L572" s="3"/>
      <c r="M572" s="3"/>
      <c r="O572" s="21" t="s">
        <v>4683</v>
      </c>
      <c r="P572" s="18" t="s">
        <v>5686</v>
      </c>
      <c r="Q572" s="17" t="s">
        <v>6217</v>
      </c>
      <c r="R572" s="23">
        <v>43005</v>
      </c>
    </row>
    <row r="573" spans="1:18" x14ac:dyDescent="0.3">
      <c r="A573" s="7"/>
      <c r="B573" s="8"/>
      <c r="C573" s="8"/>
      <c r="D573" s="8"/>
      <c r="E573" s="8"/>
      <c r="F573" s="15"/>
      <c r="G573" s="32"/>
      <c r="H573" s="9"/>
      <c r="I573" s="15"/>
      <c r="J573" s="32"/>
      <c r="K573" s="10"/>
      <c r="L573" s="3"/>
      <c r="M573" s="3"/>
      <c r="O573" s="21" t="s">
        <v>5048</v>
      </c>
      <c r="P573" s="18" t="s">
        <v>5691</v>
      </c>
      <c r="Q573" s="17" t="s">
        <v>6259</v>
      </c>
      <c r="R573" s="23">
        <v>43364</v>
      </c>
    </row>
    <row r="574" spans="1:18" x14ac:dyDescent="0.3">
      <c r="A574" s="7"/>
      <c r="B574" s="8"/>
      <c r="C574" s="8"/>
      <c r="D574" s="8"/>
      <c r="E574" s="8"/>
      <c r="F574" s="15"/>
      <c r="G574" s="32"/>
      <c r="H574" s="9"/>
      <c r="I574" s="15"/>
      <c r="J574" s="32"/>
      <c r="K574" s="10"/>
      <c r="L574" s="3"/>
      <c r="M574" s="3"/>
      <c r="O574" s="21" t="s">
        <v>5048</v>
      </c>
      <c r="P574" s="18" t="s">
        <v>5691</v>
      </c>
      <c r="Q574" s="17" t="s">
        <v>6257</v>
      </c>
      <c r="R574" s="23">
        <v>43273</v>
      </c>
    </row>
    <row r="575" spans="1:18" x14ac:dyDescent="0.3">
      <c r="A575" s="7"/>
      <c r="B575" s="8"/>
      <c r="C575" s="8"/>
      <c r="D575" s="8"/>
      <c r="E575" s="8"/>
      <c r="F575" s="15"/>
      <c r="G575" s="32"/>
      <c r="H575" s="9"/>
      <c r="I575" s="15"/>
      <c r="J575" s="32"/>
      <c r="K575" s="10"/>
      <c r="L575" s="3"/>
      <c r="M575" s="3"/>
      <c r="O575" s="22" t="s">
        <v>5048</v>
      </c>
      <c r="P575" s="20" t="s">
        <v>5691</v>
      </c>
      <c r="Q575" s="19" t="s">
        <v>6258</v>
      </c>
      <c r="R575" s="24">
        <v>43007</v>
      </c>
    </row>
    <row r="576" spans="1:18" x14ac:dyDescent="0.3">
      <c r="A576" s="7"/>
      <c r="B576" s="8"/>
      <c r="C576" s="8"/>
      <c r="D576" s="8"/>
      <c r="E576" s="8"/>
      <c r="F576" s="15"/>
      <c r="G576" s="32"/>
      <c r="H576" s="9"/>
      <c r="I576" s="15"/>
      <c r="J576" s="32"/>
      <c r="K576" s="10"/>
      <c r="L576" s="3"/>
      <c r="M576" s="3"/>
      <c r="O576" s="22" t="s">
        <v>4827</v>
      </c>
      <c r="P576" s="20" t="s">
        <v>5691</v>
      </c>
      <c r="Q576" s="19" t="s">
        <v>6231</v>
      </c>
      <c r="R576" s="24">
        <v>43273</v>
      </c>
    </row>
    <row r="577" spans="1:18" x14ac:dyDescent="0.3">
      <c r="A577" s="7"/>
      <c r="B577" s="8"/>
      <c r="C577" s="8"/>
      <c r="D577" s="8"/>
      <c r="E577" s="8"/>
      <c r="F577" s="15"/>
      <c r="G577" s="32"/>
      <c r="H577" s="9"/>
      <c r="I577" s="15"/>
      <c r="J577" s="32"/>
      <c r="K577" s="10"/>
      <c r="L577" s="3"/>
      <c r="M577" s="3"/>
      <c r="O577" s="21" t="s">
        <v>4827</v>
      </c>
      <c r="P577" s="18" t="s">
        <v>5691</v>
      </c>
      <c r="Q577" s="17" t="s">
        <v>6232</v>
      </c>
      <c r="R577" s="23">
        <v>42998</v>
      </c>
    </row>
    <row r="578" spans="1:18" x14ac:dyDescent="0.3">
      <c r="A578" s="7"/>
      <c r="B578" s="8"/>
      <c r="C578" s="8"/>
      <c r="D578" s="8"/>
      <c r="E578" s="8"/>
      <c r="F578" s="15"/>
      <c r="G578" s="32"/>
      <c r="H578" s="9"/>
      <c r="I578" s="15"/>
      <c r="J578" s="32"/>
      <c r="K578" s="10"/>
      <c r="L578" s="3"/>
      <c r="M578" s="3"/>
      <c r="O578" s="21" t="s">
        <v>4631</v>
      </c>
      <c r="P578" s="18" t="s">
        <v>5686</v>
      </c>
      <c r="Q578" s="17" t="s">
        <v>6212</v>
      </c>
      <c r="R578" s="23">
        <v>43011</v>
      </c>
    </row>
    <row r="579" spans="1:18" x14ac:dyDescent="0.3">
      <c r="A579" s="7"/>
      <c r="B579" s="8"/>
      <c r="C579" s="8"/>
      <c r="D579" s="8"/>
      <c r="E579" s="8"/>
      <c r="F579" s="15"/>
      <c r="G579" s="32"/>
      <c r="H579" s="9"/>
      <c r="I579" s="15"/>
      <c r="J579" s="32"/>
      <c r="K579" s="10"/>
      <c r="L579" s="3"/>
      <c r="M579" s="3"/>
      <c r="O579" s="21" t="s">
        <v>4893</v>
      </c>
      <c r="P579" s="18" t="s">
        <v>5691</v>
      </c>
      <c r="Q579" s="17" t="s">
        <v>6240</v>
      </c>
      <c r="R579" s="23">
        <v>43112</v>
      </c>
    </row>
    <row r="580" spans="1:18" x14ac:dyDescent="0.3">
      <c r="A580" s="7"/>
      <c r="B580" s="8"/>
      <c r="C580" s="8"/>
      <c r="D580" s="8"/>
      <c r="E580" s="8"/>
      <c r="F580" s="15"/>
      <c r="G580" s="32"/>
      <c r="H580" s="9"/>
      <c r="I580" s="15"/>
      <c r="J580" s="32"/>
      <c r="K580" s="10"/>
      <c r="L580" s="3"/>
      <c r="M580" s="3"/>
      <c r="O580" s="22" t="s">
        <v>4893</v>
      </c>
      <c r="P580" s="20" t="s">
        <v>5691</v>
      </c>
      <c r="Q580" s="19" t="s">
        <v>6239</v>
      </c>
      <c r="R580" s="24">
        <v>43069</v>
      </c>
    </row>
    <row r="581" spans="1:18" x14ac:dyDescent="0.3">
      <c r="A581" s="7"/>
      <c r="B581" s="8"/>
      <c r="C581" s="8"/>
      <c r="D581" s="8"/>
      <c r="E581" s="8"/>
      <c r="F581" s="15"/>
      <c r="G581" s="32"/>
      <c r="H581" s="9"/>
      <c r="I581" s="15"/>
      <c r="J581" s="32"/>
      <c r="K581" s="10"/>
      <c r="L581" s="3"/>
      <c r="M581" s="3"/>
      <c r="O581" s="22" t="s">
        <v>4893</v>
      </c>
      <c r="P581" s="20" t="s">
        <v>5691</v>
      </c>
      <c r="Q581" s="19" t="s">
        <v>6237</v>
      </c>
      <c r="R581" s="24">
        <v>42995</v>
      </c>
    </row>
    <row r="582" spans="1:18" x14ac:dyDescent="0.3">
      <c r="A582" s="7"/>
      <c r="B582" s="8"/>
      <c r="C582" s="8"/>
      <c r="D582" s="8"/>
      <c r="E582" s="8"/>
      <c r="F582" s="15"/>
      <c r="G582" s="32"/>
      <c r="H582" s="9"/>
      <c r="I582" s="15"/>
      <c r="J582" s="32"/>
      <c r="K582" s="10"/>
      <c r="L582" s="3"/>
      <c r="M582" s="3"/>
      <c r="O582" s="21" t="s">
        <v>4893</v>
      </c>
      <c r="P582" s="18" t="s">
        <v>5691</v>
      </c>
      <c r="Q582" s="17" t="s">
        <v>6238</v>
      </c>
      <c r="R582" s="23">
        <v>42986</v>
      </c>
    </row>
    <row r="583" spans="1:18" x14ac:dyDescent="0.3">
      <c r="A583" s="7"/>
      <c r="B583" s="8"/>
      <c r="C583" s="8"/>
      <c r="D583" s="8"/>
      <c r="E583" s="8"/>
      <c r="F583" s="15"/>
      <c r="G583" s="32"/>
      <c r="H583" s="9"/>
      <c r="I583" s="15"/>
      <c r="J583" s="32"/>
      <c r="K583" s="10"/>
      <c r="L583" s="3"/>
      <c r="M583" s="3"/>
      <c r="O583" s="21" t="s">
        <v>5131</v>
      </c>
      <c r="P583" s="18" t="s">
        <v>5691</v>
      </c>
      <c r="Q583" s="17" t="s">
        <v>6268</v>
      </c>
      <c r="R583" s="23">
        <v>42978</v>
      </c>
    </row>
    <row r="584" spans="1:18" x14ac:dyDescent="0.3">
      <c r="A584" s="7"/>
      <c r="B584" s="8"/>
      <c r="C584" s="8"/>
      <c r="D584" s="8"/>
      <c r="E584" s="8"/>
      <c r="F584" s="15"/>
      <c r="G584" s="32"/>
      <c r="H584" s="9"/>
      <c r="I584" s="15"/>
      <c r="J584" s="32"/>
      <c r="K584" s="10"/>
      <c r="L584" s="3"/>
      <c r="M584" s="3"/>
      <c r="O584" s="22" t="s">
        <v>4644</v>
      </c>
      <c r="P584" s="20" t="s">
        <v>5719</v>
      </c>
      <c r="Q584" s="19" t="s">
        <v>6213</v>
      </c>
      <c r="R584" s="24">
        <v>42962</v>
      </c>
    </row>
    <row r="585" spans="1:18" x14ac:dyDescent="0.3">
      <c r="A585" s="7"/>
      <c r="B585" s="8"/>
      <c r="C585" s="8"/>
      <c r="D585" s="8"/>
      <c r="E585" s="8"/>
      <c r="F585" s="15"/>
      <c r="G585" s="32"/>
      <c r="H585" s="9"/>
      <c r="I585" s="15"/>
      <c r="J585" s="32"/>
      <c r="K585" s="10"/>
      <c r="L585" s="3"/>
      <c r="M585" s="3"/>
      <c r="O585" s="22" t="s">
        <v>4644</v>
      </c>
      <c r="P585" s="20" t="s">
        <v>5686</v>
      </c>
      <c r="Q585" s="19" t="s">
        <v>6215</v>
      </c>
      <c r="R585" s="24">
        <v>43238</v>
      </c>
    </row>
    <row r="586" spans="1:18" x14ac:dyDescent="0.3">
      <c r="A586" s="7"/>
      <c r="B586" s="8"/>
      <c r="C586" s="8"/>
      <c r="D586" s="8"/>
      <c r="E586" s="8"/>
      <c r="F586" s="15"/>
      <c r="G586" s="32"/>
      <c r="H586" s="9"/>
      <c r="I586" s="15"/>
      <c r="J586" s="32"/>
      <c r="K586" s="10"/>
      <c r="L586" s="3"/>
      <c r="M586" s="3"/>
      <c r="O586" s="21" t="s">
        <v>4644</v>
      </c>
      <c r="P586" s="18" t="s">
        <v>5686</v>
      </c>
      <c r="Q586" s="17" t="s">
        <v>6214</v>
      </c>
      <c r="R586" s="23">
        <v>43238</v>
      </c>
    </row>
    <row r="587" spans="1:18" x14ac:dyDescent="0.3">
      <c r="A587" s="7"/>
      <c r="B587" s="8"/>
      <c r="C587" s="8"/>
      <c r="D587" s="8"/>
      <c r="E587" s="8"/>
      <c r="F587" s="15"/>
      <c r="G587" s="32"/>
      <c r="H587" s="9"/>
      <c r="I587" s="15"/>
      <c r="J587" s="32"/>
      <c r="K587" s="10"/>
      <c r="L587" s="3"/>
      <c r="M587" s="3"/>
      <c r="O587" s="21" t="s">
        <v>4853</v>
      </c>
      <c r="P587" s="18" t="s">
        <v>5719</v>
      </c>
      <c r="Q587" s="17" t="s">
        <v>6234</v>
      </c>
      <c r="R587" s="23">
        <v>42986</v>
      </c>
    </row>
    <row r="588" spans="1:18" x14ac:dyDescent="0.3">
      <c r="A588" s="7"/>
      <c r="B588" s="8"/>
      <c r="C588" s="8"/>
      <c r="D588" s="8"/>
      <c r="E588" s="8"/>
      <c r="F588" s="15"/>
      <c r="G588" s="32"/>
      <c r="H588" s="9"/>
      <c r="I588" s="15"/>
      <c r="J588" s="32"/>
      <c r="K588" s="10"/>
      <c r="L588" s="3"/>
      <c r="M588" s="3"/>
      <c r="O588" s="21" t="s">
        <v>5310</v>
      </c>
      <c r="P588" s="18" t="s">
        <v>5686</v>
      </c>
      <c r="Q588" s="17" t="s">
        <v>6289</v>
      </c>
      <c r="R588" s="23">
        <v>43112</v>
      </c>
    </row>
    <row r="589" spans="1:18" x14ac:dyDescent="0.3">
      <c r="A589" s="7"/>
      <c r="B589" s="8"/>
      <c r="C589" s="8"/>
      <c r="D589" s="8"/>
      <c r="E589" s="8"/>
      <c r="F589" s="15"/>
      <c r="G589" s="32"/>
      <c r="H589" s="9"/>
      <c r="I589" s="15"/>
      <c r="J589" s="32"/>
      <c r="K589" s="10"/>
      <c r="L589" s="3"/>
      <c r="M589" s="3"/>
      <c r="O589" s="22" t="s">
        <v>5310</v>
      </c>
      <c r="P589" s="20" t="s">
        <v>5686</v>
      </c>
      <c r="Q589" s="19" t="s">
        <v>6288</v>
      </c>
      <c r="R589" s="24">
        <v>42950</v>
      </c>
    </row>
    <row r="590" spans="1:18" x14ac:dyDescent="0.3">
      <c r="A590" s="7"/>
      <c r="B590" s="8"/>
      <c r="C590" s="8"/>
      <c r="D590" s="8"/>
      <c r="E590" s="8"/>
      <c r="F590" s="15"/>
      <c r="G590" s="32"/>
      <c r="H590" s="9"/>
      <c r="I590" s="15"/>
      <c r="J590" s="32"/>
      <c r="K590" s="10"/>
      <c r="L590" s="3"/>
      <c r="M590" s="3"/>
      <c r="O590" s="21" t="s">
        <v>5346</v>
      </c>
      <c r="P590" s="18" t="s">
        <v>5691</v>
      </c>
      <c r="Q590" s="17" t="s">
        <v>6292</v>
      </c>
      <c r="R590" s="23">
        <v>43082</v>
      </c>
    </row>
    <row r="591" spans="1:18" x14ac:dyDescent="0.3">
      <c r="A591" s="7"/>
      <c r="B591" s="8"/>
      <c r="C591" s="8"/>
      <c r="D591" s="8"/>
      <c r="E591" s="8"/>
      <c r="F591" s="15"/>
      <c r="G591" s="32"/>
      <c r="H591" s="9"/>
      <c r="I591" s="15"/>
      <c r="J591" s="32"/>
      <c r="K591" s="10"/>
      <c r="L591" s="3"/>
      <c r="M591" s="3"/>
      <c r="O591" s="22" t="s">
        <v>5346</v>
      </c>
      <c r="P591" s="20" t="s">
        <v>5691</v>
      </c>
      <c r="Q591" s="19" t="s">
        <v>6291</v>
      </c>
      <c r="R591" s="24">
        <v>42922</v>
      </c>
    </row>
    <row r="592" spans="1:18" x14ac:dyDescent="0.3">
      <c r="A592" s="7"/>
      <c r="B592" s="8"/>
      <c r="C592" s="8"/>
      <c r="D592" s="8"/>
      <c r="E592" s="8"/>
      <c r="F592" s="15"/>
      <c r="G592" s="32"/>
      <c r="H592" s="9"/>
      <c r="I592" s="15"/>
      <c r="J592" s="32"/>
      <c r="K592" s="10"/>
      <c r="L592" s="3"/>
      <c r="M592" s="3"/>
      <c r="O592" s="21" t="s">
        <v>4696</v>
      </c>
      <c r="P592" s="18"/>
      <c r="Q592" s="17"/>
      <c r="R592" s="23"/>
    </row>
    <row r="593" spans="1:18" x14ac:dyDescent="0.3">
      <c r="A593" s="7"/>
      <c r="B593" s="8"/>
      <c r="C593" s="8"/>
      <c r="D593" s="8"/>
      <c r="E593" s="8"/>
      <c r="F593" s="15"/>
      <c r="G593" s="32"/>
      <c r="H593" s="9"/>
      <c r="I593" s="15"/>
      <c r="J593" s="32"/>
      <c r="K593" s="10"/>
      <c r="L593" s="3"/>
      <c r="M593" s="3"/>
      <c r="O593" s="22" t="s">
        <v>5155</v>
      </c>
      <c r="P593" s="20" t="s">
        <v>5686</v>
      </c>
      <c r="Q593" s="19" t="s">
        <v>6271</v>
      </c>
      <c r="R593" s="24">
        <v>42916</v>
      </c>
    </row>
    <row r="594" spans="1:18" x14ac:dyDescent="0.3">
      <c r="A594" s="7"/>
      <c r="B594" s="8"/>
      <c r="C594" s="8"/>
      <c r="D594" s="8"/>
      <c r="E594" s="8"/>
      <c r="F594" s="15"/>
      <c r="G594" s="32"/>
      <c r="H594" s="9"/>
      <c r="I594" s="15"/>
      <c r="J594" s="32"/>
      <c r="K594" s="10"/>
      <c r="L594" s="3"/>
      <c r="M594" s="3"/>
      <c r="O594" s="21" t="s">
        <v>5155</v>
      </c>
      <c r="P594" s="18" t="s">
        <v>5686</v>
      </c>
      <c r="Q594" s="17" t="s">
        <v>6270</v>
      </c>
      <c r="R594" s="23">
        <v>42908</v>
      </c>
    </row>
    <row r="595" spans="1:18" x14ac:dyDescent="0.3">
      <c r="A595" s="7"/>
      <c r="B595" s="8"/>
      <c r="C595" s="8"/>
      <c r="D595" s="8"/>
      <c r="E595" s="8"/>
      <c r="F595" s="15"/>
      <c r="G595" s="32"/>
      <c r="H595" s="9"/>
      <c r="I595" s="15"/>
      <c r="J595" s="32"/>
      <c r="K595" s="10"/>
      <c r="L595" s="3"/>
      <c r="M595" s="3"/>
      <c r="O595" s="22" t="s">
        <v>5237</v>
      </c>
      <c r="P595" s="20" t="s">
        <v>5703</v>
      </c>
      <c r="Q595" s="19" t="s">
        <v>6282</v>
      </c>
      <c r="R595" s="24">
        <v>42902</v>
      </c>
    </row>
    <row r="596" spans="1:18" x14ac:dyDescent="0.3">
      <c r="A596" s="7"/>
      <c r="B596" s="8"/>
      <c r="C596" s="8"/>
      <c r="D596" s="8"/>
      <c r="E596" s="8"/>
      <c r="F596" s="15"/>
      <c r="G596" s="32"/>
      <c r="H596" s="9"/>
      <c r="I596" s="15"/>
      <c r="J596" s="32"/>
      <c r="K596" s="10"/>
      <c r="L596" s="3"/>
      <c r="M596" s="3"/>
      <c r="O596" s="22" t="s">
        <v>4732</v>
      </c>
      <c r="P596" s="20" t="s">
        <v>5686</v>
      </c>
      <c r="Q596" s="19" t="s">
        <v>6221</v>
      </c>
      <c r="R596" s="24">
        <v>42930</v>
      </c>
    </row>
    <row r="597" spans="1:18" x14ac:dyDescent="0.3">
      <c r="A597" s="7"/>
      <c r="B597" s="8"/>
      <c r="C597" s="8"/>
      <c r="D597" s="8"/>
      <c r="E597" s="8"/>
      <c r="F597" s="15"/>
      <c r="G597" s="32"/>
      <c r="H597" s="9"/>
      <c r="I597" s="15"/>
      <c r="J597" s="32"/>
      <c r="K597" s="10"/>
      <c r="L597" s="3"/>
      <c r="M597" s="3"/>
      <c r="O597" s="22" t="s">
        <v>4987</v>
      </c>
      <c r="P597" s="20" t="s">
        <v>5686</v>
      </c>
      <c r="Q597" s="19" t="s">
        <v>6250</v>
      </c>
      <c r="R597" s="24">
        <v>43124</v>
      </c>
    </row>
    <row r="598" spans="1:18" x14ac:dyDescent="0.3">
      <c r="A598" s="7"/>
      <c r="B598" s="8"/>
      <c r="C598" s="8"/>
      <c r="D598" s="8"/>
      <c r="E598" s="8"/>
      <c r="F598" s="15"/>
      <c r="G598" s="32"/>
      <c r="H598" s="9"/>
      <c r="I598" s="15"/>
      <c r="J598" s="32"/>
      <c r="K598" s="10"/>
      <c r="L598" s="3"/>
      <c r="M598" s="3"/>
      <c r="O598" s="21" t="s">
        <v>4987</v>
      </c>
      <c r="P598" s="18" t="s">
        <v>5686</v>
      </c>
      <c r="Q598" s="17" t="s">
        <v>6249</v>
      </c>
      <c r="R598" s="23">
        <v>42894</v>
      </c>
    </row>
    <row r="599" spans="1:18" x14ac:dyDescent="0.3">
      <c r="A599" s="7"/>
      <c r="B599" s="8"/>
      <c r="C599" s="8"/>
      <c r="D599" s="8"/>
      <c r="E599" s="8"/>
      <c r="F599" s="15"/>
      <c r="G599" s="32"/>
      <c r="H599" s="9"/>
      <c r="I599" s="15"/>
      <c r="J599" s="32"/>
      <c r="K599" s="10"/>
      <c r="L599" s="3"/>
      <c r="M599" s="3"/>
      <c r="O599" s="21" t="s">
        <v>5204</v>
      </c>
      <c r="P599" s="18" t="s">
        <v>5688</v>
      </c>
      <c r="Q599" s="17" t="s">
        <v>6276</v>
      </c>
      <c r="R599" s="23">
        <v>42912</v>
      </c>
    </row>
    <row r="600" spans="1:18" x14ac:dyDescent="0.3">
      <c r="A600" s="7"/>
      <c r="B600" s="8"/>
      <c r="C600" s="8"/>
      <c r="D600" s="8"/>
      <c r="E600" s="8"/>
      <c r="F600" s="15"/>
      <c r="G600" s="32"/>
      <c r="H600" s="9"/>
      <c r="I600" s="15"/>
      <c r="J600" s="32"/>
      <c r="K600" s="10"/>
      <c r="L600" s="3"/>
      <c r="M600" s="3"/>
      <c r="O600" s="22" t="s">
        <v>5410</v>
      </c>
      <c r="P600" s="20" t="s">
        <v>5745</v>
      </c>
      <c r="Q600" s="19" t="s">
        <v>6306</v>
      </c>
      <c r="R600" s="24">
        <v>42887</v>
      </c>
    </row>
    <row r="601" spans="1:18" x14ac:dyDescent="0.3">
      <c r="A601" s="7"/>
      <c r="B601" s="8"/>
      <c r="C601" s="8"/>
      <c r="D601" s="8"/>
      <c r="E601" s="8"/>
      <c r="F601" s="15"/>
      <c r="G601" s="32"/>
      <c r="H601" s="9"/>
      <c r="I601" s="15"/>
      <c r="J601" s="32"/>
      <c r="K601" s="10"/>
      <c r="L601" s="3"/>
      <c r="M601" s="3"/>
      <c r="O601" s="21" t="s">
        <v>908</v>
      </c>
      <c r="P601" s="18" t="s">
        <v>5691</v>
      </c>
      <c r="Q601" s="17" t="s">
        <v>5777</v>
      </c>
      <c r="R601" s="23">
        <v>42922</v>
      </c>
    </row>
    <row r="602" spans="1:18" x14ac:dyDescent="0.3">
      <c r="A602" s="7"/>
      <c r="B602" s="8"/>
      <c r="C602" s="8"/>
      <c r="D602" s="8"/>
      <c r="E602" s="8"/>
      <c r="F602" s="15"/>
      <c r="G602" s="32"/>
      <c r="H602" s="9"/>
      <c r="I602" s="15"/>
      <c r="J602" s="32"/>
      <c r="K602" s="10"/>
      <c r="L602" s="3"/>
      <c r="M602" s="3"/>
      <c r="O602" s="22" t="s">
        <v>4758</v>
      </c>
      <c r="P602" s="20" t="s">
        <v>5719</v>
      </c>
      <c r="Q602" s="19" t="s">
        <v>6223</v>
      </c>
      <c r="R602" s="24">
        <v>42859</v>
      </c>
    </row>
    <row r="603" spans="1:18" x14ac:dyDescent="0.3">
      <c r="A603" s="7"/>
      <c r="B603" s="8"/>
      <c r="C603" s="8"/>
      <c r="D603" s="8"/>
      <c r="E603" s="8"/>
      <c r="F603" s="15"/>
      <c r="G603" s="32"/>
      <c r="H603" s="9"/>
      <c r="I603" s="15"/>
      <c r="J603" s="32"/>
      <c r="K603" s="10"/>
      <c r="L603" s="3"/>
      <c r="M603" s="3"/>
      <c r="O603" s="22" t="s">
        <v>5144</v>
      </c>
      <c r="P603" s="20" t="s">
        <v>5691</v>
      </c>
      <c r="Q603" s="19" t="s">
        <v>6269</v>
      </c>
      <c r="R603" s="24">
        <v>42857</v>
      </c>
    </row>
    <row r="604" spans="1:18" x14ac:dyDescent="0.3">
      <c r="A604" s="7"/>
      <c r="B604" s="8"/>
      <c r="C604" s="8"/>
      <c r="D604" s="8"/>
      <c r="E604" s="8"/>
      <c r="F604" s="15"/>
      <c r="G604" s="32"/>
      <c r="H604" s="9"/>
      <c r="I604" s="15"/>
      <c r="J604" s="32"/>
      <c r="K604" s="10"/>
      <c r="L604" s="3"/>
      <c r="M604" s="3"/>
      <c r="O604" s="21" t="s">
        <v>5084</v>
      </c>
      <c r="P604" s="18" t="s">
        <v>5686</v>
      </c>
      <c r="Q604" s="17" t="s">
        <v>6265</v>
      </c>
      <c r="R604" s="23">
        <v>42863</v>
      </c>
    </row>
    <row r="605" spans="1:18" x14ac:dyDescent="0.3">
      <c r="A605" s="7"/>
      <c r="B605" s="8"/>
      <c r="C605" s="8"/>
      <c r="D605" s="8"/>
      <c r="E605" s="8"/>
      <c r="F605" s="15"/>
      <c r="G605" s="32"/>
      <c r="H605" s="9"/>
      <c r="I605" s="15"/>
      <c r="J605" s="32"/>
      <c r="K605" s="10"/>
      <c r="L605" s="3"/>
      <c r="M605" s="3"/>
      <c r="O605" s="22" t="s">
        <v>5084</v>
      </c>
      <c r="P605" s="20" t="s">
        <v>5686</v>
      </c>
      <c r="Q605" s="19" t="s">
        <v>6264</v>
      </c>
      <c r="R605" s="24">
        <v>42835</v>
      </c>
    </row>
    <row r="606" spans="1:18" x14ac:dyDescent="0.3">
      <c r="A606" s="7"/>
      <c r="B606" s="8"/>
      <c r="C606" s="8"/>
      <c r="D606" s="8"/>
      <c r="E606" s="8"/>
      <c r="F606" s="15"/>
      <c r="G606" s="32"/>
      <c r="H606" s="9"/>
      <c r="I606" s="15"/>
      <c r="J606" s="32"/>
      <c r="K606" s="10"/>
      <c r="L606" s="3"/>
      <c r="M606" s="3"/>
      <c r="O606" s="21" t="s">
        <v>5448</v>
      </c>
      <c r="P606" s="18" t="s">
        <v>6310</v>
      </c>
      <c r="Q606" s="17" t="s">
        <v>6311</v>
      </c>
      <c r="R606" s="23">
        <v>42821</v>
      </c>
    </row>
    <row r="607" spans="1:18" x14ac:dyDescent="0.3">
      <c r="A607" s="7"/>
      <c r="B607" s="8"/>
      <c r="C607" s="8"/>
      <c r="D607" s="8"/>
      <c r="E607" s="8"/>
      <c r="F607" s="15"/>
      <c r="G607" s="32"/>
      <c r="H607" s="9"/>
      <c r="I607" s="15"/>
      <c r="J607" s="32"/>
      <c r="K607" s="10"/>
      <c r="L607" s="3"/>
      <c r="M607" s="3"/>
      <c r="O607" s="22" t="s">
        <v>5095</v>
      </c>
      <c r="P607" s="20"/>
      <c r="Q607" s="19"/>
      <c r="R607" s="24"/>
    </row>
    <row r="608" spans="1:18" x14ac:dyDescent="0.3">
      <c r="A608" s="7"/>
      <c r="B608" s="8"/>
      <c r="C608" s="8"/>
      <c r="D608" s="8"/>
      <c r="E608" s="8"/>
      <c r="F608" s="15"/>
      <c r="G608" s="32"/>
      <c r="H608" s="9"/>
      <c r="I608" s="15"/>
      <c r="J608" s="32"/>
      <c r="K608" s="10"/>
      <c r="L608" s="3"/>
      <c r="M608" s="3"/>
      <c r="O608" s="21" t="s">
        <v>5300</v>
      </c>
      <c r="P608" s="18" t="s">
        <v>5719</v>
      </c>
      <c r="Q608" s="17" t="s">
        <v>6287</v>
      </c>
      <c r="R608" s="23">
        <v>42826</v>
      </c>
    </row>
    <row r="609" spans="1:18" x14ac:dyDescent="0.3">
      <c r="A609" s="7"/>
      <c r="B609" s="8"/>
      <c r="C609" s="8"/>
      <c r="D609" s="8"/>
      <c r="E609" s="8"/>
      <c r="F609" s="15"/>
      <c r="G609" s="32"/>
      <c r="H609" s="9"/>
      <c r="I609" s="15"/>
      <c r="J609" s="32"/>
      <c r="K609" s="10"/>
      <c r="L609" s="3"/>
      <c r="M609" s="3"/>
      <c r="O609" s="22" t="s">
        <v>5439</v>
      </c>
      <c r="P609" s="20" t="s">
        <v>5691</v>
      </c>
      <c r="Q609" s="19" t="s">
        <v>6309</v>
      </c>
      <c r="R609" s="24">
        <v>41380</v>
      </c>
    </row>
    <row r="610" spans="1:18" x14ac:dyDescent="0.3">
      <c r="A610" s="7"/>
      <c r="B610" s="8"/>
      <c r="C610" s="8"/>
      <c r="D610" s="8"/>
      <c r="E610" s="8"/>
      <c r="F610" s="15"/>
      <c r="G610" s="32"/>
      <c r="H610" s="9"/>
      <c r="I610" s="15"/>
      <c r="J610" s="32"/>
      <c r="K610" s="10"/>
      <c r="L610" s="3"/>
      <c r="M610" s="3"/>
      <c r="O610" s="21" t="s">
        <v>5439</v>
      </c>
      <c r="P610" s="18" t="s">
        <v>5691</v>
      </c>
      <c r="Q610" s="17" t="s">
        <v>6308</v>
      </c>
      <c r="R610" s="23">
        <v>41015</v>
      </c>
    </row>
    <row r="611" spans="1:18" x14ac:dyDescent="0.3">
      <c r="A611" s="7"/>
      <c r="B611" s="8"/>
      <c r="C611" s="8"/>
      <c r="D611" s="8"/>
      <c r="E611" s="8"/>
      <c r="F611" s="15"/>
      <c r="G611" s="32"/>
      <c r="H611" s="9"/>
      <c r="I611" s="15"/>
      <c r="J611" s="32"/>
      <c r="K611" s="10"/>
      <c r="L611" s="3"/>
      <c r="M611" s="3"/>
      <c r="O611" s="22" t="s">
        <v>4782</v>
      </c>
      <c r="P611" s="20" t="s">
        <v>5719</v>
      </c>
      <c r="Q611" s="19" t="s">
        <v>6225</v>
      </c>
      <c r="R611" s="24">
        <v>42776</v>
      </c>
    </row>
    <row r="612" spans="1:18" x14ac:dyDescent="0.3">
      <c r="A612" s="7"/>
      <c r="B612" s="8"/>
      <c r="C612" s="8"/>
      <c r="D612" s="8"/>
      <c r="E612" s="8"/>
      <c r="F612" s="15"/>
      <c r="G612" s="32"/>
      <c r="H612" s="9"/>
      <c r="I612" s="15"/>
      <c r="J612" s="32"/>
      <c r="K612" s="10"/>
      <c r="L612" s="3"/>
      <c r="M612" s="3"/>
      <c r="O612" s="21" t="s">
        <v>5226</v>
      </c>
      <c r="P612" s="18" t="s">
        <v>5686</v>
      </c>
      <c r="Q612" s="17" t="s">
        <v>6281</v>
      </c>
      <c r="R612" s="23">
        <v>42976</v>
      </c>
    </row>
    <row r="613" spans="1:18" x14ac:dyDescent="0.3">
      <c r="A613" s="7"/>
      <c r="B613" s="8"/>
      <c r="C613" s="8"/>
      <c r="D613" s="8"/>
      <c r="E613" s="8"/>
      <c r="F613" s="15"/>
      <c r="G613" s="32"/>
      <c r="H613" s="9"/>
      <c r="I613" s="15"/>
      <c r="J613" s="32"/>
      <c r="K613" s="10"/>
      <c r="L613" s="3"/>
      <c r="M613" s="3"/>
      <c r="O613" s="22" t="s">
        <v>5226</v>
      </c>
      <c r="P613" s="20" t="s">
        <v>5686</v>
      </c>
      <c r="Q613" s="19" t="s">
        <v>6280</v>
      </c>
      <c r="R613" s="24">
        <v>42976</v>
      </c>
    </row>
    <row r="614" spans="1:18" x14ac:dyDescent="0.3">
      <c r="A614" s="7"/>
      <c r="B614" s="8"/>
      <c r="C614" s="8"/>
      <c r="D614" s="8"/>
      <c r="E614" s="8"/>
      <c r="F614" s="15"/>
      <c r="G614" s="32"/>
      <c r="H614" s="9"/>
      <c r="I614" s="15"/>
      <c r="J614" s="32"/>
      <c r="K614" s="10"/>
      <c r="L614" s="3"/>
      <c r="M614" s="3"/>
      <c r="O614" s="21" t="s">
        <v>5226</v>
      </c>
      <c r="P614" s="18" t="s">
        <v>5686</v>
      </c>
      <c r="Q614" s="17" t="s">
        <v>6279</v>
      </c>
      <c r="R614" s="23">
        <v>42976</v>
      </c>
    </row>
    <row r="615" spans="1:18" x14ac:dyDescent="0.3">
      <c r="A615" s="7"/>
      <c r="B615" s="8"/>
      <c r="C615" s="8"/>
      <c r="D615" s="8"/>
      <c r="E615" s="8"/>
      <c r="F615" s="15"/>
      <c r="G615" s="32"/>
      <c r="H615" s="9"/>
      <c r="I615" s="15"/>
      <c r="J615" s="32"/>
      <c r="K615" s="10"/>
      <c r="L615" s="3"/>
      <c r="M615" s="3"/>
      <c r="O615" s="22" t="s">
        <v>5226</v>
      </c>
      <c r="P615" s="20" t="s">
        <v>5686</v>
      </c>
      <c r="Q615" s="19" t="s">
        <v>6278</v>
      </c>
      <c r="R615" s="24">
        <v>42824</v>
      </c>
    </row>
    <row r="616" spans="1:18" x14ac:dyDescent="0.3">
      <c r="A616" s="7"/>
      <c r="B616" s="8"/>
      <c r="C616" s="8"/>
      <c r="D616" s="8"/>
      <c r="E616" s="8"/>
      <c r="F616" s="15"/>
      <c r="G616" s="32"/>
      <c r="H616" s="9"/>
      <c r="I616" s="15"/>
      <c r="J616" s="32"/>
      <c r="K616" s="10"/>
      <c r="L616" s="3"/>
      <c r="M616" s="3"/>
      <c r="O616" s="21" t="s">
        <v>5226</v>
      </c>
      <c r="P616" s="18" t="s">
        <v>5686</v>
      </c>
      <c r="Q616" s="17" t="s">
        <v>6277</v>
      </c>
      <c r="R616" s="23">
        <v>42783</v>
      </c>
    </row>
    <row r="617" spans="1:18" x14ac:dyDescent="0.3">
      <c r="A617" s="7"/>
      <c r="B617" s="8"/>
      <c r="C617" s="8"/>
      <c r="D617" s="8"/>
      <c r="E617" s="8"/>
      <c r="F617" s="15"/>
      <c r="G617" s="32"/>
      <c r="H617" s="9"/>
      <c r="I617" s="15"/>
      <c r="J617" s="32"/>
      <c r="K617" s="10"/>
      <c r="L617" s="3"/>
      <c r="M617" s="3"/>
      <c r="O617" s="22" t="s">
        <v>5357</v>
      </c>
      <c r="P617" s="20" t="s">
        <v>5686</v>
      </c>
      <c r="Q617" s="19" t="s">
        <v>6295</v>
      </c>
      <c r="R617" s="24">
        <v>43028</v>
      </c>
    </row>
    <row r="618" spans="1:18" x14ac:dyDescent="0.3">
      <c r="A618" s="7"/>
      <c r="B618" s="8"/>
      <c r="C618" s="8"/>
      <c r="D618" s="8"/>
      <c r="E618" s="8"/>
      <c r="F618" s="15"/>
      <c r="G618" s="32"/>
      <c r="H618" s="9"/>
      <c r="I618" s="15"/>
      <c r="J618" s="32"/>
      <c r="K618" s="10"/>
      <c r="L618" s="3"/>
      <c r="M618" s="3"/>
      <c r="O618" s="21" t="s">
        <v>5357</v>
      </c>
      <c r="P618" s="18" t="s">
        <v>5686</v>
      </c>
      <c r="Q618" s="17" t="s">
        <v>6294</v>
      </c>
      <c r="R618" s="23">
        <v>42846</v>
      </c>
    </row>
    <row r="619" spans="1:18" x14ac:dyDescent="0.3">
      <c r="A619" s="7"/>
      <c r="B619" s="8"/>
      <c r="C619" s="8"/>
      <c r="D619" s="8"/>
      <c r="E619" s="8"/>
      <c r="F619" s="15"/>
      <c r="G619" s="32"/>
      <c r="H619" s="9"/>
      <c r="I619" s="15"/>
      <c r="J619" s="32"/>
      <c r="K619" s="10"/>
      <c r="L619" s="3"/>
      <c r="M619" s="3"/>
      <c r="O619" s="22" t="s">
        <v>5357</v>
      </c>
      <c r="P619" s="20" t="s">
        <v>5686</v>
      </c>
      <c r="Q619" s="19" t="s">
        <v>6293</v>
      </c>
      <c r="R619" s="24">
        <v>42804</v>
      </c>
    </row>
    <row r="620" spans="1:18" x14ac:dyDescent="0.3">
      <c r="A620" s="7"/>
      <c r="B620" s="8"/>
      <c r="C620" s="8"/>
      <c r="D620" s="8"/>
      <c r="E620" s="8"/>
      <c r="F620" s="15"/>
      <c r="G620" s="32"/>
      <c r="H620" s="9"/>
      <c r="I620" s="15"/>
      <c r="J620" s="32"/>
      <c r="K620" s="10"/>
      <c r="L620" s="3"/>
      <c r="M620" s="3"/>
      <c r="O620" s="21" t="s">
        <v>5357</v>
      </c>
      <c r="P620" s="18" t="s">
        <v>5686</v>
      </c>
      <c r="Q620" s="17" t="s">
        <v>6296</v>
      </c>
      <c r="R620" s="23">
        <v>42767</v>
      </c>
    </row>
    <row r="621" spans="1:18" x14ac:dyDescent="0.3">
      <c r="A621" s="7"/>
      <c r="B621" s="8"/>
      <c r="C621" s="8"/>
      <c r="D621" s="8"/>
      <c r="E621" s="8"/>
      <c r="F621" s="15"/>
      <c r="G621" s="32"/>
      <c r="H621" s="9"/>
      <c r="I621" s="15"/>
      <c r="J621" s="32"/>
      <c r="K621" s="10"/>
      <c r="L621" s="3"/>
      <c r="M621" s="3"/>
      <c r="O621" s="21" t="s">
        <v>5252</v>
      </c>
      <c r="P621" s="18" t="s">
        <v>5686</v>
      </c>
      <c r="Q621" s="17" t="s">
        <v>6283</v>
      </c>
      <c r="R621" s="23">
        <v>42752</v>
      </c>
    </row>
    <row r="622" spans="1:18" x14ac:dyDescent="0.3">
      <c r="A622" s="7"/>
      <c r="B622" s="8"/>
      <c r="C622" s="8"/>
      <c r="D622" s="8"/>
      <c r="E622" s="8"/>
      <c r="F622" s="15"/>
      <c r="G622" s="32"/>
      <c r="H622" s="9"/>
      <c r="I622" s="15"/>
      <c r="J622" s="32"/>
      <c r="K622" s="10"/>
      <c r="L622" s="3"/>
      <c r="M622" s="3"/>
      <c r="O622" s="21" t="s">
        <v>2292</v>
      </c>
      <c r="P622" s="18" t="s">
        <v>5686</v>
      </c>
      <c r="Q622" s="17" t="s">
        <v>5900</v>
      </c>
      <c r="R622" s="23">
        <v>42824</v>
      </c>
    </row>
    <row r="623" spans="1:18" x14ac:dyDescent="0.3">
      <c r="A623" s="7"/>
      <c r="B623" s="8"/>
      <c r="C623" s="8"/>
      <c r="D623" s="8"/>
      <c r="E623" s="8"/>
      <c r="F623" s="15"/>
      <c r="G623" s="32"/>
      <c r="H623" s="9"/>
      <c r="I623" s="15"/>
      <c r="J623" s="32"/>
      <c r="K623" s="10"/>
      <c r="L623" s="3"/>
      <c r="M623" s="3"/>
      <c r="O623" s="22" t="s">
        <v>2292</v>
      </c>
      <c r="P623" s="20" t="s">
        <v>5686</v>
      </c>
      <c r="Q623" s="19" t="s">
        <v>5899</v>
      </c>
      <c r="R623" s="24">
        <v>42755</v>
      </c>
    </row>
    <row r="624" spans="1:18" x14ac:dyDescent="0.3">
      <c r="A624" s="7"/>
      <c r="B624" s="8"/>
      <c r="C624" s="8"/>
      <c r="D624" s="8"/>
      <c r="E624" s="8"/>
      <c r="F624" s="15"/>
      <c r="G624" s="32"/>
      <c r="H624" s="9"/>
      <c r="I624" s="15"/>
      <c r="J624" s="32"/>
      <c r="K624" s="10"/>
      <c r="L624" s="3"/>
      <c r="M624" s="3"/>
      <c r="O624" s="21" t="s">
        <v>3012</v>
      </c>
      <c r="P624" s="18" t="s">
        <v>5686</v>
      </c>
      <c r="Q624" s="17" t="s">
        <v>5988</v>
      </c>
      <c r="R624" s="23">
        <v>42999</v>
      </c>
    </row>
    <row r="625" spans="1:18" x14ac:dyDescent="0.3">
      <c r="A625" s="7"/>
      <c r="B625" s="8"/>
      <c r="C625" s="8"/>
      <c r="D625" s="8"/>
      <c r="E625" s="8"/>
      <c r="F625" s="15"/>
      <c r="G625" s="32"/>
      <c r="H625" s="9"/>
      <c r="I625" s="15"/>
      <c r="J625" s="32"/>
      <c r="K625" s="10"/>
      <c r="L625" s="3"/>
      <c r="M625" s="3"/>
      <c r="O625" s="22" t="s">
        <v>3012</v>
      </c>
      <c r="P625" s="20" t="s">
        <v>5686</v>
      </c>
      <c r="Q625" s="19" t="s">
        <v>5987</v>
      </c>
      <c r="R625" s="24">
        <v>42961</v>
      </c>
    </row>
    <row r="626" spans="1:18" x14ac:dyDescent="0.3">
      <c r="A626" s="7"/>
      <c r="B626" s="8"/>
      <c r="C626" s="8"/>
      <c r="D626" s="8"/>
      <c r="E626" s="8"/>
      <c r="F626" s="15"/>
      <c r="G626" s="32"/>
      <c r="H626" s="9"/>
      <c r="I626" s="15"/>
      <c r="J626" s="32"/>
      <c r="K626" s="10"/>
      <c r="L626" s="3"/>
      <c r="M626" s="3"/>
      <c r="O626" s="21" t="s">
        <v>3012</v>
      </c>
      <c r="P626" s="18" t="s">
        <v>5686</v>
      </c>
      <c r="Q626" s="17" t="s">
        <v>5986</v>
      </c>
      <c r="R626" s="23">
        <v>42775</v>
      </c>
    </row>
    <row r="627" spans="1:18" x14ac:dyDescent="0.3">
      <c r="A627" s="7"/>
      <c r="B627" s="8"/>
      <c r="C627" s="8"/>
      <c r="D627" s="8"/>
      <c r="E627" s="8"/>
      <c r="F627" s="15"/>
      <c r="G627" s="32"/>
      <c r="H627" s="9"/>
      <c r="I627" s="15"/>
      <c r="J627" s="32"/>
      <c r="K627" s="10"/>
      <c r="L627" s="3"/>
      <c r="M627" s="3"/>
      <c r="O627" s="22" t="s">
        <v>4803</v>
      </c>
      <c r="P627" s="20" t="s">
        <v>5686</v>
      </c>
      <c r="Q627" s="19" t="s">
        <v>6229</v>
      </c>
      <c r="R627" s="24">
        <v>42957</v>
      </c>
    </row>
    <row r="628" spans="1:18" x14ac:dyDescent="0.3">
      <c r="A628" s="7"/>
      <c r="B628" s="8"/>
      <c r="C628" s="8"/>
      <c r="D628" s="8"/>
      <c r="E628" s="8"/>
      <c r="F628" s="15"/>
      <c r="G628" s="32"/>
      <c r="H628" s="9"/>
      <c r="I628" s="15"/>
      <c r="J628" s="32"/>
      <c r="K628" s="10"/>
      <c r="L628" s="3"/>
      <c r="M628" s="3"/>
      <c r="O628" s="21" t="s">
        <v>4803</v>
      </c>
      <c r="P628" s="18" t="s">
        <v>5686</v>
      </c>
      <c r="Q628" s="17" t="s">
        <v>6228</v>
      </c>
      <c r="R628" s="23">
        <v>42865</v>
      </c>
    </row>
    <row r="629" spans="1:18" x14ac:dyDescent="0.3">
      <c r="A629" s="7"/>
      <c r="B629" s="8"/>
      <c r="C629" s="8"/>
      <c r="D629" s="8"/>
      <c r="E629" s="8"/>
      <c r="F629" s="15"/>
      <c r="G629" s="32"/>
      <c r="H629" s="9"/>
      <c r="I629" s="15"/>
      <c r="J629" s="32"/>
      <c r="K629" s="10"/>
      <c r="L629" s="3"/>
      <c r="M629" s="3"/>
      <c r="O629" s="22" t="s">
        <v>4803</v>
      </c>
      <c r="P629" s="20" t="s">
        <v>5686</v>
      </c>
      <c r="Q629" s="19" t="s">
        <v>6227</v>
      </c>
      <c r="R629" s="24">
        <v>42751</v>
      </c>
    </row>
    <row r="630" spans="1:18" x14ac:dyDescent="0.3">
      <c r="A630" s="7"/>
      <c r="B630" s="8"/>
      <c r="C630" s="8"/>
      <c r="D630" s="8"/>
      <c r="E630" s="8"/>
      <c r="F630" s="15"/>
      <c r="G630" s="32"/>
      <c r="H630" s="9"/>
      <c r="I630" s="15"/>
      <c r="J630" s="32"/>
      <c r="K630" s="10"/>
      <c r="L630" s="3"/>
      <c r="M630" s="3"/>
      <c r="O630" s="21" t="s">
        <v>5105</v>
      </c>
      <c r="P630" s="18" t="s">
        <v>5719</v>
      </c>
      <c r="Q630" s="17" t="s">
        <v>6266</v>
      </c>
      <c r="R630" s="23">
        <v>42724</v>
      </c>
    </row>
    <row r="631" spans="1:18" x14ac:dyDescent="0.3">
      <c r="A631" s="7"/>
      <c r="B631" s="8"/>
      <c r="C631" s="8"/>
      <c r="D631" s="8"/>
      <c r="E631" s="8"/>
      <c r="F631" s="15"/>
      <c r="G631" s="32"/>
      <c r="H631" s="9"/>
      <c r="I631" s="15"/>
      <c r="J631" s="32"/>
      <c r="K631" s="10"/>
      <c r="L631" s="3"/>
      <c r="M631" s="3"/>
      <c r="O631" s="22" t="s">
        <v>5460</v>
      </c>
      <c r="P631" s="20" t="s">
        <v>6005</v>
      </c>
      <c r="Q631" s="19" t="s">
        <v>6314</v>
      </c>
      <c r="R631" s="24">
        <v>42797</v>
      </c>
    </row>
    <row r="632" spans="1:18" x14ac:dyDescent="0.3">
      <c r="A632" s="7"/>
      <c r="B632" s="8"/>
      <c r="C632" s="8"/>
      <c r="D632" s="8"/>
      <c r="E632" s="8"/>
      <c r="F632" s="15"/>
      <c r="G632" s="32"/>
      <c r="H632" s="9"/>
      <c r="I632" s="15"/>
      <c r="J632" s="32"/>
      <c r="K632" s="10"/>
      <c r="L632" s="3"/>
      <c r="M632" s="3"/>
      <c r="O632" s="21" t="s">
        <v>5460</v>
      </c>
      <c r="P632" s="18" t="s">
        <v>6005</v>
      </c>
      <c r="Q632" s="17" t="s">
        <v>6313</v>
      </c>
      <c r="R632" s="23">
        <v>42643</v>
      </c>
    </row>
    <row r="633" spans="1:18" x14ac:dyDescent="0.3">
      <c r="A633" s="7"/>
      <c r="B633" s="8"/>
      <c r="C633" s="8"/>
      <c r="D633" s="8"/>
      <c r="E633" s="8"/>
      <c r="F633" s="15"/>
      <c r="G633" s="32"/>
      <c r="H633" s="9"/>
      <c r="I633" s="15"/>
      <c r="J633" s="32"/>
      <c r="K633" s="10"/>
      <c r="L633" s="3"/>
      <c r="M633" s="3"/>
      <c r="O633" s="22" t="s">
        <v>5460</v>
      </c>
      <c r="P633" s="20" t="s">
        <v>6005</v>
      </c>
      <c r="Q633" s="19" t="s">
        <v>6312</v>
      </c>
      <c r="R633" s="24">
        <v>42635</v>
      </c>
    </row>
    <row r="634" spans="1:18" x14ac:dyDescent="0.3">
      <c r="A634" s="7"/>
      <c r="B634" s="8"/>
      <c r="C634" s="8"/>
      <c r="D634" s="8"/>
      <c r="E634" s="8"/>
      <c r="F634" s="15"/>
      <c r="G634" s="32"/>
      <c r="H634" s="9"/>
      <c r="I634" s="15"/>
      <c r="J634" s="32"/>
      <c r="K634" s="10"/>
      <c r="L634" s="3"/>
      <c r="M634" s="3"/>
      <c r="O634" s="22" t="s">
        <v>4867</v>
      </c>
      <c r="P634" s="20" t="s">
        <v>5686</v>
      </c>
      <c r="Q634" s="19" t="s">
        <v>6235</v>
      </c>
      <c r="R634" s="24">
        <v>42611</v>
      </c>
    </row>
    <row r="635" spans="1:18" x14ac:dyDescent="0.3">
      <c r="A635" s="7"/>
      <c r="B635" s="8"/>
      <c r="C635" s="8"/>
      <c r="D635" s="8"/>
      <c r="E635" s="8"/>
      <c r="F635" s="15"/>
      <c r="G635" s="32"/>
      <c r="H635" s="9"/>
      <c r="I635" s="15"/>
      <c r="J635" s="32"/>
      <c r="K635" s="10"/>
      <c r="L635" s="3"/>
      <c r="M635" s="3"/>
      <c r="O635" s="22" t="s">
        <v>5376</v>
      </c>
      <c r="P635" s="20" t="s">
        <v>5686</v>
      </c>
      <c r="Q635" s="19" t="s">
        <v>6298</v>
      </c>
      <c r="R635" s="24">
        <v>41411</v>
      </c>
    </row>
    <row r="636" spans="1:18" x14ac:dyDescent="0.3">
      <c r="A636" s="7"/>
      <c r="B636" s="8"/>
      <c r="C636" s="8"/>
      <c r="D636" s="8"/>
      <c r="E636" s="8"/>
      <c r="F636" s="15"/>
      <c r="G636" s="32"/>
      <c r="H636" s="9"/>
      <c r="I636" s="15"/>
      <c r="J636" s="32"/>
      <c r="K636" s="10"/>
      <c r="L636" s="3"/>
      <c r="M636" s="3"/>
      <c r="O636" s="21" t="s">
        <v>5277</v>
      </c>
      <c r="P636" s="18" t="s">
        <v>6093</v>
      </c>
      <c r="Q636" s="17" t="s">
        <v>6285</v>
      </c>
      <c r="R636" s="23">
        <v>42576</v>
      </c>
    </row>
    <row r="637" spans="1:18" x14ac:dyDescent="0.3">
      <c r="A637" s="7"/>
      <c r="B637" s="8"/>
      <c r="C637" s="8"/>
      <c r="D637" s="8"/>
      <c r="E637" s="8"/>
      <c r="F637" s="15"/>
      <c r="G637" s="32"/>
      <c r="H637" s="9"/>
      <c r="I637" s="15"/>
      <c r="J637" s="32"/>
      <c r="K637" s="10"/>
      <c r="L637" s="3"/>
      <c r="M637" s="3"/>
      <c r="O637" s="22" t="s">
        <v>5118</v>
      </c>
      <c r="P637" s="20" t="s">
        <v>5686</v>
      </c>
      <c r="Q637" s="19" t="s">
        <v>6267</v>
      </c>
      <c r="R637" s="24">
        <v>42493</v>
      </c>
    </row>
    <row r="638" spans="1:18" x14ac:dyDescent="0.3">
      <c r="A638" s="7"/>
      <c r="B638" s="8"/>
      <c r="C638" s="8"/>
      <c r="D638" s="8"/>
      <c r="E638" s="8"/>
      <c r="F638" s="15"/>
      <c r="G638" s="32"/>
      <c r="H638" s="9"/>
      <c r="I638" s="15"/>
      <c r="J638" s="32"/>
      <c r="K638" s="10"/>
      <c r="L638" s="3"/>
      <c r="M638" s="3"/>
      <c r="O638" s="22" t="s">
        <v>5484</v>
      </c>
      <c r="P638" s="20" t="s">
        <v>5691</v>
      </c>
      <c r="Q638" s="19" t="s">
        <v>6320</v>
      </c>
      <c r="R638" s="24">
        <v>42843</v>
      </c>
    </row>
    <row r="639" spans="1:18" x14ac:dyDescent="0.3">
      <c r="A639" s="7"/>
      <c r="B639" s="8"/>
      <c r="C639" s="8"/>
      <c r="D639" s="8"/>
      <c r="E639" s="8"/>
      <c r="F639" s="15"/>
      <c r="G639" s="32"/>
      <c r="H639" s="9"/>
      <c r="I639" s="15"/>
      <c r="J639" s="32"/>
      <c r="K639" s="10"/>
      <c r="L639" s="3"/>
      <c r="M639" s="3"/>
      <c r="O639" s="21" t="s">
        <v>5484</v>
      </c>
      <c r="P639" s="18" t="s">
        <v>5691</v>
      </c>
      <c r="Q639" s="17" t="s">
        <v>6319</v>
      </c>
      <c r="R639" s="23">
        <v>42843</v>
      </c>
    </row>
    <row r="640" spans="1:18" x14ac:dyDescent="0.3">
      <c r="A640" s="7"/>
      <c r="B640" s="8"/>
      <c r="C640" s="8"/>
      <c r="D640" s="8"/>
      <c r="E640" s="8"/>
      <c r="F640" s="15"/>
      <c r="G640" s="32"/>
      <c r="H640" s="9"/>
      <c r="I640" s="15"/>
      <c r="J640" s="32"/>
      <c r="K640" s="10"/>
      <c r="L640" s="3"/>
      <c r="M640" s="3"/>
      <c r="O640" s="21" t="s">
        <v>5484</v>
      </c>
      <c r="P640" s="18" t="s">
        <v>5691</v>
      </c>
      <c r="Q640" s="17" t="s">
        <v>6321</v>
      </c>
      <c r="R640" s="23">
        <v>42843</v>
      </c>
    </row>
    <row r="641" spans="1:18" x14ac:dyDescent="0.3">
      <c r="A641" s="7"/>
      <c r="B641" s="8"/>
      <c r="C641" s="8"/>
      <c r="D641" s="8"/>
      <c r="E641" s="8"/>
      <c r="F641" s="15"/>
      <c r="G641" s="32"/>
      <c r="H641" s="9"/>
      <c r="I641" s="15"/>
      <c r="J641" s="32"/>
      <c r="K641" s="10"/>
      <c r="L641" s="3"/>
      <c r="M641" s="3"/>
      <c r="O641" s="22" t="s">
        <v>5484</v>
      </c>
      <c r="P641" s="20" t="s">
        <v>5691</v>
      </c>
      <c r="Q641" s="19" t="s">
        <v>6318</v>
      </c>
      <c r="R641" s="24">
        <v>42489</v>
      </c>
    </row>
    <row r="642" spans="1:18" x14ac:dyDescent="0.3">
      <c r="A642" s="7"/>
      <c r="B642" s="8"/>
      <c r="C642" s="8"/>
      <c r="D642" s="8"/>
      <c r="E642" s="8"/>
      <c r="F642" s="15"/>
      <c r="G642" s="32"/>
      <c r="H642" s="9"/>
      <c r="I642" s="15"/>
      <c r="J642" s="32"/>
      <c r="K642" s="10"/>
      <c r="L642" s="3"/>
      <c r="M642" s="3"/>
      <c r="O642" s="21" t="s">
        <v>5484</v>
      </c>
      <c r="P642" s="18" t="s">
        <v>5691</v>
      </c>
      <c r="Q642" s="17" t="s">
        <v>6317</v>
      </c>
      <c r="R642" s="23">
        <v>42489</v>
      </c>
    </row>
    <row r="643" spans="1:18" x14ac:dyDescent="0.3">
      <c r="A643" s="7"/>
      <c r="B643" s="8"/>
      <c r="C643" s="8"/>
      <c r="D643" s="8"/>
      <c r="E643" s="8"/>
      <c r="F643" s="15"/>
      <c r="G643" s="32"/>
      <c r="H643" s="9"/>
      <c r="I643" s="15"/>
      <c r="J643" s="32"/>
      <c r="K643" s="10"/>
      <c r="L643" s="3"/>
      <c r="M643" s="3"/>
      <c r="O643" s="22" t="s">
        <v>5484</v>
      </c>
      <c r="P643" s="20" t="s">
        <v>5691</v>
      </c>
      <c r="Q643" s="19" t="s">
        <v>6316</v>
      </c>
      <c r="R643" s="24">
        <v>42489</v>
      </c>
    </row>
    <row r="644" spans="1:18" x14ac:dyDescent="0.3">
      <c r="A644" s="7"/>
      <c r="B644" s="8"/>
      <c r="C644" s="8"/>
      <c r="D644" s="8"/>
      <c r="E644" s="8"/>
      <c r="F644" s="15"/>
      <c r="G644" s="32"/>
      <c r="H644" s="9"/>
      <c r="I644" s="15"/>
      <c r="J644" s="32"/>
      <c r="K644" s="10"/>
      <c r="L644" s="3"/>
      <c r="M644" s="3"/>
      <c r="O644" s="22" t="s">
        <v>5427</v>
      </c>
      <c r="P644" s="20" t="s">
        <v>5745</v>
      </c>
      <c r="Q644" s="19" t="s">
        <v>6307</v>
      </c>
      <c r="R644" s="24">
        <v>42468</v>
      </c>
    </row>
    <row r="645" spans="1:18" x14ac:dyDescent="0.3">
      <c r="A645" s="7"/>
      <c r="B645" s="8"/>
      <c r="C645" s="8"/>
      <c r="D645" s="8"/>
      <c r="E645" s="8"/>
      <c r="F645" s="15"/>
      <c r="G645" s="32"/>
      <c r="H645" s="9"/>
      <c r="I645" s="15"/>
      <c r="J645" s="32"/>
      <c r="K645" s="10"/>
      <c r="L645" s="3"/>
      <c r="M645" s="3"/>
      <c r="O645" s="21" t="s">
        <v>4940</v>
      </c>
      <c r="P645" s="18" t="s">
        <v>5691</v>
      </c>
      <c r="Q645" s="17" t="s">
        <v>6245</v>
      </c>
      <c r="R645" s="23">
        <v>42625</v>
      </c>
    </row>
    <row r="646" spans="1:18" x14ac:dyDescent="0.3">
      <c r="A646" s="7"/>
      <c r="B646" s="8"/>
      <c r="C646" s="8"/>
      <c r="D646" s="8"/>
      <c r="E646" s="8"/>
      <c r="F646" s="15"/>
      <c r="G646" s="32"/>
      <c r="H646" s="9"/>
      <c r="I646" s="15"/>
      <c r="J646" s="32"/>
      <c r="K646" s="10"/>
      <c r="L646" s="3"/>
      <c r="M646" s="3"/>
      <c r="O646" s="22" t="s">
        <v>4940</v>
      </c>
      <c r="P646" s="20" t="s">
        <v>5691</v>
      </c>
      <c r="Q646" s="19" t="s">
        <v>6244</v>
      </c>
      <c r="R646" s="24">
        <v>42475</v>
      </c>
    </row>
    <row r="647" spans="1:18" x14ac:dyDescent="0.3">
      <c r="A647" s="7"/>
      <c r="B647" s="8"/>
      <c r="C647" s="8"/>
      <c r="D647" s="8"/>
      <c r="E647" s="8"/>
      <c r="F647" s="15"/>
      <c r="G647" s="32"/>
      <c r="H647" s="9"/>
      <c r="I647" s="15"/>
      <c r="J647" s="32"/>
      <c r="K647" s="10"/>
      <c r="L647" s="3"/>
      <c r="M647" s="3"/>
      <c r="O647" s="21" t="s">
        <v>5368</v>
      </c>
      <c r="P647" s="18" t="s">
        <v>5688</v>
      </c>
      <c r="Q647" s="17" t="s">
        <v>6297</v>
      </c>
      <c r="R647" s="23">
        <v>42671</v>
      </c>
    </row>
    <row r="648" spans="1:18" x14ac:dyDescent="0.3">
      <c r="A648" s="7"/>
      <c r="B648" s="8"/>
      <c r="C648" s="8"/>
      <c r="D648" s="8"/>
      <c r="E648" s="8"/>
      <c r="F648" s="15"/>
      <c r="G648" s="32"/>
      <c r="H648" s="9"/>
      <c r="I648" s="15"/>
      <c r="J648" s="32"/>
      <c r="K648" s="10"/>
      <c r="L648" s="3"/>
      <c r="M648" s="3"/>
      <c r="O648" s="22" t="s">
        <v>5368</v>
      </c>
      <c r="P648" s="20" t="s">
        <v>5688</v>
      </c>
      <c r="Q648" s="19" t="s">
        <v>6273</v>
      </c>
      <c r="R648" s="24">
        <v>42438</v>
      </c>
    </row>
    <row r="649" spans="1:18" x14ac:dyDescent="0.3">
      <c r="A649" s="7"/>
      <c r="B649" s="8"/>
      <c r="C649" s="8"/>
      <c r="D649" s="8"/>
      <c r="E649" s="8"/>
      <c r="F649" s="15"/>
      <c r="G649" s="32"/>
      <c r="H649" s="9"/>
      <c r="I649" s="15"/>
      <c r="J649" s="32"/>
      <c r="K649" s="10"/>
      <c r="L649" s="3"/>
      <c r="M649" s="3"/>
      <c r="O649" s="21" t="s">
        <v>5179</v>
      </c>
      <c r="P649" s="18" t="s">
        <v>5688</v>
      </c>
      <c r="Q649" s="17" t="s">
        <v>6274</v>
      </c>
      <c r="R649" s="23">
        <v>42671</v>
      </c>
    </row>
    <row r="650" spans="1:18" x14ac:dyDescent="0.3">
      <c r="A650" s="7"/>
      <c r="B650" s="8"/>
      <c r="C650" s="8"/>
      <c r="D650" s="8"/>
      <c r="E650" s="8"/>
      <c r="F650" s="15"/>
      <c r="G650" s="32"/>
      <c r="H650" s="9"/>
      <c r="I650" s="15"/>
      <c r="J650" s="32"/>
      <c r="K650" s="10"/>
      <c r="L650" s="3"/>
      <c r="M650" s="3"/>
      <c r="O650" s="22" t="s">
        <v>5179</v>
      </c>
      <c r="P650" s="20" t="s">
        <v>5688</v>
      </c>
      <c r="Q650" s="19" t="s">
        <v>6273</v>
      </c>
      <c r="R650" s="24">
        <v>42438</v>
      </c>
    </row>
    <row r="651" spans="1:18" x14ac:dyDescent="0.3">
      <c r="A651" s="7"/>
      <c r="B651" s="8"/>
      <c r="C651" s="8"/>
      <c r="D651" s="8"/>
      <c r="E651" s="8"/>
      <c r="F651" s="15"/>
      <c r="G651" s="32"/>
      <c r="H651" s="9"/>
      <c r="I651" s="15"/>
      <c r="J651" s="32"/>
      <c r="K651" s="10"/>
      <c r="L651" s="3"/>
      <c r="M651" s="3"/>
      <c r="O651" s="21" t="s">
        <v>5472</v>
      </c>
      <c r="P651" s="18" t="s">
        <v>5691</v>
      </c>
      <c r="Q651" s="17" t="s">
        <v>6315</v>
      </c>
      <c r="R651" s="23">
        <v>42453</v>
      </c>
    </row>
    <row r="652" spans="1:18" x14ac:dyDescent="0.3">
      <c r="A652" s="7"/>
      <c r="B652" s="8"/>
      <c r="C652" s="8"/>
      <c r="D652" s="8"/>
      <c r="E652" s="8"/>
      <c r="F652" s="15"/>
      <c r="G652" s="32"/>
      <c r="H652" s="9"/>
      <c r="I652" s="15"/>
      <c r="J652" s="32"/>
      <c r="K652" s="10"/>
      <c r="L652" s="3"/>
      <c r="M652" s="3"/>
      <c r="O652" s="22" t="s">
        <v>5518</v>
      </c>
      <c r="P652" s="20" t="s">
        <v>5686</v>
      </c>
      <c r="Q652" s="19" t="s">
        <v>6328</v>
      </c>
      <c r="R652" s="24">
        <v>42381</v>
      </c>
    </row>
    <row r="653" spans="1:18" x14ac:dyDescent="0.3">
      <c r="A653" s="7"/>
      <c r="B653" s="8"/>
      <c r="C653" s="8"/>
      <c r="D653" s="8"/>
      <c r="E653" s="8"/>
      <c r="F653" s="15"/>
      <c r="G653" s="32"/>
      <c r="H653" s="9"/>
      <c r="I653" s="15"/>
      <c r="J653" s="32"/>
      <c r="K653" s="10"/>
      <c r="L653" s="3"/>
      <c r="M653" s="3"/>
      <c r="O653" s="21" t="s">
        <v>4964</v>
      </c>
      <c r="P653" s="18" t="s">
        <v>5703</v>
      </c>
      <c r="Q653" s="17" t="s">
        <v>6247</v>
      </c>
      <c r="R653" s="23">
        <v>42383</v>
      </c>
    </row>
    <row r="654" spans="1:18" x14ac:dyDescent="0.3">
      <c r="A654" s="7"/>
      <c r="B654" s="8"/>
      <c r="C654" s="8"/>
      <c r="D654" s="8"/>
      <c r="E654" s="8"/>
      <c r="F654" s="15"/>
      <c r="G654" s="32"/>
      <c r="H654" s="9"/>
      <c r="I654" s="15"/>
      <c r="J654" s="32"/>
      <c r="K654" s="10"/>
      <c r="L654" s="3"/>
      <c r="M654" s="3"/>
      <c r="O654" s="22" t="s">
        <v>5266</v>
      </c>
      <c r="P654" s="20" t="s">
        <v>5691</v>
      </c>
      <c r="Q654" s="19" t="s">
        <v>6284</v>
      </c>
      <c r="R654" s="24">
        <v>42381</v>
      </c>
    </row>
    <row r="655" spans="1:18" x14ac:dyDescent="0.3">
      <c r="A655" s="7"/>
      <c r="B655" s="8"/>
      <c r="C655" s="8"/>
      <c r="D655" s="8"/>
      <c r="E655" s="8"/>
      <c r="F655" s="15"/>
      <c r="G655" s="32"/>
      <c r="H655" s="9"/>
      <c r="I655" s="15"/>
      <c r="J655" s="32"/>
      <c r="K655" s="10"/>
      <c r="L655" s="3"/>
      <c r="M655" s="3"/>
      <c r="O655" s="21" t="s">
        <v>5530</v>
      </c>
      <c r="P655" s="18" t="s">
        <v>5852</v>
      </c>
      <c r="Q655" s="17" t="s">
        <v>6329</v>
      </c>
      <c r="R655" s="23">
        <v>42341</v>
      </c>
    </row>
    <row r="656" spans="1:18" x14ac:dyDescent="0.3">
      <c r="A656" s="7"/>
      <c r="B656" s="8"/>
      <c r="C656" s="8"/>
      <c r="D656" s="8"/>
      <c r="E656" s="8"/>
      <c r="F656" s="15"/>
      <c r="G656" s="32"/>
      <c r="H656" s="9"/>
      <c r="I656" s="15"/>
      <c r="J656" s="32"/>
      <c r="K656" s="10"/>
      <c r="L656" s="3"/>
      <c r="M656" s="3"/>
      <c r="O656" s="22" t="s">
        <v>5388</v>
      </c>
      <c r="P656" s="20" t="s">
        <v>5719</v>
      </c>
      <c r="Q656" s="19" t="s">
        <v>6302</v>
      </c>
      <c r="R656" s="24">
        <v>42433</v>
      </c>
    </row>
    <row r="657" spans="1:18" x14ac:dyDescent="0.3">
      <c r="A657" s="7"/>
      <c r="B657" s="8"/>
      <c r="C657" s="8"/>
      <c r="D657" s="8"/>
      <c r="E657" s="8"/>
      <c r="F657" s="15"/>
      <c r="G657" s="32"/>
      <c r="H657" s="9"/>
      <c r="I657" s="15"/>
      <c r="J657" s="32"/>
      <c r="K657" s="10"/>
      <c r="L657" s="3"/>
      <c r="M657" s="3"/>
      <c r="O657" s="21" t="s">
        <v>5388</v>
      </c>
      <c r="P657" s="18" t="s">
        <v>5719</v>
      </c>
      <c r="Q657" s="17" t="s">
        <v>6301</v>
      </c>
      <c r="R657" s="23">
        <v>42433</v>
      </c>
    </row>
    <row r="658" spans="1:18" x14ac:dyDescent="0.3">
      <c r="A658" s="7"/>
      <c r="B658" s="8"/>
      <c r="C658" s="8"/>
      <c r="D658" s="8"/>
      <c r="E658" s="8"/>
      <c r="F658" s="15"/>
      <c r="G658" s="32"/>
      <c r="H658" s="9"/>
      <c r="I658" s="15"/>
      <c r="J658" s="32"/>
      <c r="K658" s="10"/>
      <c r="L658" s="3"/>
      <c r="M658" s="3"/>
      <c r="O658" s="21" t="s">
        <v>5388</v>
      </c>
      <c r="P658" s="18" t="s">
        <v>5719</v>
      </c>
      <c r="Q658" s="17" t="s">
        <v>6299</v>
      </c>
      <c r="R658" s="23">
        <v>42433</v>
      </c>
    </row>
    <row r="659" spans="1:18" x14ac:dyDescent="0.3">
      <c r="A659" s="7"/>
      <c r="B659" s="8"/>
      <c r="C659" s="8"/>
      <c r="D659" s="8"/>
      <c r="E659" s="8"/>
      <c r="F659" s="15"/>
      <c r="G659" s="32"/>
      <c r="H659" s="9"/>
      <c r="I659" s="15"/>
      <c r="J659" s="32"/>
      <c r="K659" s="10"/>
      <c r="L659" s="3"/>
      <c r="M659" s="3"/>
      <c r="O659" s="22" t="s">
        <v>5388</v>
      </c>
      <c r="P659" s="20" t="s">
        <v>5719</v>
      </c>
      <c r="Q659" s="19" t="s">
        <v>6300</v>
      </c>
      <c r="R659" s="24">
        <v>42433</v>
      </c>
    </row>
    <row r="660" spans="1:18" x14ac:dyDescent="0.3">
      <c r="A660" s="7"/>
      <c r="B660" s="8"/>
      <c r="C660" s="8"/>
      <c r="D660" s="8"/>
      <c r="E660" s="8"/>
      <c r="F660" s="15"/>
      <c r="G660" s="32"/>
      <c r="H660" s="9"/>
      <c r="I660" s="15"/>
      <c r="J660" s="32"/>
      <c r="K660" s="10"/>
      <c r="L660" s="3"/>
      <c r="M660" s="3"/>
      <c r="O660" s="21" t="s">
        <v>5388</v>
      </c>
      <c r="P660" s="18" t="s">
        <v>5719</v>
      </c>
      <c r="Q660" s="17" t="s">
        <v>6303</v>
      </c>
      <c r="R660" s="23">
        <v>42335</v>
      </c>
    </row>
    <row r="661" spans="1:18" x14ac:dyDescent="0.3">
      <c r="A661" s="7"/>
      <c r="B661" s="8"/>
      <c r="C661" s="8"/>
      <c r="D661" s="8"/>
      <c r="E661" s="8"/>
      <c r="F661" s="15"/>
      <c r="G661" s="32"/>
      <c r="H661" s="9"/>
      <c r="I661" s="15"/>
      <c r="J661" s="32"/>
      <c r="K661" s="10"/>
      <c r="L661" s="3"/>
      <c r="M661" s="3"/>
      <c r="O661" s="22" t="s">
        <v>5494</v>
      </c>
      <c r="P661" s="20" t="s">
        <v>5686</v>
      </c>
      <c r="Q661" s="19" t="s">
        <v>6324</v>
      </c>
      <c r="R661" s="24">
        <v>42677</v>
      </c>
    </row>
    <row r="662" spans="1:18" x14ac:dyDescent="0.3">
      <c r="A662" s="7"/>
      <c r="B662" s="8"/>
      <c r="C662" s="8"/>
      <c r="D662" s="8"/>
      <c r="E662" s="8"/>
      <c r="F662" s="15"/>
      <c r="G662" s="32"/>
      <c r="H662" s="9"/>
      <c r="I662" s="15"/>
      <c r="J662" s="32"/>
      <c r="K662" s="10"/>
      <c r="L662" s="3"/>
      <c r="M662" s="3"/>
      <c r="O662" s="22" t="s">
        <v>5494</v>
      </c>
      <c r="P662" s="20" t="s">
        <v>5686</v>
      </c>
      <c r="Q662" s="19" t="s">
        <v>6322</v>
      </c>
      <c r="R662" s="24">
        <v>42327</v>
      </c>
    </row>
    <row r="663" spans="1:18" x14ac:dyDescent="0.3">
      <c r="A663" s="7"/>
      <c r="B663" s="8"/>
      <c r="C663" s="8"/>
      <c r="D663" s="8"/>
      <c r="E663" s="8"/>
      <c r="F663" s="15"/>
      <c r="G663" s="32"/>
      <c r="H663" s="9"/>
      <c r="I663" s="15"/>
      <c r="J663" s="32"/>
      <c r="K663" s="10"/>
      <c r="L663" s="3"/>
      <c r="M663" s="3"/>
      <c r="O663" s="21" t="s">
        <v>5494</v>
      </c>
      <c r="P663" s="18" t="s">
        <v>5686</v>
      </c>
      <c r="Q663" s="17" t="s">
        <v>6325</v>
      </c>
      <c r="R663" s="23">
        <v>42684</v>
      </c>
    </row>
    <row r="664" spans="1:18" x14ac:dyDescent="0.3">
      <c r="A664" s="7"/>
      <c r="B664" s="8"/>
      <c r="C664" s="8"/>
      <c r="D664" s="8"/>
      <c r="E664" s="8"/>
      <c r="F664" s="15"/>
      <c r="G664" s="32"/>
      <c r="H664" s="9"/>
      <c r="I664" s="15"/>
      <c r="J664" s="32"/>
      <c r="K664" s="10"/>
      <c r="L664" s="3"/>
      <c r="M664" s="3"/>
      <c r="O664" s="21" t="s">
        <v>5494</v>
      </c>
      <c r="P664" s="18" t="s">
        <v>5686</v>
      </c>
      <c r="Q664" s="17" t="s">
        <v>6323</v>
      </c>
      <c r="R664" s="23">
        <v>42633</v>
      </c>
    </row>
    <row r="665" spans="1:18" x14ac:dyDescent="0.3">
      <c r="A665" s="7"/>
      <c r="B665" s="8"/>
      <c r="C665" s="8"/>
      <c r="D665" s="8"/>
      <c r="E665" s="8"/>
      <c r="F665" s="15"/>
      <c r="G665" s="32"/>
      <c r="H665" s="9"/>
      <c r="I665" s="15"/>
      <c r="J665" s="32"/>
      <c r="K665" s="10"/>
      <c r="L665" s="3"/>
      <c r="M665" s="3"/>
      <c r="O665" s="21" t="s">
        <v>5000</v>
      </c>
      <c r="P665" s="18" t="s">
        <v>5686</v>
      </c>
      <c r="Q665" s="17" t="s">
        <v>6251</v>
      </c>
      <c r="R665" s="23">
        <v>42289</v>
      </c>
    </row>
    <row r="666" spans="1:18" x14ac:dyDescent="0.3">
      <c r="A666" s="7"/>
      <c r="B666" s="8"/>
      <c r="C666" s="8"/>
      <c r="D666" s="8"/>
      <c r="E666" s="8"/>
      <c r="F666" s="15"/>
      <c r="G666" s="32"/>
      <c r="H666" s="9"/>
      <c r="I666" s="15"/>
      <c r="J666" s="32"/>
      <c r="K666" s="10"/>
      <c r="L666" s="3"/>
      <c r="M666" s="3"/>
      <c r="O666" s="22" t="s">
        <v>5000</v>
      </c>
      <c r="P666" s="20" t="s">
        <v>5852</v>
      </c>
      <c r="Q666" s="19" t="s">
        <v>6252</v>
      </c>
      <c r="R666" s="24">
        <v>42488</v>
      </c>
    </row>
    <row r="667" spans="1:18" x14ac:dyDescent="0.3">
      <c r="A667" s="7"/>
      <c r="B667" s="8"/>
      <c r="C667" s="8"/>
      <c r="D667" s="8"/>
      <c r="E667" s="8"/>
      <c r="F667" s="15"/>
      <c r="G667" s="32"/>
      <c r="H667" s="9"/>
      <c r="I667" s="15"/>
      <c r="J667" s="32"/>
      <c r="K667" s="10"/>
      <c r="L667" s="3"/>
      <c r="M667" s="3"/>
      <c r="O667" s="21" t="s">
        <v>5400</v>
      </c>
      <c r="P667" s="18" t="s">
        <v>5703</v>
      </c>
      <c r="Q667" s="17" t="s">
        <v>6305</v>
      </c>
      <c r="R667" s="23">
        <v>42632</v>
      </c>
    </row>
    <row r="668" spans="1:18" x14ac:dyDescent="0.3">
      <c r="A668" s="7"/>
      <c r="B668" s="8"/>
      <c r="C668" s="8"/>
      <c r="D668" s="8"/>
      <c r="E668" s="8"/>
      <c r="F668" s="15"/>
      <c r="G668" s="32"/>
      <c r="H668" s="9"/>
      <c r="I668" s="15"/>
      <c r="J668" s="32"/>
      <c r="K668" s="10"/>
      <c r="L668" s="3"/>
      <c r="M668" s="3"/>
      <c r="O668" s="22" t="s">
        <v>5400</v>
      </c>
      <c r="P668" s="20" t="s">
        <v>5703</v>
      </c>
      <c r="Q668" s="19" t="s">
        <v>6304</v>
      </c>
      <c r="R668" s="24">
        <v>42320</v>
      </c>
    </row>
    <row r="669" spans="1:18" x14ac:dyDescent="0.3">
      <c r="A669" s="7"/>
      <c r="B669" s="8"/>
      <c r="C669" s="8"/>
      <c r="D669" s="8"/>
      <c r="E669" s="8"/>
      <c r="F669" s="15"/>
      <c r="G669" s="32"/>
      <c r="H669" s="9"/>
      <c r="I669" s="15"/>
      <c r="J669" s="32"/>
      <c r="K669" s="10"/>
      <c r="L669" s="3"/>
      <c r="M669" s="3"/>
      <c r="O669" s="22" t="s">
        <v>5323</v>
      </c>
      <c r="P669" s="20"/>
      <c r="Q669" s="19"/>
      <c r="R669" s="24"/>
    </row>
    <row r="670" spans="1:18" x14ac:dyDescent="0.3">
      <c r="A670" s="7"/>
      <c r="B670" s="8"/>
      <c r="C670" s="8"/>
      <c r="D670" s="8"/>
      <c r="E670" s="8"/>
      <c r="F670" s="15"/>
      <c r="G670" s="32"/>
      <c r="H670" s="9"/>
      <c r="I670" s="15"/>
      <c r="J670" s="32"/>
      <c r="K670" s="10"/>
      <c r="L670" s="3"/>
      <c r="M670" s="3"/>
      <c r="O670" s="22" t="s">
        <v>5542</v>
      </c>
      <c r="P670" s="20" t="s">
        <v>5686</v>
      </c>
      <c r="Q670" s="19" t="s">
        <v>6330</v>
      </c>
      <c r="R670" s="24">
        <v>41943</v>
      </c>
    </row>
    <row r="671" spans="1:18" x14ac:dyDescent="0.3">
      <c r="A671" s="7"/>
      <c r="B671" s="8"/>
      <c r="C671" s="8"/>
      <c r="D671" s="8"/>
      <c r="E671" s="8"/>
      <c r="F671" s="15"/>
      <c r="G671" s="32"/>
      <c r="H671" s="9"/>
      <c r="I671" s="15"/>
      <c r="J671" s="32"/>
      <c r="K671" s="10"/>
      <c r="L671" s="3"/>
      <c r="M671" s="3"/>
      <c r="O671" s="21" t="s">
        <v>5506</v>
      </c>
      <c r="P671" s="18" t="s">
        <v>5703</v>
      </c>
      <c r="Q671" s="17" t="s">
        <v>6327</v>
      </c>
      <c r="R671" s="23">
        <v>41823</v>
      </c>
    </row>
    <row r="672" spans="1:18" x14ac:dyDescent="0.3">
      <c r="A672" s="7"/>
      <c r="B672" s="8"/>
      <c r="C672" s="8"/>
      <c r="D672" s="8"/>
      <c r="E672" s="8"/>
      <c r="F672" s="15"/>
      <c r="G672" s="32"/>
      <c r="H672" s="9"/>
      <c r="I672" s="15"/>
      <c r="J672" s="32"/>
      <c r="K672" s="10"/>
      <c r="L672" s="3"/>
      <c r="M672" s="3"/>
      <c r="O672" s="22" t="s">
        <v>5506</v>
      </c>
      <c r="P672" s="20" t="s">
        <v>5703</v>
      </c>
      <c r="Q672" s="19" t="s">
        <v>6326</v>
      </c>
      <c r="R672" s="24">
        <v>41565</v>
      </c>
    </row>
    <row r="673" spans="1:18" x14ac:dyDescent="0.3">
      <c r="A673" s="7"/>
      <c r="B673" s="8"/>
      <c r="C673" s="8"/>
      <c r="D673" s="8"/>
      <c r="E673" s="8"/>
      <c r="F673" s="15"/>
      <c r="G673" s="32"/>
      <c r="H673" s="9"/>
      <c r="I673" s="15"/>
      <c r="J673" s="32"/>
      <c r="K673" s="10"/>
      <c r="L673" s="3"/>
      <c r="M673" s="3"/>
      <c r="O673" s="22" t="s">
        <v>846</v>
      </c>
      <c r="P673" s="20" t="s">
        <v>5686</v>
      </c>
      <c r="Q673" s="19" t="s">
        <v>5766</v>
      </c>
      <c r="R673" s="24">
        <v>41319</v>
      </c>
    </row>
    <row r="674" spans="1:18" x14ac:dyDescent="0.3">
      <c r="A674" s="7"/>
      <c r="B674" s="8"/>
      <c r="C674" s="8"/>
      <c r="D674" s="8"/>
      <c r="E674" s="8"/>
      <c r="F674" s="15"/>
      <c r="G674" s="32"/>
      <c r="H674" s="9"/>
      <c r="I674" s="15"/>
      <c r="J674" s="32"/>
      <c r="K674" s="10"/>
      <c r="L674" s="3"/>
      <c r="M674" s="3"/>
      <c r="O674" s="21" t="s">
        <v>5421</v>
      </c>
      <c r="P674" s="18" t="s">
        <v>5691</v>
      </c>
      <c r="Q674" s="17" t="s">
        <v>6290</v>
      </c>
      <c r="R674" s="23">
        <v>40192</v>
      </c>
    </row>
    <row r="675" spans="1:18" x14ac:dyDescent="0.3">
      <c r="A675" s="7"/>
      <c r="B675" s="8"/>
      <c r="C675" s="8"/>
      <c r="D675" s="8"/>
      <c r="E675" s="8"/>
      <c r="F675" s="15"/>
      <c r="G675" s="32"/>
      <c r="H675" s="9"/>
      <c r="I675" s="15"/>
      <c r="J675" s="32"/>
      <c r="K675" s="10"/>
      <c r="L675" s="3"/>
      <c r="M675" s="3"/>
      <c r="O675" s="21" t="s">
        <v>5334</v>
      </c>
      <c r="P675" s="18" t="s">
        <v>5691</v>
      </c>
      <c r="Q675" s="17" t="s">
        <v>6290</v>
      </c>
      <c r="R675" s="23">
        <v>40192</v>
      </c>
    </row>
    <row r="676" spans="1:18" x14ac:dyDescent="0.3">
      <c r="A676" s="7"/>
      <c r="B676" s="8"/>
      <c r="C676" s="8"/>
      <c r="D676" s="8"/>
      <c r="E676" s="8"/>
      <c r="F676" s="15"/>
      <c r="G676" s="32"/>
      <c r="H676" s="9"/>
      <c r="I676" s="15"/>
      <c r="J676" s="32"/>
      <c r="K676" s="10"/>
      <c r="L676" s="3"/>
      <c r="M676" s="3"/>
      <c r="O676" s="21" t="s">
        <v>5554</v>
      </c>
      <c r="P676" s="18" t="s">
        <v>5686</v>
      </c>
      <c r="Q676" s="17" t="s">
        <v>6331</v>
      </c>
      <c r="R676" s="23">
        <v>41176</v>
      </c>
    </row>
    <row r="677" spans="1:18" x14ac:dyDescent="0.3">
      <c r="A677" s="7"/>
      <c r="B677" s="8"/>
      <c r="C677" s="8"/>
      <c r="D677" s="8"/>
      <c r="E677" s="8"/>
      <c r="F677" s="15"/>
      <c r="G677" s="32"/>
      <c r="H677" s="9"/>
      <c r="I677" s="15"/>
      <c r="J677" s="32"/>
      <c r="K677" s="10"/>
      <c r="L677" s="3"/>
      <c r="M677" s="3"/>
      <c r="O677" s="21" t="s">
        <v>961</v>
      </c>
      <c r="P677" s="18" t="s">
        <v>5686</v>
      </c>
      <c r="Q677" s="17" t="s">
        <v>5781</v>
      </c>
      <c r="R677" s="23">
        <v>41080</v>
      </c>
    </row>
    <row r="678" spans="1:18" x14ac:dyDescent="0.3">
      <c r="A678" s="11"/>
      <c r="B678" s="12"/>
      <c r="C678" s="12"/>
      <c r="D678" s="12"/>
      <c r="E678" s="12"/>
      <c r="F678" s="16"/>
      <c r="G678" s="33"/>
      <c r="H678" s="13"/>
      <c r="I678" s="16"/>
      <c r="J678" s="33"/>
      <c r="K678" s="14"/>
      <c r="L678" s="3"/>
      <c r="M678" s="3"/>
      <c r="O678" s="28" t="s">
        <v>5189</v>
      </c>
      <c r="P678" s="29" t="s">
        <v>5688</v>
      </c>
      <c r="Q678" s="30" t="s">
        <v>6275</v>
      </c>
      <c r="R678" s="31">
        <v>40464</v>
      </c>
    </row>
  </sheetData>
  <phoneticPr fontId="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Y460"/>
  <sheetViews>
    <sheetView topLeftCell="J188" workbookViewId="0">
      <selection activeCell="J189" sqref="J189"/>
    </sheetView>
  </sheetViews>
  <sheetFormatPr defaultRowHeight="14.4" x14ac:dyDescent="0.3"/>
  <cols>
    <col min="3" max="3" width="10.21875" customWidth="1"/>
    <col min="4" max="4" width="13.88671875" customWidth="1"/>
    <col min="5" max="5" width="23.88671875" customWidth="1"/>
    <col min="6" max="6" width="11.33203125" customWidth="1"/>
    <col min="7" max="7" width="18.88671875" customWidth="1"/>
    <col min="8" max="8" width="27.5546875" customWidth="1"/>
    <col min="9" max="9" width="30.21875" customWidth="1"/>
    <col min="10" max="10" width="31" customWidth="1"/>
    <col min="11" max="11" width="37.77734375" customWidth="1"/>
    <col min="12" max="12" width="25.77734375" customWidth="1"/>
    <col min="13" max="16" width="27.88671875" customWidth="1"/>
    <col min="17" max="17" width="17.6640625" customWidth="1"/>
    <col min="18" max="18" width="14.44140625" customWidth="1"/>
    <col min="19" max="19" width="25.6640625" customWidth="1"/>
    <col min="20" max="20" width="20.21875" customWidth="1"/>
    <col min="21" max="21" width="18.6640625" customWidth="1"/>
    <col min="22" max="22" width="20.6640625" customWidth="1"/>
    <col min="23" max="23" width="9.77734375" customWidth="1"/>
    <col min="24" max="24" width="13.21875" customWidth="1"/>
    <col min="25" max="25" width="24.6640625" customWidth="1"/>
    <col min="26" max="26" width="10.88671875" customWidth="1"/>
  </cols>
  <sheetData>
    <row r="4" spans="1:25" x14ac:dyDescent="0.3">
      <c r="A4" t="s">
        <v>0</v>
      </c>
      <c r="B4" t="s">
        <v>1</v>
      </c>
      <c r="C4" t="s">
        <v>2</v>
      </c>
      <c r="D4" t="s">
        <v>3</v>
      </c>
      <c r="E4" t="s">
        <v>4</v>
      </c>
      <c r="F4" t="s">
        <v>5</v>
      </c>
      <c r="G4" t="s">
        <v>6</v>
      </c>
      <c r="H4" t="s">
        <v>7</v>
      </c>
      <c r="I4" t="s">
        <v>8</v>
      </c>
      <c r="J4" t="s">
        <v>9</v>
      </c>
      <c r="K4" t="s">
        <v>10</v>
      </c>
      <c r="L4" t="s">
        <v>11</v>
      </c>
      <c r="M4" t="s">
        <v>12</v>
      </c>
      <c r="N4" t="s">
        <v>6332</v>
      </c>
      <c r="O4" t="s">
        <v>5567</v>
      </c>
      <c r="P4" t="s">
        <v>13</v>
      </c>
      <c r="Q4" t="s">
        <v>14</v>
      </c>
      <c r="R4" t="s">
        <v>15</v>
      </c>
      <c r="S4" t="s">
        <v>16</v>
      </c>
      <c r="T4" t="s">
        <v>17</v>
      </c>
      <c r="U4" t="s">
        <v>18</v>
      </c>
      <c r="V4" t="s">
        <v>19</v>
      </c>
      <c r="W4" t="s">
        <v>20</v>
      </c>
      <c r="X4" t="s">
        <v>21</v>
      </c>
      <c r="Y4" t="s">
        <v>22</v>
      </c>
    </row>
    <row r="5" spans="1:25" ht="409.6" x14ac:dyDescent="0.3">
      <c r="A5" s="1" t="s">
        <v>23</v>
      </c>
      <c r="B5" s="1" t="s">
        <v>24</v>
      </c>
      <c r="C5" s="1" t="s">
        <v>25</v>
      </c>
      <c r="D5" s="1"/>
      <c r="E5" s="1"/>
      <c r="F5" s="1" t="s">
        <v>26</v>
      </c>
      <c r="G5" s="1"/>
      <c r="H5" s="1" t="s">
        <v>27</v>
      </c>
      <c r="I5" s="1" t="s">
        <v>28</v>
      </c>
      <c r="J5" s="1" t="s">
        <v>29</v>
      </c>
      <c r="K5" s="1" t="s">
        <v>30</v>
      </c>
      <c r="L5" s="1"/>
      <c r="M5" s="1" t="s">
        <v>31</v>
      </c>
      <c r="N5" s="1" t="str">
        <f>_xlfn.XLOOKUP(LEFT(Table1[[#This Row],[(86) Số đơn và ngày nộp đơn PCT]],17),[1]!Table1[(21) Application number:],[1]!Table1[(31) Priority number(s):],"",0,1)</f>
        <v>61/908,392 (US)</v>
      </c>
      <c r="O5" s="1" t="str">
        <f>_xlfn.XLOOKUP(LEFT(Table1[[#This Row],[(86) Số đơn và ngày nộp đơn PCT]],17),[1]!Table1[(21) Application number:],[1]!Table1[(32) Priority date(s):],"",0,1)</f>
        <v>25 November 2013 (25.11.2013)</v>
      </c>
      <c r="P5" s="1" t="s">
        <v>32</v>
      </c>
      <c r="Q5" s="1"/>
      <c r="R5" s="1" t="s">
        <v>33</v>
      </c>
      <c r="S5" s="1" t="s">
        <v>34</v>
      </c>
      <c r="T5" s="1" t="s">
        <v>35</v>
      </c>
      <c r="U5" s="1" t="s">
        <v>36</v>
      </c>
      <c r="V5" s="1" t="s">
        <v>37</v>
      </c>
      <c r="W5" s="1" t="s">
        <v>38</v>
      </c>
      <c r="X5" s="1"/>
      <c r="Y5" s="1" t="s">
        <v>39</v>
      </c>
    </row>
    <row r="6" spans="1:25" ht="409.6" x14ac:dyDescent="0.3">
      <c r="A6" s="1" t="s">
        <v>40</v>
      </c>
      <c r="B6" s="1" t="s">
        <v>41</v>
      </c>
      <c r="C6" s="1" t="s">
        <v>25</v>
      </c>
      <c r="D6" s="1"/>
      <c r="E6" s="1"/>
      <c r="F6" s="1" t="s">
        <v>42</v>
      </c>
      <c r="G6" s="1"/>
      <c r="H6" s="1" t="s">
        <v>43</v>
      </c>
      <c r="I6" s="1" t="s">
        <v>44</v>
      </c>
      <c r="J6" s="1" t="s">
        <v>45</v>
      </c>
      <c r="K6" s="1" t="s">
        <v>46</v>
      </c>
      <c r="L6" s="1"/>
      <c r="M6" s="1" t="s">
        <v>47</v>
      </c>
      <c r="N6" s="1" t="str">
        <f>_xlfn.XLOOKUP(LEFT(Table1[[#This Row],[(86) Số đơn và ngày nộp đơn PCT]],17),[1]!Table1[(21) Application number:],[1]!Table1[(31) Priority number(s):],"",0,1)</f>
        <v>2021-023221 (JP)</v>
      </c>
      <c r="O6" s="1" t="str">
        <f>_xlfn.XLOOKUP(LEFT(Table1[[#This Row],[(86) Số đơn và ngày nộp đơn PCT]],17),[1]!Table1[(21) Application number:],[1]!Table1[(32) Priority date(s):],"",0,1)</f>
        <v>17 February 2021 (17.02.2021)</v>
      </c>
      <c r="P6" s="1" t="s">
        <v>48</v>
      </c>
      <c r="Q6" s="1"/>
      <c r="R6" s="1" t="s">
        <v>49</v>
      </c>
      <c r="S6" s="1" t="s">
        <v>50</v>
      </c>
      <c r="T6" s="1" t="s">
        <v>35</v>
      </c>
      <c r="U6" s="1" t="s">
        <v>36</v>
      </c>
      <c r="V6" s="1" t="s">
        <v>51</v>
      </c>
      <c r="W6" s="1" t="s">
        <v>52</v>
      </c>
      <c r="X6" s="1"/>
      <c r="Y6" s="1" t="s">
        <v>53</v>
      </c>
    </row>
    <row r="7" spans="1:25" ht="409.6" x14ac:dyDescent="0.3">
      <c r="A7" s="1" t="s">
        <v>54</v>
      </c>
      <c r="B7" s="1" t="s">
        <v>55</v>
      </c>
      <c r="C7" s="1" t="s">
        <v>25</v>
      </c>
      <c r="D7" s="1"/>
      <c r="E7" s="1"/>
      <c r="F7" s="1" t="s">
        <v>26</v>
      </c>
      <c r="G7" s="1"/>
      <c r="H7" s="1" t="s">
        <v>56</v>
      </c>
      <c r="I7" s="1" t="s">
        <v>57</v>
      </c>
      <c r="J7" s="1" t="s">
        <v>58</v>
      </c>
      <c r="K7" s="1" t="s">
        <v>59</v>
      </c>
      <c r="L7" s="1"/>
      <c r="M7" s="1" t="s">
        <v>60</v>
      </c>
      <c r="N7" s="1" t="str">
        <f>_xlfn.XLOOKUP(LEFT(Table1[[#This Row],[(86) Số đơn và ngày nộp đơn PCT]],17),[1]!Table1[(21) Application number:],[1]!Table1[(31) Priority number(s):],"",0,1)</f>
        <v>62/682,248 (US)</v>
      </c>
      <c r="O7" s="1" t="str">
        <f>_xlfn.XLOOKUP(LEFT(Table1[[#This Row],[(86) Số đơn và ngày nộp đơn PCT]],17),[1]!Table1[(21) Application number:],[1]!Table1[(32) Priority date(s):],"",0,1)</f>
        <v>08 June 2018 (08.06.2018)</v>
      </c>
      <c r="P7" s="1" t="s">
        <v>61</v>
      </c>
      <c r="Q7" s="1"/>
      <c r="R7" s="1" t="s">
        <v>62</v>
      </c>
      <c r="S7" s="1" t="s">
        <v>63</v>
      </c>
      <c r="T7" s="1" t="s">
        <v>35</v>
      </c>
      <c r="U7" s="1" t="s">
        <v>36</v>
      </c>
      <c r="V7" s="1" t="s">
        <v>64</v>
      </c>
      <c r="W7" s="1" t="s">
        <v>65</v>
      </c>
      <c r="X7" s="1"/>
      <c r="Y7" s="1" t="s">
        <v>66</v>
      </c>
    </row>
    <row r="8" spans="1:25" ht="409.6" x14ac:dyDescent="0.3">
      <c r="A8" s="1" t="s">
        <v>67</v>
      </c>
      <c r="B8" s="1" t="s">
        <v>68</v>
      </c>
      <c r="C8" s="1" t="s">
        <v>25</v>
      </c>
      <c r="D8" s="1"/>
      <c r="E8" s="1"/>
      <c r="F8" s="1" t="s">
        <v>42</v>
      </c>
      <c r="G8" s="1"/>
      <c r="H8" s="1" t="s">
        <v>69</v>
      </c>
      <c r="I8" s="1" t="s">
        <v>70</v>
      </c>
      <c r="J8" s="1" t="s">
        <v>71</v>
      </c>
      <c r="K8" s="1" t="s">
        <v>72</v>
      </c>
      <c r="L8" s="1"/>
      <c r="M8" s="1" t="s">
        <v>5568</v>
      </c>
      <c r="N8" s="1" t="str">
        <f>_xlfn.XLOOKUP(LEFT(Table1[[#This Row],[(86) Số đơn và ngày nộp đơn PCT]],17),[1]!Table1[(21) Application number:],[1]!Table1[(31) Priority number(s):],"",0,1)</f>
        <v>10-2011-0140861 (KR)
10-2012-0003617 (KR)
10-2012-0147996 (KR)</v>
      </c>
      <c r="O8" s="1" t="str">
        <f>_xlfn.XLOOKUP(LEFT(Table1[[#This Row],[(86) Số đơn và ngày nộp đơn PCT]],17),[1]!Table1[(21) Application number:],[1]!Table1[(32) Priority date(s):],"",0,1)</f>
        <v>23 December 2011 (23.12.2011)
11 January 2012 (11.01.2012)
18 December 2012 (18.12.2012)</v>
      </c>
      <c r="P8" s="1" t="s">
        <v>73</v>
      </c>
      <c r="Q8" s="1"/>
      <c r="R8" s="1" t="s">
        <v>74</v>
      </c>
      <c r="S8" s="1" t="s">
        <v>75</v>
      </c>
      <c r="T8" s="1" t="s">
        <v>35</v>
      </c>
      <c r="U8" s="1" t="s">
        <v>36</v>
      </c>
      <c r="V8" s="1" t="s">
        <v>76</v>
      </c>
      <c r="W8" s="1" t="s">
        <v>77</v>
      </c>
      <c r="X8" s="1"/>
      <c r="Y8" s="1" t="s">
        <v>78</v>
      </c>
    </row>
    <row r="9" spans="1:25" ht="409.6" x14ac:dyDescent="0.3">
      <c r="A9" s="1" t="s">
        <v>79</v>
      </c>
      <c r="B9" s="1" t="s">
        <v>80</v>
      </c>
      <c r="C9" s="1" t="s">
        <v>25</v>
      </c>
      <c r="D9" s="1"/>
      <c r="E9" s="1"/>
      <c r="F9" s="1" t="s">
        <v>42</v>
      </c>
      <c r="G9" s="1"/>
      <c r="H9" s="1" t="s">
        <v>81</v>
      </c>
      <c r="I9" s="1" t="s">
        <v>82</v>
      </c>
      <c r="J9" s="1" t="s">
        <v>83</v>
      </c>
      <c r="K9" s="1" t="s">
        <v>84</v>
      </c>
      <c r="L9" s="1"/>
      <c r="M9" s="1" t="s">
        <v>5569</v>
      </c>
      <c r="N9" s="1" t="str">
        <f>_xlfn.XLOOKUP(LEFT(Table1[[#This Row],[(86) Số đơn và ngày nộp đơn PCT]],17),[1]!Table1[(21) Application number:],[1]!Table1[(31) Priority number(s):],"",0,1)</f>
        <v>2015-089615 (JP)
2015-090123 (JP)
2015-092256 (JP)</v>
      </c>
      <c r="O9" s="1" t="str">
        <f>_xlfn.XLOOKUP(LEFT(Table1[[#This Row],[(86) Số đơn và ngày nộp đơn PCT]],17),[1]!Table1[(21) Application number:],[1]!Table1[(32) Priority date(s):],"",0,1)</f>
        <v>24 April 2015 (24.04.2015)
27 April 2015 (27.04.2015)
28 April 2015 (28.04.2015)</v>
      </c>
      <c r="P9" s="1" t="s">
        <v>85</v>
      </c>
      <c r="Q9" s="1"/>
      <c r="R9" s="1" t="s">
        <v>86</v>
      </c>
      <c r="S9" s="1" t="s">
        <v>87</v>
      </c>
      <c r="T9" s="1" t="s">
        <v>35</v>
      </c>
      <c r="U9" s="1" t="s">
        <v>36</v>
      </c>
      <c r="V9" s="1" t="s">
        <v>88</v>
      </c>
      <c r="W9" s="1" t="s">
        <v>89</v>
      </c>
      <c r="X9" s="1"/>
      <c r="Y9" s="1" t="s">
        <v>90</v>
      </c>
    </row>
    <row r="10" spans="1:25" ht="409.6" x14ac:dyDescent="0.3">
      <c r="A10" s="1" t="s">
        <v>91</v>
      </c>
      <c r="B10" s="1" t="s">
        <v>92</v>
      </c>
      <c r="C10" s="1" t="s">
        <v>25</v>
      </c>
      <c r="D10" s="1"/>
      <c r="E10" s="1"/>
      <c r="F10" s="1" t="s">
        <v>42</v>
      </c>
      <c r="G10" s="1"/>
      <c r="H10" s="1" t="s">
        <v>93</v>
      </c>
      <c r="I10" s="1" t="s">
        <v>94</v>
      </c>
      <c r="J10" s="1" t="s">
        <v>95</v>
      </c>
      <c r="K10" s="1" t="s">
        <v>96</v>
      </c>
      <c r="L10" s="1"/>
      <c r="M10" s="1" t="s">
        <v>97</v>
      </c>
      <c r="N10" s="1" t="str">
        <f>_xlfn.XLOOKUP(LEFT(Table1[[#This Row],[(86) Số đơn và ngày nộp đơn PCT]],17),[1]!Table1[(21) Application number:],[1]!Table1[(31) Priority number(s):],"",0,1)</f>
        <v>202041045486 (IN)</v>
      </c>
      <c r="O10" s="1" t="str">
        <f>_xlfn.XLOOKUP(LEFT(Table1[[#This Row],[(86) Số đơn và ngày nộp đơn PCT]],17),[1]!Table1[(21) Application number:],[1]!Table1[(32) Priority date(s):],"",0,1)</f>
        <v>19 October 2020 (19.10.2020)</v>
      </c>
      <c r="P10" s="1" t="s">
        <v>98</v>
      </c>
      <c r="Q10" s="1"/>
      <c r="R10" s="1" t="s">
        <v>99</v>
      </c>
      <c r="S10" s="1" t="s">
        <v>100</v>
      </c>
      <c r="T10" s="1" t="s">
        <v>35</v>
      </c>
      <c r="U10" s="1" t="s">
        <v>36</v>
      </c>
      <c r="V10" s="1" t="s">
        <v>101</v>
      </c>
      <c r="W10" s="1" t="s">
        <v>102</v>
      </c>
      <c r="X10" s="1"/>
      <c r="Y10" s="1" t="s">
        <v>103</v>
      </c>
    </row>
    <row r="11" spans="1:25" ht="409.6" x14ac:dyDescent="0.3">
      <c r="A11" s="1" t="s">
        <v>104</v>
      </c>
      <c r="B11" s="1" t="s">
        <v>105</v>
      </c>
      <c r="C11" s="1" t="s">
        <v>25</v>
      </c>
      <c r="D11" s="1"/>
      <c r="E11" s="1"/>
      <c r="F11" s="1" t="s">
        <v>26</v>
      </c>
      <c r="G11" s="1"/>
      <c r="H11" s="1" t="s">
        <v>106</v>
      </c>
      <c r="I11" s="1" t="s">
        <v>107</v>
      </c>
      <c r="J11" s="1" t="s">
        <v>108</v>
      </c>
      <c r="K11" s="1" t="s">
        <v>109</v>
      </c>
      <c r="L11" s="1"/>
      <c r="M11" s="1" t="s">
        <v>5570</v>
      </c>
      <c r="N11" s="1" t="str">
        <f>_xlfn.XLOOKUP(LEFT(Table1[[#This Row],[(86) Số đơn và ngày nộp đơn PCT]],17),[1]!Table1[(21) Application number:],[1]!Table1[(31) Priority number(s):],"",0,1)</f>
        <v>10-2019-0160356 (KR)
10-2020-0005135 (KR)
10-2020-0016726 (KR)</v>
      </c>
      <c r="O11" s="1" t="str">
        <f>_xlfn.XLOOKUP(LEFT(Table1[[#This Row],[(86) Số đơn và ngày nộp đơn PCT]],17),[1]!Table1[(21) Application number:],[1]!Table1[(32) Priority date(s):],"",0,1)</f>
        <v>05 December 2019 (05.12.2019)
15 January 2020 (15.01.2020)
12 February 2020 (12.02.2020)</v>
      </c>
      <c r="P11" s="1" t="s">
        <v>110</v>
      </c>
      <c r="Q11" s="1"/>
      <c r="R11" s="1" t="s">
        <v>111</v>
      </c>
      <c r="S11" s="1" t="s">
        <v>112</v>
      </c>
      <c r="T11" s="1" t="s">
        <v>35</v>
      </c>
      <c r="U11" s="1" t="s">
        <v>36</v>
      </c>
      <c r="V11" s="1" t="s">
        <v>113</v>
      </c>
      <c r="W11" s="1" t="s">
        <v>114</v>
      </c>
      <c r="X11" s="1"/>
      <c r="Y11" s="1" t="s">
        <v>115</v>
      </c>
    </row>
    <row r="12" spans="1:25" ht="409.6" x14ac:dyDescent="0.3">
      <c r="A12" s="1" t="s">
        <v>116</v>
      </c>
      <c r="B12" s="1" t="s">
        <v>117</v>
      </c>
      <c r="C12" s="1" t="s">
        <v>25</v>
      </c>
      <c r="D12" s="1"/>
      <c r="E12" s="1"/>
      <c r="F12" s="1" t="s">
        <v>42</v>
      </c>
      <c r="G12" s="1"/>
      <c r="H12" s="1" t="s">
        <v>118</v>
      </c>
      <c r="I12" s="1" t="s">
        <v>119</v>
      </c>
      <c r="J12" s="1" t="s">
        <v>120</v>
      </c>
      <c r="K12" s="1" t="s">
        <v>121</v>
      </c>
      <c r="L12" s="1"/>
      <c r="M12" s="1" t="s">
        <v>122</v>
      </c>
      <c r="N12" s="1" t="str">
        <f>_xlfn.XLOOKUP(LEFT(Table1[[#This Row],[(86) Số đơn và ngày nộp đơn PCT]],17),[1]!Table1[(21) Application number:],[1]!Table1[(31) Priority number(s):],"",0,1)</f>
        <v>20160148.1 (EP)</v>
      </c>
      <c r="O12" s="1" t="str">
        <f>_xlfn.XLOOKUP(LEFT(Table1[[#This Row],[(86) Số đơn và ngày nộp đơn PCT]],17),[1]!Table1[(21) Application number:],[1]!Table1[(32) Priority date(s):],"",0,1)</f>
        <v>28 February 2020 (28.02.2020)</v>
      </c>
      <c r="P12" s="1" t="s">
        <v>123</v>
      </c>
      <c r="Q12" s="1"/>
      <c r="R12" s="1" t="s">
        <v>124</v>
      </c>
      <c r="S12" s="1" t="s">
        <v>125</v>
      </c>
      <c r="T12" s="1" t="s">
        <v>35</v>
      </c>
      <c r="U12" s="1" t="s">
        <v>36</v>
      </c>
      <c r="V12" s="1" t="s">
        <v>126</v>
      </c>
      <c r="W12" s="1" t="s">
        <v>127</v>
      </c>
      <c r="X12" s="1"/>
      <c r="Y12" s="1" t="s">
        <v>128</v>
      </c>
    </row>
    <row r="13" spans="1:25" ht="409.6" x14ac:dyDescent="0.3">
      <c r="A13" s="1" t="s">
        <v>129</v>
      </c>
      <c r="B13" s="1" t="s">
        <v>24</v>
      </c>
      <c r="C13" s="1" t="s">
        <v>25</v>
      </c>
      <c r="D13" s="1"/>
      <c r="E13" s="1"/>
      <c r="F13" s="1" t="s">
        <v>26</v>
      </c>
      <c r="G13" s="1"/>
      <c r="H13" s="1" t="s">
        <v>130</v>
      </c>
      <c r="I13" s="1" t="s">
        <v>131</v>
      </c>
      <c r="J13" s="1" t="s">
        <v>132</v>
      </c>
      <c r="K13" s="1" t="s">
        <v>133</v>
      </c>
      <c r="L13" s="1"/>
      <c r="M13" s="1" t="s">
        <v>134</v>
      </c>
      <c r="N13" s="1" t="str">
        <f>_xlfn.XLOOKUP(LEFT(Table1[[#This Row],[(86) Số đơn và ngày nộp đơn PCT]],17),[1]!Table1[(21) Application number:],[1]!Table1[(31) Priority number(s):],"",0,1)</f>
        <v>62/914,114 (US)</v>
      </c>
      <c r="O13" s="1" t="str">
        <f>_xlfn.XLOOKUP(LEFT(Table1[[#This Row],[(86) Số đơn và ngày nộp đơn PCT]],17),[1]!Table1[(21) Application number:],[1]!Table1[(32) Priority date(s):],"",0,1)</f>
        <v>11 October 2019 (11.10.2019)</v>
      </c>
      <c r="P13" s="1" t="s">
        <v>135</v>
      </c>
      <c r="Q13" s="1"/>
      <c r="R13" s="1" t="s">
        <v>136</v>
      </c>
      <c r="S13" s="1" t="s">
        <v>137</v>
      </c>
      <c r="T13" s="1" t="s">
        <v>35</v>
      </c>
      <c r="U13" s="1" t="s">
        <v>36</v>
      </c>
      <c r="V13" s="1" t="s">
        <v>138</v>
      </c>
      <c r="W13" s="1" t="s">
        <v>139</v>
      </c>
      <c r="X13" s="1" t="s">
        <v>140</v>
      </c>
      <c r="Y13" s="1" t="s">
        <v>141</v>
      </c>
    </row>
    <row r="14" spans="1:25" ht="409.6" x14ac:dyDescent="0.3">
      <c r="A14" s="1" t="s">
        <v>142</v>
      </c>
      <c r="B14" s="1" t="s">
        <v>24</v>
      </c>
      <c r="C14" s="1" t="s">
        <v>25</v>
      </c>
      <c r="D14" s="1"/>
      <c r="E14" s="1"/>
      <c r="F14" s="1" t="s">
        <v>42</v>
      </c>
      <c r="G14" s="1"/>
      <c r="H14" s="1" t="s">
        <v>143</v>
      </c>
      <c r="I14" s="1" t="s">
        <v>144</v>
      </c>
      <c r="J14" s="1" t="s">
        <v>145</v>
      </c>
      <c r="K14" s="1" t="s">
        <v>146</v>
      </c>
      <c r="L14" s="1"/>
      <c r="M14" s="1" t="s">
        <v>147</v>
      </c>
      <c r="N14" s="1" t="str">
        <f>_xlfn.XLOOKUP(LEFT(Table1[[#This Row],[(86) Số đơn và ngày nộp đơn PCT]],17),[1]!Table1[(21) Application number:],[1]!Table1[(31) Priority number(s):],"",0,1)</f>
        <v>62/770,571 (US)</v>
      </c>
      <c r="O14" s="1" t="str">
        <f>_xlfn.XLOOKUP(LEFT(Table1[[#This Row],[(86) Số đơn và ngày nộp đơn PCT]],17),[1]!Table1[(21) Application number:],[1]!Table1[(32) Priority date(s):],"",0,1)</f>
        <v>21 November 2018 (21.11.2018)</v>
      </c>
      <c r="P14" s="1" t="s">
        <v>148</v>
      </c>
      <c r="Q14" s="1"/>
      <c r="R14" s="1" t="s">
        <v>149</v>
      </c>
      <c r="S14" s="1" t="s">
        <v>150</v>
      </c>
      <c r="T14" s="1" t="s">
        <v>35</v>
      </c>
      <c r="U14" s="1" t="s">
        <v>36</v>
      </c>
      <c r="V14" s="1" t="s">
        <v>151</v>
      </c>
      <c r="W14" s="1" t="s">
        <v>152</v>
      </c>
      <c r="X14" s="1"/>
      <c r="Y14" s="1" t="s">
        <v>153</v>
      </c>
    </row>
    <row r="15" spans="1:25" ht="409.6" x14ac:dyDescent="0.3">
      <c r="A15" s="1" t="s">
        <v>154</v>
      </c>
      <c r="B15" s="1" t="s">
        <v>155</v>
      </c>
      <c r="C15" s="1" t="s">
        <v>25</v>
      </c>
      <c r="D15" s="1"/>
      <c r="E15" s="1"/>
      <c r="F15" s="1" t="s">
        <v>26</v>
      </c>
      <c r="G15" s="1"/>
      <c r="H15" s="1" t="s">
        <v>156</v>
      </c>
      <c r="I15" s="1" t="s">
        <v>157</v>
      </c>
      <c r="J15" s="1" t="s">
        <v>158</v>
      </c>
      <c r="K15" s="1" t="s">
        <v>159</v>
      </c>
      <c r="L15" s="1"/>
      <c r="M15" s="1" t="s">
        <v>160</v>
      </c>
      <c r="N15" s="1" t="str">
        <f>_xlfn.XLOOKUP(LEFT(Table1[[#This Row],[(86) Số đơn và ngày nộp đơn PCT]],17),[1]!Table1[(21) Application number:],[1]!Table1[(31) Priority number(s):],"",0,1)</f>
        <v>10 2019 001 497.9 (DE)</v>
      </c>
      <c r="O15" s="1" t="str">
        <f>_xlfn.XLOOKUP(LEFT(Table1[[#This Row],[(86) Số đơn và ngày nộp đơn PCT]],17),[1]!Table1[(21) Application number:],[1]!Table1[(32) Priority date(s):],"",0,1)</f>
        <v>02 March 2019 (02.03.2019)</v>
      </c>
      <c r="P15" s="1" t="s">
        <v>161</v>
      </c>
      <c r="Q15" s="1"/>
      <c r="R15" s="1" t="s">
        <v>162</v>
      </c>
      <c r="S15" s="1" t="s">
        <v>163</v>
      </c>
      <c r="T15" s="1" t="s">
        <v>35</v>
      </c>
      <c r="U15" s="1" t="s">
        <v>36</v>
      </c>
      <c r="V15" s="1" t="s">
        <v>164</v>
      </c>
      <c r="W15" s="1" t="s">
        <v>165</v>
      </c>
      <c r="X15" s="1"/>
      <c r="Y15" s="1" t="s">
        <v>166</v>
      </c>
    </row>
    <row r="16" spans="1:25" ht="409.6" x14ac:dyDescent="0.3">
      <c r="A16" s="1" t="s">
        <v>167</v>
      </c>
      <c r="B16" s="1" t="s">
        <v>168</v>
      </c>
      <c r="C16" s="1" t="s">
        <v>25</v>
      </c>
      <c r="D16" s="1"/>
      <c r="E16" s="1"/>
      <c r="F16" s="1" t="s">
        <v>42</v>
      </c>
      <c r="G16" s="1"/>
      <c r="H16" s="1" t="s">
        <v>169</v>
      </c>
      <c r="I16" s="1" t="s">
        <v>170</v>
      </c>
      <c r="J16" s="1" t="s">
        <v>171</v>
      </c>
      <c r="K16" s="1" t="s">
        <v>172</v>
      </c>
      <c r="L16" s="1"/>
      <c r="M16" s="1" t="s">
        <v>173</v>
      </c>
      <c r="N16" s="1" t="str">
        <f>_xlfn.XLOOKUP(LEFT(Table1[[#This Row],[(86) Số đơn và ngày nộp đơn PCT]],17),[1]!Table1[(21) Application number:],[1]!Table1[(31) Priority number(s):],"",0,1)</f>
        <v>16/834,916 (US)</v>
      </c>
      <c r="O16" s="1" t="str">
        <f>_xlfn.XLOOKUP(LEFT(Table1[[#This Row],[(86) Số đơn và ngày nộp đơn PCT]],17),[1]!Table1[(21) Application number:],[1]!Table1[(32) Priority date(s):],"",0,1)</f>
        <v>30 March 2020 (30.03.2020)</v>
      </c>
      <c r="P16" s="1" t="s">
        <v>174</v>
      </c>
      <c r="Q16" s="1"/>
      <c r="R16" s="1" t="s">
        <v>175</v>
      </c>
      <c r="S16" s="1" t="s">
        <v>176</v>
      </c>
      <c r="T16" s="1" t="s">
        <v>35</v>
      </c>
      <c r="U16" s="1" t="s">
        <v>36</v>
      </c>
      <c r="V16" s="1" t="s">
        <v>177</v>
      </c>
      <c r="W16" s="1" t="s">
        <v>178</v>
      </c>
      <c r="X16" s="1"/>
      <c r="Y16" s="1" t="s">
        <v>179</v>
      </c>
    </row>
    <row r="17" spans="1:25" ht="409.6" x14ac:dyDescent="0.3">
      <c r="A17" s="1" t="s">
        <v>180</v>
      </c>
      <c r="B17" s="1" t="s">
        <v>181</v>
      </c>
      <c r="C17" s="1" t="s">
        <v>25</v>
      </c>
      <c r="D17" s="1"/>
      <c r="E17" s="1"/>
      <c r="F17" s="1" t="s">
        <v>42</v>
      </c>
      <c r="G17" s="1"/>
      <c r="H17" s="1" t="s">
        <v>182</v>
      </c>
      <c r="I17" s="1" t="s">
        <v>183</v>
      </c>
      <c r="J17" s="1" t="s">
        <v>184</v>
      </c>
      <c r="K17" s="1" t="s">
        <v>185</v>
      </c>
      <c r="L17" s="1"/>
      <c r="M17" s="1" t="s">
        <v>186</v>
      </c>
      <c r="N17" s="1" t="str">
        <f>_xlfn.XLOOKUP(LEFT(Table1[[#This Row],[(86) Số đơn và ngày nộp đơn PCT]],17),[1]!Table1[(21) Application number:],[1]!Table1[(31) Priority number(s):],"",0,1)</f>
        <v>2020-166034 (JP)</v>
      </c>
      <c r="O17" s="1" t="str">
        <f>_xlfn.XLOOKUP(LEFT(Table1[[#This Row],[(86) Số đơn và ngày nộp đơn PCT]],17),[1]!Table1[(21) Application number:],[1]!Table1[(32) Priority date(s):],"",0,1)</f>
        <v>30 September 2020 (30.09.2020)</v>
      </c>
      <c r="P17" s="1" t="s">
        <v>187</v>
      </c>
      <c r="Q17" s="1"/>
      <c r="R17" s="1" t="s">
        <v>188</v>
      </c>
      <c r="S17" s="1" t="s">
        <v>189</v>
      </c>
      <c r="T17" s="1" t="s">
        <v>35</v>
      </c>
      <c r="U17" s="1" t="s">
        <v>36</v>
      </c>
      <c r="V17" s="1" t="s">
        <v>190</v>
      </c>
      <c r="W17" s="1" t="s">
        <v>191</v>
      </c>
      <c r="X17" s="1"/>
      <c r="Y17" s="1" t="s">
        <v>192</v>
      </c>
    </row>
    <row r="18" spans="1:25" ht="409.6" x14ac:dyDescent="0.3">
      <c r="A18" s="1" t="s">
        <v>193</v>
      </c>
      <c r="B18" s="1" t="s">
        <v>194</v>
      </c>
      <c r="C18" s="1" t="s">
        <v>25</v>
      </c>
      <c r="D18" s="1"/>
      <c r="E18" s="1"/>
      <c r="F18" s="1" t="s">
        <v>42</v>
      </c>
      <c r="G18" s="1"/>
      <c r="H18" s="1" t="s">
        <v>195</v>
      </c>
      <c r="I18" s="1" t="s">
        <v>196</v>
      </c>
      <c r="J18" s="1" t="s">
        <v>197</v>
      </c>
      <c r="K18" s="1" t="s">
        <v>198</v>
      </c>
      <c r="L18" s="1"/>
      <c r="M18" s="1" t="s">
        <v>199</v>
      </c>
      <c r="N18" s="1" t="str">
        <f>_xlfn.XLOOKUP(LEFT(Table1[[#This Row],[(86) Số đơn và ngày nộp đơn PCT]],17),[1]!Table1[(21) Application number:],[1]!Table1[(31) Priority number(s):],"",0,1)</f>
        <v>62/552,080 (US)</v>
      </c>
      <c r="O18" s="1" t="str">
        <f>_xlfn.XLOOKUP(LEFT(Table1[[#This Row],[(86) Số đơn và ngày nộp đơn PCT]],17),[1]!Table1[(21) Application number:],[1]!Table1[(32) Priority date(s):],"",0,1)</f>
        <v>30 August 2017 (30.08.2017)</v>
      </c>
      <c r="P18" s="1" t="s">
        <v>200</v>
      </c>
      <c r="Q18" s="1"/>
      <c r="R18" s="1" t="s">
        <v>201</v>
      </c>
      <c r="S18" s="1" t="s">
        <v>202</v>
      </c>
      <c r="T18" s="1" t="s">
        <v>35</v>
      </c>
      <c r="U18" s="1" t="s">
        <v>36</v>
      </c>
      <c r="V18" s="1" t="s">
        <v>203</v>
      </c>
      <c r="W18" s="1" t="s">
        <v>204</v>
      </c>
      <c r="X18" s="1"/>
      <c r="Y18" s="1" t="s">
        <v>205</v>
      </c>
    </row>
    <row r="19" spans="1:25" ht="409.6" x14ac:dyDescent="0.3">
      <c r="A19" s="1" t="s">
        <v>206</v>
      </c>
      <c r="B19" s="1" t="s">
        <v>24</v>
      </c>
      <c r="C19" s="1" t="s">
        <v>25</v>
      </c>
      <c r="D19" s="1"/>
      <c r="E19" s="1"/>
      <c r="F19" s="1" t="s">
        <v>42</v>
      </c>
      <c r="G19" s="1"/>
      <c r="H19" s="1" t="s">
        <v>207</v>
      </c>
      <c r="I19" s="1" t="s">
        <v>208</v>
      </c>
      <c r="J19" s="1" t="s">
        <v>209</v>
      </c>
      <c r="K19" s="1" t="s">
        <v>210</v>
      </c>
      <c r="L19" s="1"/>
      <c r="M19" s="1" t="s">
        <v>211</v>
      </c>
      <c r="N19" s="1" t="str">
        <f>_xlfn.XLOOKUP(LEFT(Table1[[#This Row],[(86) Số đơn và ngày nộp đơn PCT]],17),[1]!Table1[(21) Application number:],[1]!Table1[(31) Priority number(s):],"",0,1)</f>
        <v>2017-049155 (JP)</v>
      </c>
      <c r="O19" s="1" t="str">
        <f>_xlfn.XLOOKUP(LEFT(Table1[[#This Row],[(86) Số đơn và ngày nộp đơn PCT]],17),[1]!Table1[(21) Application number:],[1]!Table1[(32) Priority date(s):],"",0,1)</f>
        <v>14 March 2017 (14.03.2017)</v>
      </c>
      <c r="P19" s="1" t="s">
        <v>212</v>
      </c>
      <c r="Q19" s="1"/>
      <c r="R19" s="1" t="s">
        <v>213</v>
      </c>
      <c r="S19" s="1" t="s">
        <v>214</v>
      </c>
      <c r="T19" s="1" t="s">
        <v>35</v>
      </c>
      <c r="U19" s="1" t="s">
        <v>36</v>
      </c>
      <c r="V19" s="1" t="s">
        <v>215</v>
      </c>
      <c r="W19" s="1" t="s">
        <v>216</v>
      </c>
      <c r="X19" s="1"/>
      <c r="Y19" s="1" t="s">
        <v>217</v>
      </c>
    </row>
    <row r="20" spans="1:25" ht="409.6" x14ac:dyDescent="0.3">
      <c r="A20" s="1" t="s">
        <v>218</v>
      </c>
      <c r="B20" s="1" t="s">
        <v>219</v>
      </c>
      <c r="C20" s="1" t="s">
        <v>25</v>
      </c>
      <c r="D20" s="1"/>
      <c r="E20" s="1"/>
      <c r="F20" s="1" t="s">
        <v>42</v>
      </c>
      <c r="G20" s="1"/>
      <c r="H20" s="1" t="s">
        <v>220</v>
      </c>
      <c r="I20" s="1" t="s">
        <v>221</v>
      </c>
      <c r="J20" s="1" t="s">
        <v>222</v>
      </c>
      <c r="K20" s="1" t="s">
        <v>223</v>
      </c>
      <c r="L20" s="1"/>
      <c r="M20" s="1" t="s">
        <v>224</v>
      </c>
      <c r="N20" s="1" t="str">
        <f>_xlfn.XLOOKUP(LEFT(Table1[[#This Row],[(86) Số đơn và ngày nộp đơn PCT]],17),[1]!Table1[(21) Application number:],[1]!Table1[(31) Priority number(s):],"",0,1)</f>
        <v>2020-123202 (JP)</v>
      </c>
      <c r="O20" s="1" t="str">
        <f>_xlfn.XLOOKUP(LEFT(Table1[[#This Row],[(86) Số đơn và ngày nộp đơn PCT]],17),[1]!Table1[(21) Application number:],[1]!Table1[(32) Priority date(s):],"",0,1)</f>
        <v>17 July 2020 (17.07.2020)</v>
      </c>
      <c r="P20" s="1" t="s">
        <v>225</v>
      </c>
      <c r="Q20" s="1"/>
      <c r="R20" s="1" t="s">
        <v>226</v>
      </c>
      <c r="S20" s="1" t="s">
        <v>227</v>
      </c>
      <c r="T20" s="1" t="s">
        <v>35</v>
      </c>
      <c r="U20" s="1" t="s">
        <v>36</v>
      </c>
      <c r="V20" s="1" t="s">
        <v>228</v>
      </c>
      <c r="W20" s="1" t="s">
        <v>229</v>
      </c>
      <c r="X20" s="1"/>
      <c r="Y20" s="1" t="s">
        <v>230</v>
      </c>
    </row>
    <row r="21" spans="1:25" ht="409.6" x14ac:dyDescent="0.3">
      <c r="A21" s="1" t="s">
        <v>231</v>
      </c>
      <c r="B21" s="1" t="s">
        <v>24</v>
      </c>
      <c r="C21" s="1" t="s">
        <v>25</v>
      </c>
      <c r="D21" s="1"/>
      <c r="E21" s="1"/>
      <c r="F21" s="1" t="s">
        <v>42</v>
      </c>
      <c r="G21" s="1"/>
      <c r="H21" s="1" t="s">
        <v>232</v>
      </c>
      <c r="I21" s="1" t="s">
        <v>233</v>
      </c>
      <c r="J21" s="1" t="s">
        <v>234</v>
      </c>
      <c r="K21" s="1" t="s">
        <v>235</v>
      </c>
      <c r="L21" s="1"/>
      <c r="M21" s="1" t="s">
        <v>236</v>
      </c>
      <c r="N21" s="1" t="str">
        <f>_xlfn.XLOOKUP(LEFT(Table1[[#This Row],[(86) Số đơn và ngày nộp đơn PCT]],17),[1]!Table1[(21) Application number:],[1]!Table1[(31) Priority number(s):],"",0,1)</f>
        <v>20192857.9 (EP)</v>
      </c>
      <c r="O21" s="1" t="str">
        <f>_xlfn.XLOOKUP(LEFT(Table1[[#This Row],[(86) Số đơn và ngày nộp đơn PCT]],17),[1]!Table1[(21) Application number:],[1]!Table1[(32) Priority date(s):],"",0,1)</f>
        <v>26 August 2020 (26.08.2020)</v>
      </c>
      <c r="P21" s="1" t="s">
        <v>237</v>
      </c>
      <c r="Q21" s="1"/>
      <c r="R21" s="1" t="s">
        <v>238</v>
      </c>
      <c r="S21" s="1" t="s">
        <v>239</v>
      </c>
      <c r="T21" s="1" t="s">
        <v>35</v>
      </c>
      <c r="U21" s="1" t="s">
        <v>36</v>
      </c>
      <c r="V21" s="1" t="s">
        <v>240</v>
      </c>
      <c r="W21" s="1" t="s">
        <v>241</v>
      </c>
      <c r="X21" s="1"/>
      <c r="Y21" s="1" t="s">
        <v>242</v>
      </c>
    </row>
    <row r="22" spans="1:25" ht="409.6" x14ac:dyDescent="0.3">
      <c r="A22" s="1" t="s">
        <v>243</v>
      </c>
      <c r="B22" s="1" t="s">
        <v>244</v>
      </c>
      <c r="C22" s="1" t="s">
        <v>25</v>
      </c>
      <c r="D22" s="1"/>
      <c r="E22" s="1"/>
      <c r="F22" s="1" t="s">
        <v>26</v>
      </c>
      <c r="G22" s="1"/>
      <c r="H22" s="1" t="s">
        <v>245</v>
      </c>
      <c r="I22" s="1" t="s">
        <v>246</v>
      </c>
      <c r="J22" s="1" t="s">
        <v>247</v>
      </c>
      <c r="K22" s="1" t="s">
        <v>248</v>
      </c>
      <c r="L22" s="1"/>
      <c r="M22" s="1" t="s">
        <v>249</v>
      </c>
      <c r="N22" s="1" t="str">
        <f>_xlfn.XLOOKUP(LEFT(Table1[[#This Row],[(86) Số đơn và ngày nộp đơn PCT]],17),[1]!Table1[(21) Application number:],[1]!Table1[(31) Priority number(s):],"",0,1)</f>
        <v>10-2020-0169850 (KR)</v>
      </c>
      <c r="O22" s="1" t="str">
        <f>_xlfn.XLOOKUP(LEFT(Table1[[#This Row],[(86) Số đơn và ngày nộp đơn PCT]],17),[1]!Table1[(21) Application number:],[1]!Table1[(32) Priority date(s):],"",0,1)</f>
        <v>07 December 2020 (07.12.2020)</v>
      </c>
      <c r="P22" s="1" t="s">
        <v>250</v>
      </c>
      <c r="Q22" s="1"/>
      <c r="R22" s="1" t="s">
        <v>251</v>
      </c>
      <c r="S22" s="1" t="s">
        <v>252</v>
      </c>
      <c r="T22" s="1" t="s">
        <v>35</v>
      </c>
      <c r="U22" s="1" t="s">
        <v>36</v>
      </c>
      <c r="V22" s="1" t="s">
        <v>253</v>
      </c>
      <c r="W22" s="1" t="s">
        <v>254</v>
      </c>
      <c r="X22" s="1"/>
      <c r="Y22" s="1" t="s">
        <v>255</v>
      </c>
    </row>
    <row r="23" spans="1:25" ht="409.6" x14ac:dyDescent="0.3">
      <c r="A23" s="1" t="s">
        <v>256</v>
      </c>
      <c r="B23" s="1" t="s">
        <v>257</v>
      </c>
      <c r="C23" s="1" t="s">
        <v>25</v>
      </c>
      <c r="D23" s="1"/>
      <c r="E23" s="1"/>
      <c r="F23" s="1" t="s">
        <v>42</v>
      </c>
      <c r="G23" s="1"/>
      <c r="H23" s="1" t="s">
        <v>258</v>
      </c>
      <c r="I23" s="1" t="s">
        <v>259</v>
      </c>
      <c r="J23" s="1" t="s">
        <v>260</v>
      </c>
      <c r="K23" s="1" t="s">
        <v>261</v>
      </c>
      <c r="L23" s="1"/>
      <c r="M23" s="1" t="s">
        <v>262</v>
      </c>
      <c r="N23" s="1" t="str">
        <f>_xlfn.XLOOKUP(LEFT(Table1[[#This Row],[(86) Số đơn và ngày nộp đơn PCT]],17),[1]!Table1[(21) Application number:],[1]!Table1[(31) Priority number(s):],"",0,1)</f>
        <v>2020-164299 (JP)</v>
      </c>
      <c r="O23" s="1" t="str">
        <f>_xlfn.XLOOKUP(LEFT(Table1[[#This Row],[(86) Số đơn và ngày nộp đơn PCT]],17),[1]!Table1[(21) Application number:],[1]!Table1[(32) Priority date(s):],"",0,1)</f>
        <v>30 September 2020 (30.09.2020)</v>
      </c>
      <c r="P23" s="1" t="s">
        <v>263</v>
      </c>
      <c r="Q23" s="1"/>
      <c r="R23" s="1" t="s">
        <v>264</v>
      </c>
      <c r="S23" s="1" t="s">
        <v>265</v>
      </c>
      <c r="T23" s="1" t="s">
        <v>35</v>
      </c>
      <c r="U23" s="1" t="s">
        <v>36</v>
      </c>
      <c r="V23" s="1" t="s">
        <v>266</v>
      </c>
      <c r="W23" s="1" t="s">
        <v>267</v>
      </c>
      <c r="X23" s="1"/>
      <c r="Y23" s="1" t="s">
        <v>268</v>
      </c>
    </row>
    <row r="24" spans="1:25" ht="409.6" x14ac:dyDescent="0.3">
      <c r="A24" s="1" t="s">
        <v>269</v>
      </c>
      <c r="B24" s="1" t="s">
        <v>270</v>
      </c>
      <c r="C24" s="1" t="s">
        <v>25</v>
      </c>
      <c r="D24" s="1"/>
      <c r="E24" s="1"/>
      <c r="F24" s="1" t="s">
        <v>42</v>
      </c>
      <c r="G24" s="1"/>
      <c r="H24" s="1" t="s">
        <v>271</v>
      </c>
      <c r="I24" s="1" t="s">
        <v>272</v>
      </c>
      <c r="J24" s="1" t="s">
        <v>273</v>
      </c>
      <c r="K24" s="1" t="s">
        <v>274</v>
      </c>
      <c r="L24" s="1"/>
      <c r="M24" s="1" t="s">
        <v>275</v>
      </c>
      <c r="N24" s="1" t="str">
        <f>_xlfn.XLOOKUP(LEFT(Table1[[#This Row],[(86) Số đơn và ngày nộp đơn PCT]],17),[1]!Table1[(21) Application number:],[1]!Table1[(31) Priority number(s):],"",0,1)</f>
        <v>10-2020-0020678 (KR)</v>
      </c>
      <c r="O24" s="1" t="str">
        <f>_xlfn.XLOOKUP(LEFT(Table1[[#This Row],[(86) Số đơn và ngày nộp đơn PCT]],17),[1]!Table1[(21) Application number:],[1]!Table1[(32) Priority date(s):],"",0,1)</f>
        <v>19 February 2020 (19.02.2020)</v>
      </c>
      <c r="P24" s="1" t="s">
        <v>276</v>
      </c>
      <c r="Q24" s="1"/>
      <c r="R24" s="1" t="s">
        <v>251</v>
      </c>
      <c r="S24" s="1" t="s">
        <v>277</v>
      </c>
      <c r="T24" s="1" t="s">
        <v>35</v>
      </c>
      <c r="U24" s="1" t="s">
        <v>36</v>
      </c>
      <c r="V24" s="1" t="s">
        <v>278</v>
      </c>
      <c r="W24" s="1" t="s">
        <v>279</v>
      </c>
      <c r="X24" s="1"/>
      <c r="Y24" s="1" t="s">
        <v>280</v>
      </c>
    </row>
    <row r="25" spans="1:25" ht="409.6" x14ac:dyDescent="0.3">
      <c r="A25" s="1" t="s">
        <v>281</v>
      </c>
      <c r="B25" s="1" t="s">
        <v>24</v>
      </c>
      <c r="C25" s="1" t="s">
        <v>25</v>
      </c>
      <c r="D25" s="1"/>
      <c r="E25" s="1"/>
      <c r="F25" s="1" t="s">
        <v>42</v>
      </c>
      <c r="G25" s="1"/>
      <c r="H25" s="1" t="s">
        <v>282</v>
      </c>
      <c r="I25" s="1" t="s">
        <v>283</v>
      </c>
      <c r="J25" s="1" t="s">
        <v>284</v>
      </c>
      <c r="K25" s="1" t="s">
        <v>285</v>
      </c>
      <c r="L25" s="1"/>
      <c r="M25" s="1" t="s">
        <v>286</v>
      </c>
      <c r="N25" s="1" t="str">
        <f>_xlfn.XLOOKUP(LEFT(Table1[[#This Row],[(86) Số đơn và ngày nộp đơn PCT]],17),[1]!Table1[(21) Application number:],[1]!Table1[(31) Priority number(s):],"",0,1)</f>
        <v>10-2021-0003609 (KR)</v>
      </c>
      <c r="O25" s="1" t="str">
        <f>_xlfn.XLOOKUP(LEFT(Table1[[#This Row],[(86) Số đơn và ngày nộp đơn PCT]],17),[1]!Table1[(21) Application number:],[1]!Table1[(32) Priority date(s):],"",0,1)</f>
        <v>11 January 2021 (11.01.2021)</v>
      </c>
      <c r="P25" s="1" t="s">
        <v>287</v>
      </c>
      <c r="Q25" s="1"/>
      <c r="R25" s="1" t="s">
        <v>251</v>
      </c>
      <c r="S25" s="1" t="s">
        <v>288</v>
      </c>
      <c r="T25" s="1" t="s">
        <v>35</v>
      </c>
      <c r="U25" s="1" t="s">
        <v>36</v>
      </c>
      <c r="V25" s="1" t="s">
        <v>289</v>
      </c>
      <c r="W25" s="1" t="s">
        <v>290</v>
      </c>
      <c r="X25" s="1"/>
      <c r="Y25" s="1" t="s">
        <v>291</v>
      </c>
    </row>
    <row r="26" spans="1:25" ht="409.6" x14ac:dyDescent="0.3">
      <c r="A26" s="1" t="s">
        <v>292</v>
      </c>
      <c r="B26" s="1" t="s">
        <v>293</v>
      </c>
      <c r="C26" s="1" t="s">
        <v>25</v>
      </c>
      <c r="D26" s="1"/>
      <c r="E26" s="1"/>
      <c r="F26" s="1" t="s">
        <v>42</v>
      </c>
      <c r="G26" s="1"/>
      <c r="H26" s="1" t="s">
        <v>294</v>
      </c>
      <c r="I26" s="1" t="s">
        <v>295</v>
      </c>
      <c r="J26" s="1" t="s">
        <v>296</v>
      </c>
      <c r="K26" s="1" t="s">
        <v>297</v>
      </c>
      <c r="L26" s="1"/>
      <c r="M26" s="1"/>
      <c r="N26" s="1" t="str">
        <f>_xlfn.XLOOKUP(LEFT(Table1[[#This Row],[(86) Số đơn và ngày nộp đơn PCT]],17),[1]!Table1[(21) Application number:],[1]!Table1[(31) Priority number(s):],"",0,1)</f>
        <v/>
      </c>
      <c r="O26" s="1" t="str">
        <f>_xlfn.XLOOKUP(LEFT(Table1[[#This Row],[(86) Số đơn và ngày nộp đơn PCT]],17),[1]!Table1[(21) Application number:],[1]!Table1[(32) Priority date(s):],"",0,1)</f>
        <v/>
      </c>
      <c r="P26" s="1" t="s">
        <v>298</v>
      </c>
      <c r="Q26" s="1"/>
      <c r="R26" s="1" t="s">
        <v>299</v>
      </c>
      <c r="S26" s="1" t="s">
        <v>300</v>
      </c>
      <c r="T26" s="1" t="s">
        <v>35</v>
      </c>
      <c r="U26" s="1" t="s">
        <v>36</v>
      </c>
      <c r="V26" s="1" t="s">
        <v>301</v>
      </c>
      <c r="W26" s="1" t="s">
        <v>302</v>
      </c>
      <c r="X26" s="1"/>
      <c r="Y26" s="1" t="s">
        <v>303</v>
      </c>
    </row>
    <row r="27" spans="1:25" ht="409.6" x14ac:dyDescent="0.3">
      <c r="A27" s="1" t="s">
        <v>304</v>
      </c>
      <c r="B27" s="1" t="s">
        <v>305</v>
      </c>
      <c r="C27" s="1" t="s">
        <v>25</v>
      </c>
      <c r="D27" s="1"/>
      <c r="E27" s="1"/>
      <c r="F27" s="1" t="s">
        <v>42</v>
      </c>
      <c r="G27" s="1"/>
      <c r="H27" s="1" t="s">
        <v>306</v>
      </c>
      <c r="I27" s="1" t="s">
        <v>307</v>
      </c>
      <c r="J27" s="1" t="s">
        <v>308</v>
      </c>
      <c r="K27" s="1" t="s">
        <v>309</v>
      </c>
      <c r="L27" s="1"/>
      <c r="M27" s="1" t="s">
        <v>310</v>
      </c>
      <c r="N27" s="1" t="str">
        <f>_xlfn.XLOOKUP(LEFT(Table1[[#This Row],[(86) Số đơn và ngày nộp đơn PCT]],17),[1]!Table1[(21) Application number:],[1]!Table1[(31) Priority number(s):],"",0,1)</f>
        <v>201911269176.6 (CN)</v>
      </c>
      <c r="O27" s="1" t="str">
        <f>_xlfn.XLOOKUP(LEFT(Table1[[#This Row],[(86) Số đơn và ngày nộp đơn PCT]],17),[1]!Table1[(21) Application number:],[1]!Table1[(32) Priority date(s):],"",0,1)</f>
        <v>11 December 2019 (11.12.2019)</v>
      </c>
      <c r="P27" s="1" t="s">
        <v>311</v>
      </c>
      <c r="Q27" s="1"/>
      <c r="R27" s="1" t="s">
        <v>312</v>
      </c>
      <c r="S27" s="1" t="s">
        <v>313</v>
      </c>
      <c r="T27" s="1" t="s">
        <v>35</v>
      </c>
      <c r="U27" s="1" t="s">
        <v>36</v>
      </c>
      <c r="V27" s="1" t="s">
        <v>314</v>
      </c>
      <c r="W27" s="1" t="s">
        <v>315</v>
      </c>
      <c r="X27" s="1"/>
      <c r="Y27" s="1" t="s">
        <v>316</v>
      </c>
    </row>
    <row r="28" spans="1:25" ht="409.6" x14ac:dyDescent="0.3">
      <c r="A28" s="1" t="s">
        <v>317</v>
      </c>
      <c r="B28" s="1" t="s">
        <v>318</v>
      </c>
      <c r="C28" s="1" t="s">
        <v>25</v>
      </c>
      <c r="D28" s="1"/>
      <c r="E28" s="1"/>
      <c r="F28" s="1" t="s">
        <v>26</v>
      </c>
      <c r="G28" s="1"/>
      <c r="H28" s="1" t="s">
        <v>319</v>
      </c>
      <c r="I28" s="1" t="s">
        <v>320</v>
      </c>
      <c r="J28" s="1" t="s">
        <v>321</v>
      </c>
      <c r="K28" s="1" t="s">
        <v>322</v>
      </c>
      <c r="L28" s="1"/>
      <c r="M28" s="1" t="s">
        <v>323</v>
      </c>
      <c r="N28" s="1" t="str">
        <f>_xlfn.XLOOKUP(LEFT(Table1[[#This Row],[(86) Số đơn và ngày nộp đơn PCT]],17),[1]!Table1[(21) Application number:],[1]!Table1[(31) Priority number(s):],"",0,1)</f>
        <v>2020-124650 (JP)</v>
      </c>
      <c r="O28" s="1" t="str">
        <f>_xlfn.XLOOKUP(LEFT(Table1[[#This Row],[(86) Số đơn và ngày nộp đơn PCT]],17),[1]!Table1[(21) Application number:],[1]!Table1[(32) Priority date(s):],"",0,1)</f>
        <v>21 July 2020 (21.07.2020)</v>
      </c>
      <c r="P28" s="1" t="s">
        <v>324</v>
      </c>
      <c r="Q28" s="1"/>
      <c r="R28" s="1" t="s">
        <v>226</v>
      </c>
      <c r="S28" s="1" t="s">
        <v>325</v>
      </c>
      <c r="T28" s="1" t="s">
        <v>35</v>
      </c>
      <c r="U28" s="1" t="s">
        <v>36</v>
      </c>
      <c r="V28" s="1" t="s">
        <v>326</v>
      </c>
      <c r="W28" s="1" t="s">
        <v>327</v>
      </c>
      <c r="X28" s="1"/>
      <c r="Y28" s="1" t="s">
        <v>328</v>
      </c>
    </row>
    <row r="29" spans="1:25" ht="409.6" x14ac:dyDescent="0.3">
      <c r="A29" s="1" t="s">
        <v>329</v>
      </c>
      <c r="B29" s="1" t="s">
        <v>24</v>
      </c>
      <c r="C29" s="1" t="s">
        <v>25</v>
      </c>
      <c r="D29" s="1"/>
      <c r="E29" s="1"/>
      <c r="F29" s="1" t="s">
        <v>42</v>
      </c>
      <c r="G29" s="1"/>
      <c r="H29" s="1" t="s">
        <v>330</v>
      </c>
      <c r="I29" s="1" t="s">
        <v>331</v>
      </c>
      <c r="J29" s="1" t="s">
        <v>332</v>
      </c>
      <c r="K29" s="1" t="s">
        <v>333</v>
      </c>
      <c r="L29" s="1"/>
      <c r="M29" s="1" t="s">
        <v>334</v>
      </c>
      <c r="N29" s="1" t="str">
        <f>_xlfn.XLOOKUP(LEFT(Table1[[#This Row],[(86) Số đơn và ngày nộp đơn PCT]],17),[1]!Table1[(21) Application number:],[1]!Table1[(31) Priority number(s):],"",0,1)</f>
        <v>20192863.7 (EP)</v>
      </c>
      <c r="O29" s="1" t="str">
        <f>_xlfn.XLOOKUP(LEFT(Table1[[#This Row],[(86) Số đơn và ngày nộp đơn PCT]],17),[1]!Table1[(21) Application number:],[1]!Table1[(32) Priority date(s):],"",0,1)</f>
        <v>26 August 2020 (26.08.2020)</v>
      </c>
      <c r="P29" s="1" t="s">
        <v>335</v>
      </c>
      <c r="Q29" s="1"/>
      <c r="R29" s="1" t="s">
        <v>336</v>
      </c>
      <c r="S29" s="1" t="s">
        <v>337</v>
      </c>
      <c r="T29" s="1" t="s">
        <v>35</v>
      </c>
      <c r="U29" s="1" t="s">
        <v>36</v>
      </c>
      <c r="V29" s="1" t="s">
        <v>338</v>
      </c>
      <c r="W29" s="1" t="s">
        <v>339</v>
      </c>
      <c r="X29" s="1"/>
      <c r="Y29" s="1" t="s">
        <v>340</v>
      </c>
    </row>
    <row r="30" spans="1:25" ht="409.6" x14ac:dyDescent="0.3">
      <c r="A30" s="1" t="s">
        <v>341</v>
      </c>
      <c r="B30" s="1" t="s">
        <v>342</v>
      </c>
      <c r="C30" s="1" t="s">
        <v>25</v>
      </c>
      <c r="D30" s="1"/>
      <c r="E30" s="1"/>
      <c r="F30" s="1" t="s">
        <v>42</v>
      </c>
      <c r="G30" s="1"/>
      <c r="H30" s="1" t="s">
        <v>343</v>
      </c>
      <c r="I30" s="1" t="s">
        <v>344</v>
      </c>
      <c r="J30" s="1" t="s">
        <v>345</v>
      </c>
      <c r="K30" s="1" t="s">
        <v>346</v>
      </c>
      <c r="L30" s="1"/>
      <c r="M30" s="1" t="s">
        <v>347</v>
      </c>
      <c r="N30" s="1" t="str">
        <f>_xlfn.XLOOKUP(LEFT(Table1[[#This Row],[(86) Số đơn và ngày nộp đơn PCT]],17),[1]!Table1[(21) Application number:],[1]!Table1[(31) Priority number(s):],"",0,1)</f>
        <v>2020-107131 (JP)</v>
      </c>
      <c r="O30" s="1" t="str">
        <f>_xlfn.XLOOKUP(LEFT(Table1[[#This Row],[(86) Số đơn và ngày nộp đơn PCT]],17),[1]!Table1[(21) Application number:],[1]!Table1[(32) Priority date(s):],"",0,1)</f>
        <v>22 June 2020 (22.06.2020)</v>
      </c>
      <c r="P30" s="1" t="s">
        <v>348</v>
      </c>
      <c r="Q30" s="1"/>
      <c r="R30" s="1" t="s">
        <v>349</v>
      </c>
      <c r="S30" s="1" t="s">
        <v>350</v>
      </c>
      <c r="T30" s="1" t="s">
        <v>35</v>
      </c>
      <c r="U30" s="1" t="s">
        <v>36</v>
      </c>
      <c r="V30" s="1" t="s">
        <v>351</v>
      </c>
      <c r="W30" s="1" t="s">
        <v>352</v>
      </c>
      <c r="X30" s="1"/>
      <c r="Y30" s="1" t="s">
        <v>353</v>
      </c>
    </row>
    <row r="31" spans="1:25" ht="409.6" x14ac:dyDescent="0.3">
      <c r="A31" s="1" t="s">
        <v>354</v>
      </c>
      <c r="B31" s="1" t="s">
        <v>355</v>
      </c>
      <c r="C31" s="1" t="s">
        <v>25</v>
      </c>
      <c r="D31" s="1"/>
      <c r="E31" s="1"/>
      <c r="F31" s="1" t="s">
        <v>42</v>
      </c>
      <c r="G31" s="1"/>
      <c r="H31" s="1" t="s">
        <v>356</v>
      </c>
      <c r="I31" s="1" t="s">
        <v>357</v>
      </c>
      <c r="J31" s="1" t="s">
        <v>358</v>
      </c>
      <c r="K31" s="1" t="s">
        <v>359</v>
      </c>
      <c r="L31" s="1"/>
      <c r="M31" s="1" t="s">
        <v>360</v>
      </c>
      <c r="N31" s="1" t="str">
        <f>_xlfn.XLOOKUP(LEFT(Table1[[#This Row],[(86) Số đơn và ngày nộp đơn PCT]],17),[1]!Table1[(21) Application number:],[1]!Table1[(31) Priority number(s):],"",0,1)</f>
        <v>17/132,924 (US)</v>
      </c>
      <c r="O31" s="1" t="str">
        <f>_xlfn.XLOOKUP(LEFT(Table1[[#This Row],[(86) Số đơn và ngày nộp đơn PCT]],17),[1]!Table1[(21) Application number:],[1]!Table1[(32) Priority date(s):],"",0,1)</f>
        <v>23 December 2020 (23.12.2020)</v>
      </c>
      <c r="P31" s="1" t="s">
        <v>361</v>
      </c>
      <c r="Q31" s="1"/>
      <c r="R31" s="1" t="s">
        <v>362</v>
      </c>
      <c r="S31" s="1" t="s">
        <v>363</v>
      </c>
      <c r="T31" s="1" t="s">
        <v>35</v>
      </c>
      <c r="U31" s="1" t="s">
        <v>36</v>
      </c>
      <c r="V31" s="1" t="s">
        <v>364</v>
      </c>
      <c r="W31" s="1" t="s">
        <v>365</v>
      </c>
      <c r="X31" s="1"/>
      <c r="Y31" s="1" t="s">
        <v>366</v>
      </c>
    </row>
    <row r="32" spans="1:25" ht="409.6" x14ac:dyDescent="0.3">
      <c r="A32" s="1" t="s">
        <v>367</v>
      </c>
      <c r="B32" s="1" t="s">
        <v>368</v>
      </c>
      <c r="C32" s="1" t="s">
        <v>25</v>
      </c>
      <c r="D32" s="1"/>
      <c r="E32" s="1"/>
      <c r="F32" s="1" t="s">
        <v>42</v>
      </c>
      <c r="G32" s="1"/>
      <c r="H32" s="1" t="s">
        <v>369</v>
      </c>
      <c r="I32" s="1" t="s">
        <v>370</v>
      </c>
      <c r="J32" s="1" t="s">
        <v>371</v>
      </c>
      <c r="K32" s="1" t="s">
        <v>372</v>
      </c>
      <c r="L32" s="1"/>
      <c r="M32" s="1" t="s">
        <v>373</v>
      </c>
      <c r="N32" s="1" t="str">
        <f>_xlfn.XLOOKUP(LEFT(Table1[[#This Row],[(86) Số đơn và ngày nộp đơn PCT]],17),[1]!Table1[(21) Application number:],[1]!Table1[(31) Priority number(s):],"",0,1)</f>
        <v>63/004,005 (US)</v>
      </c>
      <c r="O32" s="1" t="str">
        <f>_xlfn.XLOOKUP(LEFT(Table1[[#This Row],[(86) Số đơn và ngày nộp đơn PCT]],17),[1]!Table1[(21) Application number:],[1]!Table1[(32) Priority date(s):],"",0,1)</f>
        <v>02 April 2020 (02.04.2020)</v>
      </c>
      <c r="P32" s="1" t="s">
        <v>374</v>
      </c>
      <c r="Q32" s="1"/>
      <c r="R32" s="1" t="s">
        <v>375</v>
      </c>
      <c r="S32" s="1" t="s">
        <v>376</v>
      </c>
      <c r="T32" s="1" t="s">
        <v>35</v>
      </c>
      <c r="U32" s="1" t="s">
        <v>36</v>
      </c>
      <c r="V32" s="1" t="s">
        <v>377</v>
      </c>
      <c r="W32" s="1" t="s">
        <v>378</v>
      </c>
      <c r="X32" s="1"/>
      <c r="Y32" s="1" t="s">
        <v>379</v>
      </c>
    </row>
    <row r="33" spans="1:25" ht="409.6" x14ac:dyDescent="0.3">
      <c r="A33" s="1" t="s">
        <v>380</v>
      </c>
      <c r="B33" s="1" t="s">
        <v>381</v>
      </c>
      <c r="C33" s="1" t="s">
        <v>25</v>
      </c>
      <c r="D33" s="1"/>
      <c r="E33" s="1"/>
      <c r="F33" s="1" t="s">
        <v>42</v>
      </c>
      <c r="G33" s="1"/>
      <c r="H33" s="1" t="s">
        <v>382</v>
      </c>
      <c r="I33" s="1" t="s">
        <v>383</v>
      </c>
      <c r="J33" s="1" t="s">
        <v>384</v>
      </c>
      <c r="K33" s="1" t="s">
        <v>385</v>
      </c>
      <c r="L33" s="1"/>
      <c r="M33" s="1" t="s">
        <v>386</v>
      </c>
      <c r="N33" s="1" t="str">
        <f>_xlfn.XLOOKUP(LEFT(Table1[[#This Row],[(86) Số đơn và ngày nộp đơn PCT]],17),[1]!Table1[(21) Application number:],[1]!Table1[(31) Priority number(s):],"",0,1)</f>
        <v>PCT/JP2019/002921 (JP)</v>
      </c>
      <c r="O33" s="1" t="str">
        <f>_xlfn.XLOOKUP(LEFT(Table1[[#This Row],[(86) Số đơn và ngày nộp đơn PCT]],17),[1]!Table1[(21) Application number:],[1]!Table1[(32) Priority date(s):],"",0,1)</f>
        <v>29 January 2019 (29.01.2019)</v>
      </c>
      <c r="P33" s="1" t="s">
        <v>387</v>
      </c>
      <c r="Q33" s="1"/>
      <c r="R33" s="1" t="s">
        <v>299</v>
      </c>
      <c r="S33" s="1" t="s">
        <v>388</v>
      </c>
      <c r="T33" s="1" t="s">
        <v>35</v>
      </c>
      <c r="U33" s="1" t="s">
        <v>36</v>
      </c>
      <c r="V33" s="1" t="s">
        <v>389</v>
      </c>
      <c r="W33" s="1" t="s">
        <v>390</v>
      </c>
      <c r="X33" s="1"/>
      <c r="Y33" s="1" t="s">
        <v>391</v>
      </c>
    </row>
    <row r="34" spans="1:25" ht="409.6" x14ac:dyDescent="0.3">
      <c r="A34" s="1" t="s">
        <v>392</v>
      </c>
      <c r="B34" s="1" t="s">
        <v>393</v>
      </c>
      <c r="C34" s="1" t="s">
        <v>25</v>
      </c>
      <c r="D34" s="1"/>
      <c r="E34" s="1"/>
      <c r="F34" s="1" t="s">
        <v>26</v>
      </c>
      <c r="G34" s="1"/>
      <c r="H34" s="1" t="s">
        <v>394</v>
      </c>
      <c r="I34" s="1" t="s">
        <v>395</v>
      </c>
      <c r="J34" s="1" t="s">
        <v>396</v>
      </c>
      <c r="K34" s="1" t="s">
        <v>397</v>
      </c>
      <c r="L34" s="1"/>
      <c r="M34" s="1" t="s">
        <v>398</v>
      </c>
      <c r="N34" s="1" t="str">
        <f>_xlfn.XLOOKUP(LEFT(Table1[[#This Row],[(86) Số đơn và ngày nộp đơn PCT]],17),[1]!Table1[(21) Application number:],[1]!Table1[(31) Priority number(s):],"",0,1)</f>
        <v>10-2020-0031393 (KR)</v>
      </c>
      <c r="O34" s="1" t="str">
        <f>_xlfn.XLOOKUP(LEFT(Table1[[#This Row],[(86) Số đơn và ngày nộp đơn PCT]],17),[1]!Table1[(21) Application number:],[1]!Table1[(32) Priority date(s):],"",0,1)</f>
        <v>13 March 2020 (13.03.2020)</v>
      </c>
      <c r="P34" s="1" t="s">
        <v>399</v>
      </c>
      <c r="Q34" s="1"/>
      <c r="R34" s="1" t="s">
        <v>400</v>
      </c>
      <c r="S34" s="1" t="s">
        <v>401</v>
      </c>
      <c r="T34" s="1" t="s">
        <v>35</v>
      </c>
      <c r="U34" s="1" t="s">
        <v>36</v>
      </c>
      <c r="V34" s="1" t="s">
        <v>402</v>
      </c>
      <c r="W34" s="1" t="s">
        <v>403</v>
      </c>
      <c r="X34" s="1"/>
      <c r="Y34" s="1" t="s">
        <v>404</v>
      </c>
    </row>
    <row r="35" spans="1:25" ht="409.6" x14ac:dyDescent="0.3">
      <c r="A35" s="1" t="s">
        <v>405</v>
      </c>
      <c r="B35" s="1" t="s">
        <v>24</v>
      </c>
      <c r="C35" s="1" t="s">
        <v>25</v>
      </c>
      <c r="D35" s="1"/>
      <c r="E35" s="1"/>
      <c r="F35" s="1" t="s">
        <v>42</v>
      </c>
      <c r="G35" s="1"/>
      <c r="H35" s="1" t="s">
        <v>406</v>
      </c>
      <c r="I35" s="1" t="s">
        <v>407</v>
      </c>
      <c r="J35" s="1" t="s">
        <v>408</v>
      </c>
      <c r="K35" s="1" t="s">
        <v>409</v>
      </c>
      <c r="L35" s="1"/>
      <c r="M35" s="1" t="s">
        <v>410</v>
      </c>
      <c r="N35" s="1" t="str">
        <f>_xlfn.XLOOKUP(LEFT(Table1[[#This Row],[(86) Số đơn và ngày nộp đơn PCT]],17),[1]!Table1[(21) Application number:],[1]!Table1[(31) Priority number(s):],"",0,1)</f>
        <v>2018-160156 (JP)</v>
      </c>
      <c r="O35" s="1" t="str">
        <f>_xlfn.XLOOKUP(LEFT(Table1[[#This Row],[(86) Số đơn và ngày nộp đơn PCT]],17),[1]!Table1[(21) Application number:],[1]!Table1[(32) Priority date(s):],"",0,1)</f>
        <v>29 August 2018 (29.08.2018)</v>
      </c>
      <c r="P35" s="1" t="s">
        <v>411</v>
      </c>
      <c r="Q35" s="1"/>
      <c r="R35" s="1" t="s">
        <v>412</v>
      </c>
      <c r="S35" s="1" t="s">
        <v>413</v>
      </c>
      <c r="T35" s="1" t="s">
        <v>35</v>
      </c>
      <c r="U35" s="1" t="s">
        <v>36</v>
      </c>
      <c r="V35" s="1" t="s">
        <v>414</v>
      </c>
      <c r="W35" s="1" t="s">
        <v>415</v>
      </c>
      <c r="X35" s="1"/>
      <c r="Y35" s="1" t="s">
        <v>416</v>
      </c>
    </row>
    <row r="36" spans="1:25" ht="409.6" x14ac:dyDescent="0.3">
      <c r="A36" s="1" t="s">
        <v>417</v>
      </c>
      <c r="B36" s="1" t="s">
        <v>418</v>
      </c>
      <c r="C36" s="1" t="s">
        <v>25</v>
      </c>
      <c r="D36" s="1"/>
      <c r="E36" s="1"/>
      <c r="F36" s="1" t="s">
        <v>26</v>
      </c>
      <c r="G36" s="1"/>
      <c r="H36" s="1" t="s">
        <v>419</v>
      </c>
      <c r="I36" s="1" t="s">
        <v>420</v>
      </c>
      <c r="J36" s="1" t="s">
        <v>421</v>
      </c>
      <c r="K36" s="1" t="s">
        <v>422</v>
      </c>
      <c r="L36" s="1"/>
      <c r="M36" s="1" t="s">
        <v>423</v>
      </c>
      <c r="N36" s="1" t="str">
        <f>_xlfn.XLOOKUP(LEFT(Table1[[#This Row],[(86) Số đơn và ngày nộp đơn PCT]],17),[1]!Table1[(21) Application number:],[1]!Table1[(31) Priority number(s):],"",0,1)</f>
        <v>62/250,318 (US)</v>
      </c>
      <c r="O36" s="1" t="str">
        <f>_xlfn.XLOOKUP(LEFT(Table1[[#This Row],[(86) Số đơn và ngày nộp đơn PCT]],17),[1]!Table1[(21) Application number:],[1]!Table1[(32) Priority date(s):],"",0,1)</f>
        <v>03 November 2015 (03.11.2015)</v>
      </c>
      <c r="P36" s="1" t="s">
        <v>424</v>
      </c>
      <c r="Q36" s="1"/>
      <c r="R36" s="1" t="s">
        <v>425</v>
      </c>
      <c r="S36" s="1" t="s">
        <v>426</v>
      </c>
      <c r="T36" s="1" t="s">
        <v>35</v>
      </c>
      <c r="U36" s="1" t="s">
        <v>36</v>
      </c>
      <c r="V36" s="1" t="s">
        <v>427</v>
      </c>
      <c r="W36" s="1" t="s">
        <v>428</v>
      </c>
      <c r="X36" s="1"/>
      <c r="Y36" s="1" t="s">
        <v>429</v>
      </c>
    </row>
    <row r="37" spans="1:25" ht="409.6" x14ac:dyDescent="0.3">
      <c r="A37" s="1" t="s">
        <v>430</v>
      </c>
      <c r="B37" s="1" t="s">
        <v>24</v>
      </c>
      <c r="C37" s="1" t="s">
        <v>25</v>
      </c>
      <c r="D37" s="1"/>
      <c r="E37" s="1"/>
      <c r="F37" s="1" t="s">
        <v>26</v>
      </c>
      <c r="G37" s="1"/>
      <c r="H37" s="1" t="s">
        <v>431</v>
      </c>
      <c r="I37" s="1" t="s">
        <v>432</v>
      </c>
      <c r="J37" s="1" t="s">
        <v>433</v>
      </c>
      <c r="K37" s="1" t="s">
        <v>434</v>
      </c>
      <c r="L37" s="1"/>
      <c r="M37" s="1" t="s">
        <v>5571</v>
      </c>
      <c r="N37" s="1" t="str">
        <f>_xlfn.XLOOKUP(LEFT(Table1[[#This Row],[(86) Số đơn và ngày nộp đơn PCT]],17),[1]!Table1[(21) Application number:],[1]!Table1[(31) Priority number(s):],"",0,1)</f>
        <v>63/018,774 (US)
63/149,803 (US)</v>
      </c>
      <c r="O37" s="1" t="str">
        <f>_xlfn.XLOOKUP(LEFT(Table1[[#This Row],[(86) Số đơn và ngày nộp đơn PCT]],17),[1]!Table1[(21) Application number:],[1]!Table1[(32) Priority date(s):],"",0,1)</f>
        <v>01 May 2020 (01.05.2020)
16 February 2021 (16.02.2021)</v>
      </c>
      <c r="P37" s="1" t="s">
        <v>435</v>
      </c>
      <c r="Q37" s="1"/>
      <c r="R37" s="1" t="s">
        <v>436</v>
      </c>
      <c r="S37" s="1" t="s">
        <v>437</v>
      </c>
      <c r="T37" s="1" t="s">
        <v>35</v>
      </c>
      <c r="U37" s="1" t="s">
        <v>36</v>
      </c>
      <c r="V37" s="1" t="s">
        <v>438</v>
      </c>
      <c r="W37" s="1" t="s">
        <v>439</v>
      </c>
      <c r="X37" s="1" t="s">
        <v>440</v>
      </c>
      <c r="Y37" s="1" t="s">
        <v>441</v>
      </c>
    </row>
    <row r="38" spans="1:25" ht="409.6" x14ac:dyDescent="0.3">
      <c r="A38" s="1" t="s">
        <v>442</v>
      </c>
      <c r="B38" s="1" t="s">
        <v>24</v>
      </c>
      <c r="C38" s="1" t="s">
        <v>25</v>
      </c>
      <c r="D38" s="1"/>
      <c r="E38" s="1"/>
      <c r="F38" s="1" t="s">
        <v>42</v>
      </c>
      <c r="G38" s="1"/>
      <c r="H38" s="1" t="s">
        <v>443</v>
      </c>
      <c r="I38" s="1" t="s">
        <v>444</v>
      </c>
      <c r="J38" s="1" t="s">
        <v>445</v>
      </c>
      <c r="K38" s="1" t="s">
        <v>446</v>
      </c>
      <c r="L38" s="1"/>
      <c r="M38" s="1" t="s">
        <v>447</v>
      </c>
      <c r="N38" s="1" t="str">
        <f>_xlfn.XLOOKUP(LEFT(Table1[[#This Row],[(86) Số đơn và ngày nộp đơn PCT]],17),[1]!Table1[(21) Application number:],[1]!Table1[(31) Priority number(s):],"",0,1)</f>
        <v>2021-053980 (JP)</v>
      </c>
      <c r="O38" s="1" t="str">
        <f>_xlfn.XLOOKUP(LEFT(Table1[[#This Row],[(86) Số đơn và ngày nộp đơn PCT]],17),[1]!Table1[(21) Application number:],[1]!Table1[(32) Priority date(s):],"",0,1)</f>
        <v>26 March 2021 (26.03.2021)</v>
      </c>
      <c r="P38" s="1" t="s">
        <v>448</v>
      </c>
      <c r="Q38" s="1"/>
      <c r="R38" s="1" t="s">
        <v>449</v>
      </c>
      <c r="S38" s="1" t="s">
        <v>450</v>
      </c>
      <c r="T38" s="1" t="s">
        <v>35</v>
      </c>
      <c r="U38" s="1" t="s">
        <v>36</v>
      </c>
      <c r="V38" s="1" t="s">
        <v>451</v>
      </c>
      <c r="W38" s="1" t="s">
        <v>452</v>
      </c>
      <c r="X38" s="1"/>
      <c r="Y38" s="1" t="s">
        <v>453</v>
      </c>
    </row>
    <row r="39" spans="1:25" ht="409.6" x14ac:dyDescent="0.3">
      <c r="A39" s="1" t="s">
        <v>454</v>
      </c>
      <c r="B39" s="1" t="s">
        <v>55</v>
      </c>
      <c r="C39" s="1" t="s">
        <v>25</v>
      </c>
      <c r="D39" s="1"/>
      <c r="E39" s="1"/>
      <c r="F39" s="1" t="s">
        <v>42</v>
      </c>
      <c r="G39" s="1"/>
      <c r="H39" s="1" t="s">
        <v>455</v>
      </c>
      <c r="I39" s="1" t="s">
        <v>456</v>
      </c>
      <c r="J39" s="1" t="s">
        <v>457</v>
      </c>
      <c r="K39" s="1" t="s">
        <v>458</v>
      </c>
      <c r="L39" s="1"/>
      <c r="M39" s="1" t="s">
        <v>459</v>
      </c>
      <c r="N39" s="1" t="str">
        <f>_xlfn.XLOOKUP(LEFT(Table1[[#This Row],[(86) Số đơn và ngày nộp đơn PCT]],17),[1]!Table1[(21) Application number:],[1]!Table1[(31) Priority number(s):],"",0,1)</f>
        <v>PCT/CN2020/080359 (CN)</v>
      </c>
      <c r="O39" s="1" t="str">
        <f>_xlfn.XLOOKUP(LEFT(Table1[[#This Row],[(86) Số đơn và ngày nộp đơn PCT]],17),[1]!Table1[(21) Application number:],[1]!Table1[(32) Priority date(s):],"",0,1)</f>
        <v>20 March 2020 (20.03.2020)</v>
      </c>
      <c r="P39" s="1" t="s">
        <v>460</v>
      </c>
      <c r="Q39" s="1"/>
      <c r="R39" s="1" t="s">
        <v>461</v>
      </c>
      <c r="S39" s="1" t="s">
        <v>462</v>
      </c>
      <c r="T39" s="1" t="s">
        <v>35</v>
      </c>
      <c r="U39" s="1" t="s">
        <v>36</v>
      </c>
      <c r="V39" s="1" t="s">
        <v>463</v>
      </c>
      <c r="W39" s="1" t="s">
        <v>464</v>
      </c>
      <c r="X39" s="1"/>
      <c r="Y39" s="1" t="s">
        <v>465</v>
      </c>
    </row>
    <row r="40" spans="1:25" ht="409.6" x14ac:dyDescent="0.3">
      <c r="A40" s="1" t="s">
        <v>466</v>
      </c>
      <c r="B40" s="1" t="s">
        <v>467</v>
      </c>
      <c r="C40" s="1" t="s">
        <v>25</v>
      </c>
      <c r="D40" s="1"/>
      <c r="E40" s="1" t="s">
        <v>468</v>
      </c>
      <c r="F40" s="1" t="s">
        <v>469</v>
      </c>
      <c r="G40" s="1" t="s">
        <v>470</v>
      </c>
      <c r="H40" s="1" t="s">
        <v>471</v>
      </c>
      <c r="I40" s="1" t="s">
        <v>472</v>
      </c>
      <c r="J40" s="1" t="s">
        <v>473</v>
      </c>
      <c r="K40" s="1" t="s">
        <v>474</v>
      </c>
      <c r="L40" s="1"/>
      <c r="M40" s="1" t="s">
        <v>475</v>
      </c>
      <c r="N40" s="1" t="str">
        <f>_xlfn.XLOOKUP(LEFT(Table1[[#This Row],[(86) Số đơn và ngày nộp đơn PCT]],17),[1]!Table1[(21) Application number:],[1]!Table1[(31) Priority number(s):],"",0,1)</f>
        <v>202010311229.2 (CN)</v>
      </c>
      <c r="O40" s="1" t="str">
        <f>_xlfn.XLOOKUP(LEFT(Table1[[#This Row],[(86) Số đơn và ngày nộp đơn PCT]],17),[1]!Table1[(21) Application number:],[1]!Table1[(32) Priority date(s):],"",0,1)</f>
        <v>20 April 2020 (20.04.2020)</v>
      </c>
      <c r="P40" s="1" t="s">
        <v>476</v>
      </c>
      <c r="Q40" s="1"/>
      <c r="R40" s="1" t="s">
        <v>312</v>
      </c>
      <c r="S40" s="1" t="s">
        <v>477</v>
      </c>
      <c r="T40" s="1" t="s">
        <v>35</v>
      </c>
      <c r="U40" s="1" t="s">
        <v>36</v>
      </c>
      <c r="V40" s="1" t="s">
        <v>478</v>
      </c>
      <c r="W40" s="1" t="s">
        <v>479</v>
      </c>
      <c r="X40" s="1"/>
      <c r="Y40" s="1" t="s">
        <v>480</v>
      </c>
    </row>
    <row r="41" spans="1:25" ht="409.6" x14ac:dyDescent="0.3">
      <c r="A41" s="1" t="s">
        <v>481</v>
      </c>
      <c r="B41" s="1" t="s">
        <v>55</v>
      </c>
      <c r="C41" s="1" t="s">
        <v>25</v>
      </c>
      <c r="D41" s="1"/>
      <c r="E41" s="1"/>
      <c r="F41" s="1" t="s">
        <v>42</v>
      </c>
      <c r="G41" s="1"/>
      <c r="H41" s="1" t="s">
        <v>482</v>
      </c>
      <c r="I41" s="1" t="s">
        <v>483</v>
      </c>
      <c r="J41" s="1" t="s">
        <v>484</v>
      </c>
      <c r="K41" s="1" t="s">
        <v>485</v>
      </c>
      <c r="L41" s="1"/>
      <c r="M41" s="1"/>
      <c r="N41" s="1" t="str">
        <f>_xlfn.XLOOKUP(LEFT(Table1[[#This Row],[(86) Số đơn và ngày nộp đơn PCT]],17),[1]!Table1[(21) Application number:],[1]!Table1[(31) Priority number(s):],"",0,1)</f>
        <v/>
      </c>
      <c r="O41" s="1" t="str">
        <f>_xlfn.XLOOKUP(LEFT(Table1[[#This Row],[(86) Số đơn và ngày nộp đơn PCT]],17),[1]!Table1[(21) Application number:],[1]!Table1[(32) Priority date(s):],"",0,1)</f>
        <v/>
      </c>
      <c r="P41" s="1" t="s">
        <v>486</v>
      </c>
      <c r="Q41" s="1"/>
      <c r="R41" s="1" t="s">
        <v>487</v>
      </c>
      <c r="S41" s="1" t="s">
        <v>488</v>
      </c>
      <c r="T41" s="1" t="s">
        <v>35</v>
      </c>
      <c r="U41" s="1" t="s">
        <v>36</v>
      </c>
      <c r="V41" s="1" t="s">
        <v>489</v>
      </c>
      <c r="W41" s="1" t="s">
        <v>490</v>
      </c>
      <c r="X41" s="1" t="s">
        <v>491</v>
      </c>
      <c r="Y41" s="1" t="s">
        <v>492</v>
      </c>
    </row>
    <row r="42" spans="1:25" ht="409.6" x14ac:dyDescent="0.3">
      <c r="A42" s="1" t="s">
        <v>493</v>
      </c>
      <c r="B42" s="1" t="s">
        <v>494</v>
      </c>
      <c r="C42" s="1" t="s">
        <v>25</v>
      </c>
      <c r="D42" s="1"/>
      <c r="E42" s="1"/>
      <c r="F42" s="1" t="s">
        <v>42</v>
      </c>
      <c r="G42" s="1"/>
      <c r="H42" s="1" t="s">
        <v>495</v>
      </c>
      <c r="I42" s="1" t="s">
        <v>496</v>
      </c>
      <c r="J42" s="1" t="s">
        <v>497</v>
      </c>
      <c r="K42" s="1" t="s">
        <v>498</v>
      </c>
      <c r="L42" s="1"/>
      <c r="M42" s="1" t="s">
        <v>499</v>
      </c>
      <c r="N42" s="1" t="str">
        <f>_xlfn.XLOOKUP(LEFT(Table1[[#This Row],[(86) Số đơn và ngày nộp đơn PCT]],17),[1]!Table1[(21) Application number:],[1]!Table1[(31) Priority number(s):],"",0,1)</f>
        <v>202010368424.9 (CN)</v>
      </c>
      <c r="O42" s="1" t="str">
        <f>_xlfn.XLOOKUP(LEFT(Table1[[#This Row],[(86) Số đơn và ngày nộp đơn PCT]],17),[1]!Table1[(21) Application number:],[1]!Table1[(32) Priority date(s):],"",0,1)</f>
        <v>30 April 2020 (30.04.2020)</v>
      </c>
      <c r="P42" s="1" t="s">
        <v>500</v>
      </c>
      <c r="Q42" s="1"/>
      <c r="R42" s="1" t="s">
        <v>312</v>
      </c>
      <c r="S42" s="1" t="s">
        <v>501</v>
      </c>
      <c r="T42" s="1" t="s">
        <v>35</v>
      </c>
      <c r="U42" s="1" t="s">
        <v>36</v>
      </c>
      <c r="V42" s="1" t="s">
        <v>502</v>
      </c>
      <c r="W42" s="1" t="s">
        <v>503</v>
      </c>
      <c r="X42" s="1"/>
      <c r="Y42" s="1" t="s">
        <v>504</v>
      </c>
    </row>
    <row r="43" spans="1:25" ht="409.6" x14ac:dyDescent="0.3">
      <c r="A43" s="1" t="s">
        <v>505</v>
      </c>
      <c r="B43" s="1" t="s">
        <v>24</v>
      </c>
      <c r="C43" s="1" t="s">
        <v>25</v>
      </c>
      <c r="D43" s="1"/>
      <c r="E43" s="1"/>
      <c r="F43" s="1" t="s">
        <v>42</v>
      </c>
      <c r="G43" s="1"/>
      <c r="H43" s="1" t="s">
        <v>506</v>
      </c>
      <c r="I43" s="1" t="s">
        <v>507</v>
      </c>
      <c r="J43" s="1" t="s">
        <v>508</v>
      </c>
      <c r="K43" s="1" t="s">
        <v>509</v>
      </c>
      <c r="L43" s="1"/>
      <c r="M43" s="1" t="s">
        <v>5572</v>
      </c>
      <c r="N43" s="1" t="str">
        <f>_xlfn.XLOOKUP(LEFT(Table1[[#This Row],[(86) Số đơn và ngày nộp đơn PCT]],17),[1]!Table1[(21) Application number:],[1]!Table1[(31) Priority number(s):],"",0,1)</f>
        <v>10-2020-0053435 (KR)
10-2020-0054929 (KR)
10-2020-0081554 (KR)
10-2020-0087071 (KR)</v>
      </c>
      <c r="O43" s="1" t="str">
        <f>_xlfn.XLOOKUP(LEFT(Table1[[#This Row],[(86) Số đơn và ngày nộp đơn PCT]],17),[1]!Table1[(21) Application number:],[1]!Table1[(32) Priority date(s):],"",0,1)</f>
        <v>04 May 2020 (04.05.2020)
08 May 2020 (08.05.2020)
02 July 2020 (02.07.2020)
14 July 2020 (14.07.2020)</v>
      </c>
      <c r="P43" s="1" t="s">
        <v>510</v>
      </c>
      <c r="Q43" s="1"/>
      <c r="R43" s="1" t="s">
        <v>511</v>
      </c>
      <c r="S43" s="1" t="s">
        <v>512</v>
      </c>
      <c r="T43" s="1" t="s">
        <v>35</v>
      </c>
      <c r="U43" s="1" t="s">
        <v>36</v>
      </c>
      <c r="V43" s="1" t="s">
        <v>513</v>
      </c>
      <c r="W43" s="1" t="s">
        <v>514</v>
      </c>
      <c r="X43" s="1"/>
      <c r="Y43" s="1" t="s">
        <v>515</v>
      </c>
    </row>
    <row r="44" spans="1:25" ht="409.6" x14ac:dyDescent="0.3">
      <c r="A44" s="1" t="s">
        <v>516</v>
      </c>
      <c r="B44" s="1" t="s">
        <v>517</v>
      </c>
      <c r="C44" s="1" t="s">
        <v>25</v>
      </c>
      <c r="D44" s="1"/>
      <c r="E44" s="1"/>
      <c r="F44" s="1" t="s">
        <v>42</v>
      </c>
      <c r="G44" s="1"/>
      <c r="H44" s="1" t="s">
        <v>518</v>
      </c>
      <c r="I44" s="1" t="s">
        <v>519</v>
      </c>
      <c r="J44" s="1" t="s">
        <v>520</v>
      </c>
      <c r="K44" s="1" t="s">
        <v>521</v>
      </c>
      <c r="L44" s="1"/>
      <c r="M44" s="1" t="s">
        <v>522</v>
      </c>
      <c r="N44" s="1" t="str">
        <f>_xlfn.XLOOKUP(LEFT(Table1[[#This Row],[(86) Số đơn và ngày nộp đơn PCT]],17),[1]!Table1[(21) Application number:],[1]!Table1[(31) Priority number(s):],"",0,1)</f>
        <v>201911360714.2 (CN)</v>
      </c>
      <c r="O44" s="1" t="str">
        <f>_xlfn.XLOOKUP(LEFT(Table1[[#This Row],[(86) Số đơn và ngày nộp đơn PCT]],17),[1]!Table1[(21) Application number:],[1]!Table1[(32) Priority date(s):],"",0,1)</f>
        <v>25 December 2019 (25.12.2019)</v>
      </c>
      <c r="P44" s="1" t="s">
        <v>523</v>
      </c>
      <c r="Q44" s="1"/>
      <c r="R44" s="1" t="s">
        <v>524</v>
      </c>
      <c r="S44" s="1" t="s">
        <v>525</v>
      </c>
      <c r="T44" s="1" t="s">
        <v>35</v>
      </c>
      <c r="U44" s="1" t="s">
        <v>36</v>
      </c>
      <c r="V44" s="1" t="s">
        <v>526</v>
      </c>
      <c r="W44" s="1" t="s">
        <v>527</v>
      </c>
      <c r="X44" s="1"/>
      <c r="Y44" s="1" t="s">
        <v>528</v>
      </c>
    </row>
    <row r="45" spans="1:25" ht="409.6" x14ac:dyDescent="0.3">
      <c r="A45" s="1" t="s">
        <v>529</v>
      </c>
      <c r="B45" s="1" t="s">
        <v>530</v>
      </c>
      <c r="C45" s="1" t="s">
        <v>25</v>
      </c>
      <c r="D45" s="1"/>
      <c r="E45" s="1"/>
      <c r="F45" s="1" t="s">
        <v>42</v>
      </c>
      <c r="G45" s="1"/>
      <c r="H45" s="1" t="s">
        <v>531</v>
      </c>
      <c r="I45" s="1" t="s">
        <v>532</v>
      </c>
      <c r="J45" s="1" t="s">
        <v>533</v>
      </c>
      <c r="K45" s="1" t="s">
        <v>534</v>
      </c>
      <c r="L45" s="1"/>
      <c r="M45" s="1"/>
      <c r="N45" s="1" t="str">
        <f>_xlfn.XLOOKUP(LEFT(Table1[[#This Row],[(86) Số đơn và ngày nộp đơn PCT]],17),[1]!Table1[(21) Application number:],[1]!Table1[(31) Priority number(s):],"",0,1)</f>
        <v/>
      </c>
      <c r="O45" s="1" t="str">
        <f>_xlfn.XLOOKUP(LEFT(Table1[[#This Row],[(86) Số đơn và ngày nộp đơn PCT]],17),[1]!Table1[(21) Application number:],[1]!Table1[(32) Priority date(s):],"",0,1)</f>
        <v/>
      </c>
      <c r="P45" s="1" t="s">
        <v>535</v>
      </c>
      <c r="Q45" s="1"/>
      <c r="R45" s="1" t="s">
        <v>375</v>
      </c>
      <c r="S45" s="1" t="s">
        <v>536</v>
      </c>
      <c r="T45" s="1" t="s">
        <v>35</v>
      </c>
      <c r="U45" s="1" t="s">
        <v>36</v>
      </c>
      <c r="V45" s="1" t="s">
        <v>537</v>
      </c>
      <c r="W45" s="1" t="s">
        <v>538</v>
      </c>
      <c r="X45" s="1"/>
      <c r="Y45" s="1" t="s">
        <v>539</v>
      </c>
    </row>
    <row r="46" spans="1:25" ht="409.6" x14ac:dyDescent="0.3">
      <c r="A46" s="1" t="s">
        <v>540</v>
      </c>
      <c r="B46" s="1" t="s">
        <v>541</v>
      </c>
      <c r="C46" s="1" t="s">
        <v>25</v>
      </c>
      <c r="D46" s="1"/>
      <c r="E46" s="1" t="s">
        <v>542</v>
      </c>
      <c r="F46" s="1" t="s">
        <v>469</v>
      </c>
      <c r="G46" s="1" t="s">
        <v>543</v>
      </c>
      <c r="H46" s="1" t="s">
        <v>544</v>
      </c>
      <c r="I46" s="1" t="s">
        <v>545</v>
      </c>
      <c r="J46" s="1" t="s">
        <v>546</v>
      </c>
      <c r="K46" s="1" t="s">
        <v>547</v>
      </c>
      <c r="L46" s="1"/>
      <c r="M46" s="1"/>
      <c r="N46" s="1" t="str">
        <f>_xlfn.XLOOKUP(LEFT(Table1[[#This Row],[(86) Số đơn và ngày nộp đơn PCT]],17),[1]!Table1[(21) Application number:],[1]!Table1[(31) Priority number(s):],"",0,1)</f>
        <v/>
      </c>
      <c r="O46" s="1" t="str">
        <f>_xlfn.XLOOKUP(LEFT(Table1[[#This Row],[(86) Số đơn và ngày nộp đơn PCT]],17),[1]!Table1[(21) Application number:],[1]!Table1[(32) Priority date(s):],"",0,1)</f>
        <v/>
      </c>
      <c r="P46" s="1" t="s">
        <v>548</v>
      </c>
      <c r="Q46" s="1"/>
      <c r="R46" s="1" t="s">
        <v>549</v>
      </c>
      <c r="S46" s="1" t="s">
        <v>550</v>
      </c>
      <c r="T46" s="1" t="s">
        <v>35</v>
      </c>
      <c r="U46" s="1" t="s">
        <v>36</v>
      </c>
      <c r="V46" s="1" t="s">
        <v>551</v>
      </c>
      <c r="W46" s="1" t="s">
        <v>552</v>
      </c>
      <c r="X46" s="1"/>
      <c r="Y46" s="1" t="s">
        <v>553</v>
      </c>
    </row>
    <row r="47" spans="1:25" ht="409.6" x14ac:dyDescent="0.3">
      <c r="A47" s="1" t="s">
        <v>554</v>
      </c>
      <c r="B47" s="1" t="s">
        <v>555</v>
      </c>
      <c r="C47" s="1" t="s">
        <v>25</v>
      </c>
      <c r="D47" s="1"/>
      <c r="E47" s="1" t="s">
        <v>556</v>
      </c>
      <c r="F47" s="1" t="s">
        <v>469</v>
      </c>
      <c r="G47" s="1" t="s">
        <v>557</v>
      </c>
      <c r="H47" s="1" t="s">
        <v>558</v>
      </c>
      <c r="I47" s="1" t="s">
        <v>559</v>
      </c>
      <c r="J47" s="1" t="s">
        <v>560</v>
      </c>
      <c r="K47" s="1" t="s">
        <v>561</v>
      </c>
      <c r="L47" s="1"/>
      <c r="M47" s="1" t="s">
        <v>562</v>
      </c>
      <c r="N47" s="1" t="str">
        <f>_xlfn.XLOOKUP(LEFT(Table1[[#This Row],[(86) Số đơn và ngày nộp đơn PCT]],17),[1]!Table1[(21) Application number:],[1]!Table1[(31) Priority number(s):],"",0,1)</f>
        <v>2020-000570 (JP)</v>
      </c>
      <c r="O47" s="1" t="str">
        <f>_xlfn.XLOOKUP(LEFT(Table1[[#This Row],[(86) Số đơn và ngày nộp đơn PCT]],17),[1]!Table1[(21) Application number:],[1]!Table1[(32) Priority date(s):],"",0,1)</f>
        <v>06 January 2020 (06.01.2020)</v>
      </c>
      <c r="P47" s="1" t="s">
        <v>563</v>
      </c>
      <c r="Q47" s="1"/>
      <c r="R47" s="1" t="s">
        <v>564</v>
      </c>
      <c r="S47" s="1" t="s">
        <v>565</v>
      </c>
      <c r="T47" s="1" t="s">
        <v>35</v>
      </c>
      <c r="U47" s="1" t="s">
        <v>36</v>
      </c>
      <c r="V47" s="1" t="s">
        <v>566</v>
      </c>
      <c r="W47" s="1" t="s">
        <v>567</v>
      </c>
      <c r="X47" s="1"/>
      <c r="Y47" s="1" t="s">
        <v>568</v>
      </c>
    </row>
    <row r="48" spans="1:25" ht="409.6" x14ac:dyDescent="0.3">
      <c r="A48" s="1" t="s">
        <v>569</v>
      </c>
      <c r="B48" s="1" t="s">
        <v>570</v>
      </c>
      <c r="C48" s="1" t="s">
        <v>25</v>
      </c>
      <c r="D48" s="1"/>
      <c r="E48" s="1"/>
      <c r="F48" s="1" t="s">
        <v>42</v>
      </c>
      <c r="G48" s="1"/>
      <c r="H48" s="1" t="s">
        <v>571</v>
      </c>
      <c r="I48" s="1" t="s">
        <v>572</v>
      </c>
      <c r="J48" s="1" t="s">
        <v>573</v>
      </c>
      <c r="K48" s="1" t="s">
        <v>574</v>
      </c>
      <c r="L48" s="1"/>
      <c r="M48" s="1"/>
      <c r="N48" s="1" t="str">
        <f>_xlfn.XLOOKUP(LEFT(Table1[[#This Row],[(86) Số đơn và ngày nộp đơn PCT]],17),[1]!Table1[(21) Application number:],[1]!Table1[(31) Priority number(s):],"",0,1)</f>
        <v/>
      </c>
      <c r="O48" s="1" t="str">
        <f>_xlfn.XLOOKUP(LEFT(Table1[[#This Row],[(86) Số đơn và ngày nộp đơn PCT]],17),[1]!Table1[(21) Application number:],[1]!Table1[(32) Priority date(s):],"",0,1)</f>
        <v/>
      </c>
      <c r="P48" s="1" t="s">
        <v>575</v>
      </c>
      <c r="Q48" s="1"/>
      <c r="R48" s="1" t="s">
        <v>576</v>
      </c>
      <c r="S48" s="1" t="s">
        <v>577</v>
      </c>
      <c r="T48" s="1" t="s">
        <v>35</v>
      </c>
      <c r="U48" s="1" t="s">
        <v>36</v>
      </c>
      <c r="V48" s="1" t="s">
        <v>578</v>
      </c>
      <c r="W48" s="1" t="s">
        <v>579</v>
      </c>
      <c r="X48" s="1" t="s">
        <v>580</v>
      </c>
      <c r="Y48" s="1" t="s">
        <v>581</v>
      </c>
    </row>
    <row r="49" spans="1:25" ht="409.6" x14ac:dyDescent="0.3">
      <c r="A49" s="1" t="s">
        <v>582</v>
      </c>
      <c r="B49" s="1" t="s">
        <v>583</v>
      </c>
      <c r="C49" s="1" t="s">
        <v>25</v>
      </c>
      <c r="D49" s="1"/>
      <c r="E49" s="1"/>
      <c r="F49" s="1" t="s">
        <v>584</v>
      </c>
      <c r="G49" s="1"/>
      <c r="H49" s="1" t="s">
        <v>585</v>
      </c>
      <c r="I49" s="1" t="s">
        <v>586</v>
      </c>
      <c r="J49" s="1" t="s">
        <v>587</v>
      </c>
      <c r="K49" s="1" t="s">
        <v>588</v>
      </c>
      <c r="L49" s="1"/>
      <c r="M49" s="1" t="s">
        <v>589</v>
      </c>
      <c r="N49" s="1" t="str">
        <f>_xlfn.XLOOKUP(LEFT(Table1[[#This Row],[(86) Số đơn và ngày nộp đơn PCT]],17),[1]!Table1[(21) Application number:],[1]!Table1[(31) Priority number(s):],"",0,1)</f>
        <v>201911420554.6 (CN)</v>
      </c>
      <c r="O49" s="1" t="str">
        <f>_xlfn.XLOOKUP(LEFT(Table1[[#This Row],[(86) Số đơn và ngày nộp đơn PCT]],17),[1]!Table1[(21) Application number:],[1]!Table1[(32) Priority date(s):],"",0,1)</f>
        <v>31 December 2019 (31.12.2019)</v>
      </c>
      <c r="P49" s="1" t="s">
        <v>590</v>
      </c>
      <c r="Q49" s="1"/>
      <c r="R49" s="1" t="s">
        <v>591</v>
      </c>
      <c r="S49" s="1" t="s">
        <v>592</v>
      </c>
      <c r="T49" s="1" t="s">
        <v>35</v>
      </c>
      <c r="U49" s="1" t="s">
        <v>36</v>
      </c>
      <c r="V49" s="1" t="s">
        <v>593</v>
      </c>
      <c r="W49" s="1" t="s">
        <v>594</v>
      </c>
      <c r="X49" s="1"/>
      <c r="Y49" s="1" t="s">
        <v>595</v>
      </c>
    </row>
    <row r="50" spans="1:25" ht="409.6" x14ac:dyDescent="0.3">
      <c r="A50" s="1" t="s">
        <v>596</v>
      </c>
      <c r="B50" s="1" t="s">
        <v>55</v>
      </c>
      <c r="C50" s="1" t="s">
        <v>25</v>
      </c>
      <c r="D50" s="1"/>
      <c r="E50" s="1"/>
      <c r="F50" s="1" t="s">
        <v>26</v>
      </c>
      <c r="G50" s="1"/>
      <c r="H50" s="1" t="s">
        <v>597</v>
      </c>
      <c r="I50" s="1" t="s">
        <v>598</v>
      </c>
      <c r="J50" s="1" t="s">
        <v>599</v>
      </c>
      <c r="K50" s="1" t="s">
        <v>600</v>
      </c>
      <c r="L50" s="1"/>
      <c r="M50" s="1" t="s">
        <v>601</v>
      </c>
      <c r="N50" s="1" t="str">
        <f>_xlfn.XLOOKUP(LEFT(Table1[[#This Row],[(86) Số đơn và ngày nộp đơn PCT]],17),[1]!Table1[(21) Application number:],[1]!Table1[(31) Priority number(s):],"",0,1)</f>
        <v>PCT/CN2019/094601 (CN)</v>
      </c>
      <c r="O50" s="1" t="str">
        <f>_xlfn.XLOOKUP(LEFT(Table1[[#This Row],[(86) Số đơn và ngày nộp đơn PCT]],17),[1]!Table1[(21) Application number:],[1]!Table1[(32) Priority date(s):],"",0,1)</f>
        <v>03 July 2019 (03.07.2019)</v>
      </c>
      <c r="P50" s="1" t="s">
        <v>602</v>
      </c>
      <c r="Q50" s="1"/>
      <c r="R50" s="1" t="s">
        <v>603</v>
      </c>
      <c r="S50" s="1" t="s">
        <v>604</v>
      </c>
      <c r="T50" s="1" t="s">
        <v>35</v>
      </c>
      <c r="U50" s="1" t="s">
        <v>36</v>
      </c>
      <c r="V50" s="1" t="s">
        <v>605</v>
      </c>
      <c r="W50" s="1" t="s">
        <v>606</v>
      </c>
      <c r="X50" s="1" t="s">
        <v>607</v>
      </c>
      <c r="Y50" s="1" t="s">
        <v>608</v>
      </c>
    </row>
    <row r="51" spans="1:25" ht="409.6" x14ac:dyDescent="0.3">
      <c r="A51" s="1" t="s">
        <v>609</v>
      </c>
      <c r="B51" s="1" t="s">
        <v>610</v>
      </c>
      <c r="C51" s="1" t="s">
        <v>25</v>
      </c>
      <c r="D51" s="1"/>
      <c r="E51" s="1"/>
      <c r="F51" s="1" t="s">
        <v>42</v>
      </c>
      <c r="G51" s="1"/>
      <c r="H51" s="1" t="s">
        <v>611</v>
      </c>
      <c r="I51" s="1" t="s">
        <v>612</v>
      </c>
      <c r="J51" s="1" t="s">
        <v>613</v>
      </c>
      <c r="K51" s="1" t="s">
        <v>614</v>
      </c>
      <c r="L51" s="1"/>
      <c r="M51" s="1" t="s">
        <v>615</v>
      </c>
      <c r="N51" s="1" t="str">
        <f>_xlfn.XLOOKUP(LEFT(Table1[[#This Row],[(86) Số đơn và ngày nộp đơn PCT]],17),[1]!Table1[(21) Application number:],[1]!Table1[(31) Priority number(s):],"",0,1)</f>
        <v>201910725158.8 (CN)</v>
      </c>
      <c r="O51" s="1" t="str">
        <f>_xlfn.XLOOKUP(LEFT(Table1[[#This Row],[(86) Số đơn và ngày nộp đơn PCT]],17),[1]!Table1[(21) Application number:],[1]!Table1[(32) Priority date(s):],"",0,1)</f>
        <v>07 August 2019 (07.08.2019)</v>
      </c>
      <c r="P51" s="1" t="s">
        <v>616</v>
      </c>
      <c r="Q51" s="1"/>
      <c r="R51" s="1" t="s">
        <v>617</v>
      </c>
      <c r="S51" s="1" t="s">
        <v>618</v>
      </c>
      <c r="T51" s="1" t="s">
        <v>35</v>
      </c>
      <c r="U51" s="1" t="s">
        <v>36</v>
      </c>
      <c r="V51" s="1" t="s">
        <v>619</v>
      </c>
      <c r="W51" s="1" t="s">
        <v>620</v>
      </c>
      <c r="X51" s="1"/>
      <c r="Y51" s="1" t="s">
        <v>621</v>
      </c>
    </row>
    <row r="52" spans="1:25" ht="409.6" x14ac:dyDescent="0.3">
      <c r="A52" s="1" t="s">
        <v>622</v>
      </c>
      <c r="B52" s="1" t="s">
        <v>623</v>
      </c>
      <c r="C52" s="1" t="s">
        <v>25</v>
      </c>
      <c r="D52" s="1"/>
      <c r="E52" s="1"/>
      <c r="F52" s="1" t="s">
        <v>26</v>
      </c>
      <c r="G52" s="1"/>
      <c r="H52" s="1" t="s">
        <v>624</v>
      </c>
      <c r="I52" s="1" t="s">
        <v>625</v>
      </c>
      <c r="J52" s="1" t="s">
        <v>626</v>
      </c>
      <c r="K52" s="1" t="s">
        <v>627</v>
      </c>
      <c r="L52" s="1"/>
      <c r="M52" s="1" t="s">
        <v>628</v>
      </c>
      <c r="N52" s="1" t="str">
        <f>_xlfn.XLOOKUP(LEFT(Table1[[#This Row],[(86) Số đơn và ngày nộp đơn PCT]],17),[1]!Table1[(21) Application number:],[1]!Table1[(31) Priority number(s):],"",0,1)</f>
        <v>1903096.4 (GB)</v>
      </c>
      <c r="O52" s="1" t="str">
        <f>_xlfn.XLOOKUP(LEFT(Table1[[#This Row],[(86) Số đơn và ngày nộp đơn PCT]],17),[1]!Table1[(21) Application number:],[1]!Table1[(32) Priority date(s):],"",0,1)</f>
        <v>07 March 2019 (07.03.2019)</v>
      </c>
      <c r="P52" s="1" t="s">
        <v>629</v>
      </c>
      <c r="Q52" s="1"/>
      <c r="R52" s="1" t="s">
        <v>630</v>
      </c>
      <c r="S52" s="1" t="s">
        <v>630</v>
      </c>
      <c r="T52" s="1" t="s">
        <v>35</v>
      </c>
      <c r="U52" s="1" t="s">
        <v>36</v>
      </c>
      <c r="V52" s="1" t="s">
        <v>631</v>
      </c>
      <c r="W52" s="1" t="s">
        <v>632</v>
      </c>
      <c r="X52" s="1"/>
      <c r="Y52" s="1" t="s">
        <v>633</v>
      </c>
    </row>
    <row r="53" spans="1:25" ht="409.6" x14ac:dyDescent="0.3">
      <c r="A53" s="1" t="s">
        <v>634</v>
      </c>
      <c r="B53" s="1" t="s">
        <v>24</v>
      </c>
      <c r="C53" s="1" t="s">
        <v>25</v>
      </c>
      <c r="D53" s="1"/>
      <c r="E53" s="1"/>
      <c r="F53" s="1" t="s">
        <v>42</v>
      </c>
      <c r="G53" s="1"/>
      <c r="H53" s="1" t="s">
        <v>635</v>
      </c>
      <c r="I53" s="1" t="s">
        <v>636</v>
      </c>
      <c r="J53" s="1" t="s">
        <v>637</v>
      </c>
      <c r="K53" s="1" t="s">
        <v>638</v>
      </c>
      <c r="L53" s="1"/>
      <c r="M53" s="1" t="s">
        <v>639</v>
      </c>
      <c r="N53" s="1" t="str">
        <f>_xlfn.XLOOKUP(LEFT(Table1[[#This Row],[(86) Số đơn và ngày nộp đơn PCT]],17),[1]!Table1[(21) Application number:],[1]!Table1[(31) Priority number(s):],"",0,1)</f>
        <v>18306801.4 (EP)</v>
      </c>
      <c r="O53" s="1" t="str">
        <f>_xlfn.XLOOKUP(LEFT(Table1[[#This Row],[(86) Số đơn và ngày nộp đơn PCT]],17),[1]!Table1[(21) Application number:],[1]!Table1[(32) Priority date(s):],"",0,1)</f>
        <v>21 December 2018 (21.12.2018)</v>
      </c>
      <c r="P53" s="1" t="s">
        <v>640</v>
      </c>
      <c r="Q53" s="1"/>
      <c r="R53" s="1" t="s">
        <v>641</v>
      </c>
      <c r="S53" s="1" t="s">
        <v>642</v>
      </c>
      <c r="T53" s="1" t="s">
        <v>35</v>
      </c>
      <c r="U53" s="1" t="s">
        <v>36</v>
      </c>
      <c r="V53" s="1" t="s">
        <v>643</v>
      </c>
      <c r="W53" s="1" t="s">
        <v>644</v>
      </c>
      <c r="X53" s="1"/>
      <c r="Y53" s="1" t="s">
        <v>645</v>
      </c>
    </row>
    <row r="54" spans="1:25" ht="409.6" x14ac:dyDescent="0.3">
      <c r="A54" s="1" t="s">
        <v>646</v>
      </c>
      <c r="B54" s="1" t="s">
        <v>647</v>
      </c>
      <c r="C54" s="1" t="s">
        <v>25</v>
      </c>
      <c r="D54" s="1"/>
      <c r="E54" s="1"/>
      <c r="F54" s="1" t="s">
        <v>42</v>
      </c>
      <c r="G54" s="1"/>
      <c r="H54" s="1" t="s">
        <v>648</v>
      </c>
      <c r="I54" s="1" t="s">
        <v>649</v>
      </c>
      <c r="J54" s="1" t="s">
        <v>650</v>
      </c>
      <c r="K54" s="1" t="s">
        <v>651</v>
      </c>
      <c r="L54" s="1"/>
      <c r="M54" s="1"/>
      <c r="N54" s="1" t="str">
        <f>_xlfn.XLOOKUP(LEFT(Table1[[#This Row],[(86) Số đơn và ngày nộp đơn PCT]],17),[1]!Table1[(21) Application number:],[1]!Table1[(31) Priority number(s):],"",0,1)</f>
        <v/>
      </c>
      <c r="O54" s="1" t="str">
        <f>_xlfn.XLOOKUP(LEFT(Table1[[#This Row],[(86) Số đơn và ngày nộp đơn PCT]],17),[1]!Table1[(21) Application number:],[1]!Table1[(32) Priority date(s):],"",0,1)</f>
        <v/>
      </c>
      <c r="P54" s="1" t="s">
        <v>652</v>
      </c>
      <c r="Q54" s="1"/>
      <c r="R54" s="1" t="s">
        <v>653</v>
      </c>
      <c r="S54" s="1" t="s">
        <v>654</v>
      </c>
      <c r="T54" s="1" t="s">
        <v>35</v>
      </c>
      <c r="U54" s="1" t="s">
        <v>36</v>
      </c>
      <c r="V54" s="1" t="s">
        <v>655</v>
      </c>
      <c r="W54" s="1" t="s">
        <v>656</v>
      </c>
      <c r="X54" s="1"/>
      <c r="Y54" s="1" t="s">
        <v>657</v>
      </c>
    </row>
    <row r="55" spans="1:25" ht="409.6" x14ac:dyDescent="0.3">
      <c r="A55" s="1" t="s">
        <v>658</v>
      </c>
      <c r="B55" s="1" t="s">
        <v>659</v>
      </c>
      <c r="C55" s="1" t="s">
        <v>25</v>
      </c>
      <c r="D55" s="1"/>
      <c r="E55" s="1"/>
      <c r="F55" s="1" t="s">
        <v>42</v>
      </c>
      <c r="G55" s="1"/>
      <c r="H55" s="1" t="s">
        <v>660</v>
      </c>
      <c r="I55" s="1" t="s">
        <v>661</v>
      </c>
      <c r="J55" s="1" t="s">
        <v>662</v>
      </c>
      <c r="K55" s="1" t="s">
        <v>663</v>
      </c>
      <c r="L55" s="1"/>
      <c r="M55" s="1" t="s">
        <v>664</v>
      </c>
      <c r="N55" s="1" t="str">
        <f>_xlfn.XLOOKUP(LEFT(Table1[[#This Row],[(86) Số đơn và ngày nộp đơn PCT]],17),[1]!Table1[(21) Application number:],[1]!Table1[(31) Priority number(s):],"",0,1)</f>
        <v>202010132725.1 (CN)</v>
      </c>
      <c r="O55" s="1" t="str">
        <f>_xlfn.XLOOKUP(LEFT(Table1[[#This Row],[(86) Số đơn và ngày nộp đơn PCT]],17),[1]!Table1[(21) Application number:],[1]!Table1[(32) Priority date(s):],"",0,1)</f>
        <v>29 February 2020 (29.02.2020)</v>
      </c>
      <c r="P55" s="1" t="s">
        <v>665</v>
      </c>
      <c r="Q55" s="1"/>
      <c r="R55" s="1" t="s">
        <v>312</v>
      </c>
      <c r="S55" s="1" t="s">
        <v>666</v>
      </c>
      <c r="T55" s="1" t="s">
        <v>35</v>
      </c>
      <c r="U55" s="1" t="s">
        <v>36</v>
      </c>
      <c r="V55" s="1" t="s">
        <v>667</v>
      </c>
      <c r="W55" s="1" t="s">
        <v>668</v>
      </c>
      <c r="X55" s="1" t="s">
        <v>669</v>
      </c>
      <c r="Y55" s="1" t="s">
        <v>670</v>
      </c>
    </row>
    <row r="56" spans="1:25" ht="409.6" x14ac:dyDescent="0.3">
      <c r="A56" s="1" t="s">
        <v>671</v>
      </c>
      <c r="B56" s="1" t="s">
        <v>24</v>
      </c>
      <c r="C56" s="1" t="s">
        <v>25</v>
      </c>
      <c r="D56" s="1"/>
      <c r="E56" s="1"/>
      <c r="F56" s="1" t="s">
        <v>26</v>
      </c>
      <c r="G56" s="1"/>
      <c r="H56" s="1" t="s">
        <v>672</v>
      </c>
      <c r="I56" s="1" t="s">
        <v>673</v>
      </c>
      <c r="J56" s="1" t="s">
        <v>674</v>
      </c>
      <c r="K56" s="1" t="s">
        <v>675</v>
      </c>
      <c r="L56" s="1"/>
      <c r="M56" s="1" t="s">
        <v>676</v>
      </c>
      <c r="N56" s="1" t="str">
        <f>_xlfn.XLOOKUP(LEFT(Table1[[#This Row],[(86) Số đơn và ngày nộp đơn PCT]],17),[1]!Table1[(21) Application number:],[1]!Table1[(31) Priority number(s):],"",0,1)</f>
        <v>10-2020-0171739 (KR)</v>
      </c>
      <c r="O56" s="1" t="str">
        <f>_xlfn.XLOOKUP(LEFT(Table1[[#This Row],[(86) Số đơn và ngày nộp đơn PCT]],17),[1]!Table1[(21) Application number:],[1]!Table1[(32) Priority date(s):],"",0,1)</f>
        <v>09 December 2020 (09.12.2020)</v>
      </c>
      <c r="P56" s="1" t="s">
        <v>677</v>
      </c>
      <c r="Q56" s="1"/>
      <c r="R56" s="1" t="s">
        <v>251</v>
      </c>
      <c r="S56" s="1" t="s">
        <v>678</v>
      </c>
      <c r="T56" s="1" t="s">
        <v>35</v>
      </c>
      <c r="U56" s="1" t="s">
        <v>36</v>
      </c>
      <c r="V56" s="1" t="s">
        <v>679</v>
      </c>
      <c r="W56" s="1" t="s">
        <v>680</v>
      </c>
      <c r="X56" s="1"/>
      <c r="Y56" s="1" t="s">
        <v>681</v>
      </c>
    </row>
    <row r="57" spans="1:25" ht="409.6" x14ac:dyDescent="0.3">
      <c r="A57" s="1" t="s">
        <v>682</v>
      </c>
      <c r="B57" s="1" t="s">
        <v>55</v>
      </c>
      <c r="C57" s="1" t="s">
        <v>25</v>
      </c>
      <c r="D57" s="1"/>
      <c r="E57" s="1"/>
      <c r="F57" s="1" t="s">
        <v>42</v>
      </c>
      <c r="G57" s="1"/>
      <c r="H57" s="1" t="s">
        <v>683</v>
      </c>
      <c r="I57" s="1" t="s">
        <v>684</v>
      </c>
      <c r="J57" s="1" t="s">
        <v>685</v>
      </c>
      <c r="K57" s="1" t="s">
        <v>686</v>
      </c>
      <c r="L57" s="1"/>
      <c r="M57" s="1" t="s">
        <v>5573</v>
      </c>
      <c r="N57" s="1" t="str">
        <f>_xlfn.XLOOKUP(LEFT(Table1[[#This Row],[(86) Số đơn và ngày nộp đơn PCT]],17),[1]!Table1[(21) Application number:],[1]!Table1[(31) Priority number(s):],"",0,1)</f>
        <v>62/640,276 (US)
62/702,230 (US)
62/745,873 (US)</v>
      </c>
      <c r="O57" s="1" t="str">
        <f>_xlfn.XLOOKUP(LEFT(Table1[[#This Row],[(86) Số đơn và ngày nộp đơn PCT]],17),[1]!Table1[(21) Application number:],[1]!Table1[(32) Priority date(s):],"",0,1)</f>
        <v>08 March 2018 (08.03.2018)
23 July 2018 (23.07.2018)
15 October 2018 (15.10.2018)</v>
      </c>
      <c r="P57" s="1" t="s">
        <v>687</v>
      </c>
      <c r="Q57" s="1"/>
      <c r="R57" s="1" t="s">
        <v>688</v>
      </c>
      <c r="S57" s="1" t="s">
        <v>689</v>
      </c>
      <c r="T57" s="1" t="s">
        <v>35</v>
      </c>
      <c r="U57" s="1" t="s">
        <v>36</v>
      </c>
      <c r="V57" s="1" t="s">
        <v>690</v>
      </c>
      <c r="W57" s="1" t="s">
        <v>691</v>
      </c>
      <c r="X57" s="1"/>
      <c r="Y57" s="1" t="s">
        <v>692</v>
      </c>
    </row>
    <row r="58" spans="1:25" ht="409.6" x14ac:dyDescent="0.3">
      <c r="A58" s="1" t="s">
        <v>693</v>
      </c>
      <c r="B58" s="1" t="s">
        <v>694</v>
      </c>
      <c r="C58" s="1" t="s">
        <v>25</v>
      </c>
      <c r="D58" s="1"/>
      <c r="E58" s="1"/>
      <c r="F58" s="1" t="s">
        <v>42</v>
      </c>
      <c r="G58" s="1"/>
      <c r="H58" s="1" t="s">
        <v>695</v>
      </c>
      <c r="I58" s="1" t="s">
        <v>696</v>
      </c>
      <c r="J58" s="1" t="s">
        <v>697</v>
      </c>
      <c r="K58" s="1" t="s">
        <v>698</v>
      </c>
      <c r="L58" s="1"/>
      <c r="M58" s="1" t="s">
        <v>699</v>
      </c>
      <c r="N58" s="1" t="str">
        <f>_xlfn.XLOOKUP(LEFT(Table1[[#This Row],[(86) Số đơn và ngày nộp đơn PCT]],17),[1]!Table1[(21) Application number:],[1]!Table1[(31) Priority number(s):],"",0,1)</f>
        <v>10-2019-0095457 (KR)</v>
      </c>
      <c r="O58" s="1" t="str">
        <f>_xlfn.XLOOKUP(LEFT(Table1[[#This Row],[(86) Số đơn và ngày nộp đơn PCT]],17),[1]!Table1[(21) Application number:],[1]!Table1[(32) Priority date(s):],"",0,1)</f>
        <v>06 August 2019 (06.08.2019)</v>
      </c>
      <c r="P58" s="1" t="s">
        <v>700</v>
      </c>
      <c r="Q58" s="1"/>
      <c r="R58" s="1" t="s">
        <v>511</v>
      </c>
      <c r="S58" s="1" t="s">
        <v>701</v>
      </c>
      <c r="T58" s="1" t="s">
        <v>35</v>
      </c>
      <c r="U58" s="1" t="s">
        <v>36</v>
      </c>
      <c r="V58" s="1" t="s">
        <v>702</v>
      </c>
      <c r="W58" s="1" t="s">
        <v>703</v>
      </c>
      <c r="X58" s="1" t="s">
        <v>704</v>
      </c>
      <c r="Y58" s="1" t="s">
        <v>705</v>
      </c>
    </row>
    <row r="59" spans="1:25" ht="409.6" x14ac:dyDescent="0.3">
      <c r="A59" s="1" t="s">
        <v>706</v>
      </c>
      <c r="B59" s="1" t="s">
        <v>707</v>
      </c>
      <c r="C59" s="1" t="s">
        <v>25</v>
      </c>
      <c r="D59" s="1"/>
      <c r="E59" s="1"/>
      <c r="F59" s="1" t="s">
        <v>26</v>
      </c>
      <c r="G59" s="1"/>
      <c r="H59" s="1" t="s">
        <v>708</v>
      </c>
      <c r="I59" s="1" t="s">
        <v>709</v>
      </c>
      <c r="J59" s="1" t="s">
        <v>710</v>
      </c>
      <c r="K59" s="1" t="s">
        <v>711</v>
      </c>
      <c r="L59" s="1"/>
      <c r="M59" s="1" t="s">
        <v>712</v>
      </c>
      <c r="N59" s="1" t="str">
        <f>_xlfn.XLOOKUP(LEFT(Table1[[#This Row],[(86) Số đơn và ngày nộp đơn PCT]],17),[1]!Table1[(21) Application number:],[1]!Table1[(31) Priority number(s):],"",0,1)</f>
        <v>201831024461 (IN)</v>
      </c>
      <c r="O59" s="1" t="str">
        <f>_xlfn.XLOOKUP(LEFT(Table1[[#This Row],[(86) Số đơn và ngày nộp đơn PCT]],17),[1]!Table1[(21) Application number:],[1]!Table1[(32) Priority date(s):],"",0,1)</f>
        <v>30 June 2018 (30.06.2018)</v>
      </c>
      <c r="P59" s="1" t="s">
        <v>713</v>
      </c>
      <c r="Q59" s="1"/>
      <c r="R59" s="1" t="s">
        <v>714</v>
      </c>
      <c r="S59" s="1" t="s">
        <v>715</v>
      </c>
      <c r="T59" s="1" t="s">
        <v>35</v>
      </c>
      <c r="U59" s="1" t="s">
        <v>36</v>
      </c>
      <c r="V59" s="1" t="s">
        <v>716</v>
      </c>
      <c r="W59" s="1" t="s">
        <v>717</v>
      </c>
      <c r="X59" s="1"/>
      <c r="Y59" s="1" t="s">
        <v>718</v>
      </c>
    </row>
    <row r="60" spans="1:25" ht="409.6" x14ac:dyDescent="0.3">
      <c r="A60" s="1" t="s">
        <v>719</v>
      </c>
      <c r="B60" s="1" t="s">
        <v>720</v>
      </c>
      <c r="C60" s="1" t="s">
        <v>25</v>
      </c>
      <c r="D60" s="1"/>
      <c r="E60" s="1"/>
      <c r="F60" s="1" t="s">
        <v>42</v>
      </c>
      <c r="G60" s="1"/>
      <c r="H60" s="1" t="s">
        <v>721</v>
      </c>
      <c r="I60" s="1" t="s">
        <v>722</v>
      </c>
      <c r="J60" s="1" t="s">
        <v>723</v>
      </c>
      <c r="K60" s="1" t="s">
        <v>724</v>
      </c>
      <c r="L60" s="1"/>
      <c r="M60" s="1" t="s">
        <v>725</v>
      </c>
      <c r="N60" s="1" t="str">
        <f>_xlfn.XLOOKUP(LEFT(Table1[[#This Row],[(86) Số đơn và ngày nộp đơn PCT]],17),[1]!Table1[(21) Application number:],[1]!Table1[(31) Priority number(s):],"",0,1)</f>
        <v>10-2020-0178320 (KR)</v>
      </c>
      <c r="O60" s="1" t="str">
        <f>_xlfn.XLOOKUP(LEFT(Table1[[#This Row],[(86) Số đơn và ngày nộp đơn PCT]],17),[1]!Table1[(21) Application number:],[1]!Table1[(32) Priority date(s):],"",0,1)</f>
        <v>18 December 2020 (18.12.2020)</v>
      </c>
      <c r="P60" s="1" t="s">
        <v>726</v>
      </c>
      <c r="Q60" s="1"/>
      <c r="R60" s="1" t="s">
        <v>727</v>
      </c>
      <c r="S60" s="1" t="s">
        <v>728</v>
      </c>
      <c r="T60" s="1" t="s">
        <v>35</v>
      </c>
      <c r="U60" s="1" t="s">
        <v>36</v>
      </c>
      <c r="V60" s="1" t="s">
        <v>729</v>
      </c>
      <c r="W60" s="1" t="s">
        <v>730</v>
      </c>
      <c r="X60" s="1"/>
      <c r="Y60" s="1" t="s">
        <v>731</v>
      </c>
    </row>
    <row r="61" spans="1:25" ht="409.6" x14ac:dyDescent="0.3">
      <c r="A61" s="1" t="s">
        <v>732</v>
      </c>
      <c r="B61" s="1" t="s">
        <v>733</v>
      </c>
      <c r="C61" s="1" t="s">
        <v>25</v>
      </c>
      <c r="D61" s="1"/>
      <c r="E61" s="1"/>
      <c r="F61" s="1" t="s">
        <v>42</v>
      </c>
      <c r="G61" s="1"/>
      <c r="H61" s="1" t="s">
        <v>734</v>
      </c>
      <c r="I61" s="1" t="s">
        <v>735</v>
      </c>
      <c r="J61" s="1" t="s">
        <v>736</v>
      </c>
      <c r="K61" s="1" t="s">
        <v>737</v>
      </c>
      <c r="L61" s="1"/>
      <c r="M61" s="1" t="s">
        <v>5574</v>
      </c>
      <c r="N61" s="1" t="str">
        <f>_xlfn.XLOOKUP(LEFT(Table1[[#This Row],[(86) Số đơn và ngày nộp đơn PCT]],17),[1]!Table1[(21) Application number:],[1]!Table1[(31) Priority number(s):],"",0,1)</f>
        <v>10-2019-0168918 (KR)
10-2020-0176804 (KR)</v>
      </c>
      <c r="O61" s="1" t="str">
        <f>_xlfn.XLOOKUP(LEFT(Table1[[#This Row],[(86) Số đơn và ngày nộp đơn PCT]],17),[1]!Table1[(21) Application number:],[1]!Table1[(32) Priority date(s):],"",0,1)</f>
        <v>17 December 2019 (17.12.2019)
16 December 2020 (16.12.2020)</v>
      </c>
      <c r="P61" s="1" t="s">
        <v>738</v>
      </c>
      <c r="Q61" s="1"/>
      <c r="R61" s="1" t="s">
        <v>739</v>
      </c>
      <c r="S61" s="1" t="s">
        <v>740</v>
      </c>
      <c r="T61" s="1" t="s">
        <v>35</v>
      </c>
      <c r="U61" s="1" t="s">
        <v>36</v>
      </c>
      <c r="V61" s="1" t="s">
        <v>741</v>
      </c>
      <c r="W61" s="1" t="s">
        <v>742</v>
      </c>
      <c r="X61" s="1"/>
      <c r="Y61" s="1" t="s">
        <v>743</v>
      </c>
    </row>
    <row r="62" spans="1:25" ht="409.6" x14ac:dyDescent="0.3">
      <c r="A62" s="1" t="s">
        <v>744</v>
      </c>
      <c r="B62" s="1" t="s">
        <v>745</v>
      </c>
      <c r="C62" s="1" t="s">
        <v>25</v>
      </c>
      <c r="D62" s="1"/>
      <c r="E62" s="1"/>
      <c r="F62" s="1" t="s">
        <v>42</v>
      </c>
      <c r="G62" s="1"/>
      <c r="H62" s="1" t="s">
        <v>746</v>
      </c>
      <c r="I62" s="1" t="s">
        <v>747</v>
      </c>
      <c r="J62" s="1" t="s">
        <v>748</v>
      </c>
      <c r="K62" s="1" t="s">
        <v>749</v>
      </c>
      <c r="L62" s="1"/>
      <c r="M62" s="1" t="s">
        <v>750</v>
      </c>
      <c r="N62" s="1" t="str">
        <f>_xlfn.XLOOKUP(LEFT(Table1[[#This Row],[(86) Số đơn và ngày nộp đơn PCT]],17),[1]!Table1[(21) Application number:],[1]!Table1[(31) Priority number(s):],"",0,1)</f>
        <v>201911329069.8 (CN)</v>
      </c>
      <c r="O62" s="1" t="str">
        <f>_xlfn.XLOOKUP(LEFT(Table1[[#This Row],[(86) Số đơn và ngày nộp đơn PCT]],17),[1]!Table1[(21) Application number:],[1]!Table1[(32) Priority date(s):],"",0,1)</f>
        <v>20 December 2019 (20.12.2019)</v>
      </c>
      <c r="P62" s="1" t="s">
        <v>751</v>
      </c>
      <c r="Q62" s="1"/>
      <c r="R62" s="1" t="s">
        <v>524</v>
      </c>
      <c r="S62" s="1" t="s">
        <v>752</v>
      </c>
      <c r="T62" s="1" t="s">
        <v>35</v>
      </c>
      <c r="U62" s="1" t="s">
        <v>36</v>
      </c>
      <c r="V62" s="1" t="s">
        <v>753</v>
      </c>
      <c r="W62" s="1" t="s">
        <v>754</v>
      </c>
      <c r="X62" s="1"/>
      <c r="Y62" s="1" t="s">
        <v>755</v>
      </c>
    </row>
    <row r="63" spans="1:25" ht="409.6" x14ac:dyDescent="0.3">
      <c r="A63" s="1" t="s">
        <v>756</v>
      </c>
      <c r="B63" s="1" t="s">
        <v>757</v>
      </c>
      <c r="C63" s="1" t="s">
        <v>25</v>
      </c>
      <c r="D63" s="1"/>
      <c r="E63" s="1" t="s">
        <v>758</v>
      </c>
      <c r="F63" s="1" t="s">
        <v>469</v>
      </c>
      <c r="G63" s="1" t="s">
        <v>759</v>
      </c>
      <c r="H63" s="1" t="s">
        <v>760</v>
      </c>
      <c r="I63" s="1" t="s">
        <v>761</v>
      </c>
      <c r="J63" s="1" t="s">
        <v>762</v>
      </c>
      <c r="K63" s="1" t="s">
        <v>763</v>
      </c>
      <c r="L63" s="1"/>
      <c r="M63" s="1" t="s">
        <v>764</v>
      </c>
      <c r="N63" s="1" t="str">
        <f>_xlfn.XLOOKUP(LEFT(Table1[[#This Row],[(86) Số đơn và ngày nộp đơn PCT]],17),[1]!Table1[(21) Application number:],[1]!Table1[(31) Priority number(s):],"",0,1)</f>
        <v>2019-130645 (JP)</v>
      </c>
      <c r="O63" s="1" t="str">
        <f>_xlfn.XLOOKUP(LEFT(Table1[[#This Row],[(86) Số đơn và ngày nộp đơn PCT]],17),[1]!Table1[(21) Application number:],[1]!Table1[(32) Priority date(s):],"",0,1)</f>
        <v>12 July 2019 (12.07.2019)</v>
      </c>
      <c r="P63" s="1" t="s">
        <v>765</v>
      </c>
      <c r="Q63" s="1"/>
      <c r="R63" s="1" t="s">
        <v>766</v>
      </c>
      <c r="S63" s="1" t="s">
        <v>767</v>
      </c>
      <c r="T63" s="1" t="s">
        <v>35</v>
      </c>
      <c r="U63" s="1" t="s">
        <v>36</v>
      </c>
      <c r="V63" s="1" t="s">
        <v>768</v>
      </c>
      <c r="W63" s="1" t="s">
        <v>769</v>
      </c>
      <c r="X63" s="1"/>
      <c r="Y63" s="1" t="s">
        <v>770</v>
      </c>
    </row>
    <row r="64" spans="1:25" ht="409.6" x14ac:dyDescent="0.3">
      <c r="A64" s="1" t="s">
        <v>771</v>
      </c>
      <c r="B64" s="1" t="s">
        <v>772</v>
      </c>
      <c r="C64" s="1" t="s">
        <v>25</v>
      </c>
      <c r="D64" s="1"/>
      <c r="E64" s="1" t="s">
        <v>773</v>
      </c>
      <c r="F64" s="1" t="s">
        <v>469</v>
      </c>
      <c r="G64" s="1" t="s">
        <v>774</v>
      </c>
      <c r="H64" s="1" t="s">
        <v>775</v>
      </c>
      <c r="I64" s="1" t="s">
        <v>776</v>
      </c>
      <c r="J64" s="1" t="s">
        <v>777</v>
      </c>
      <c r="K64" s="1" t="s">
        <v>778</v>
      </c>
      <c r="L64" s="1"/>
      <c r="M64" s="1" t="s">
        <v>779</v>
      </c>
      <c r="N64" s="1" t="str">
        <f>_xlfn.XLOOKUP(LEFT(Table1[[#This Row],[(86) Số đơn và ngày nộp đơn PCT]],17),[1]!Table1[(21) Application number:],[1]!Table1[(31) Priority number(s):],"",0,1)</f>
        <v>10-2018-0121409 (KR)</v>
      </c>
      <c r="O64" s="1" t="str">
        <f>_xlfn.XLOOKUP(LEFT(Table1[[#This Row],[(86) Số đơn và ngày nộp đơn PCT]],17),[1]!Table1[(21) Application number:],[1]!Table1[(32) Priority date(s):],"",0,1)</f>
        <v>11 October 2018 (11.10.2018)</v>
      </c>
      <c r="P64" s="1" t="s">
        <v>780</v>
      </c>
      <c r="Q64" s="1"/>
      <c r="R64" s="1" t="s">
        <v>781</v>
      </c>
      <c r="S64" s="1" t="s">
        <v>782</v>
      </c>
      <c r="T64" s="1" t="s">
        <v>35</v>
      </c>
      <c r="U64" s="1" t="s">
        <v>36</v>
      </c>
      <c r="V64" s="1" t="s">
        <v>783</v>
      </c>
      <c r="W64" s="1" t="s">
        <v>784</v>
      </c>
      <c r="X64" s="1"/>
      <c r="Y64" s="1" t="s">
        <v>785</v>
      </c>
    </row>
    <row r="65" spans="1:25" ht="409.6" x14ac:dyDescent="0.3">
      <c r="A65" s="1" t="s">
        <v>786</v>
      </c>
      <c r="B65" s="1" t="s">
        <v>787</v>
      </c>
      <c r="C65" s="1" t="s">
        <v>25</v>
      </c>
      <c r="D65" s="1"/>
      <c r="E65" s="1"/>
      <c r="F65" s="1" t="s">
        <v>42</v>
      </c>
      <c r="G65" s="1"/>
      <c r="H65" s="1" t="s">
        <v>788</v>
      </c>
      <c r="I65" s="1" t="s">
        <v>789</v>
      </c>
      <c r="J65" s="1" t="s">
        <v>790</v>
      </c>
      <c r="K65" s="1" t="s">
        <v>791</v>
      </c>
      <c r="L65" s="1"/>
      <c r="M65" s="1" t="s">
        <v>792</v>
      </c>
      <c r="N65" s="1" t="str">
        <f>_xlfn.XLOOKUP(LEFT(Table1[[#This Row],[(86) Số đơn và ngày nộp đơn PCT]],17),[1]!Table1[(21) Application number:],[1]!Table1[(31) Priority number(s):],"",0,1)</f>
        <v>62/864,815 (US)</v>
      </c>
      <c r="O65" s="1" t="str">
        <f>_xlfn.XLOOKUP(LEFT(Table1[[#This Row],[(86) Số đơn và ngày nộp đơn PCT]],17),[1]!Table1[(21) Application number:],[1]!Table1[(32) Priority date(s):],"",0,1)</f>
        <v>21 June 2019 (21.06.2019)</v>
      </c>
      <c r="P65" s="1" t="s">
        <v>793</v>
      </c>
      <c r="Q65" s="1"/>
      <c r="R65" s="1" t="s">
        <v>794</v>
      </c>
      <c r="S65" s="1" t="s">
        <v>795</v>
      </c>
      <c r="T65" s="1" t="s">
        <v>35</v>
      </c>
      <c r="U65" s="1" t="s">
        <v>36</v>
      </c>
      <c r="V65" s="1" t="s">
        <v>796</v>
      </c>
      <c r="W65" s="1" t="s">
        <v>797</v>
      </c>
      <c r="X65" s="1"/>
      <c r="Y65" s="1" t="s">
        <v>798</v>
      </c>
    </row>
    <row r="66" spans="1:25" ht="409.6" x14ac:dyDescent="0.3">
      <c r="A66" s="1" t="s">
        <v>799</v>
      </c>
      <c r="B66" s="1" t="s">
        <v>800</v>
      </c>
      <c r="C66" s="1" t="s">
        <v>25</v>
      </c>
      <c r="D66" s="1"/>
      <c r="E66" s="1"/>
      <c r="F66" s="1" t="s">
        <v>42</v>
      </c>
      <c r="G66" s="1"/>
      <c r="H66" s="1" t="s">
        <v>801</v>
      </c>
      <c r="I66" s="1" t="s">
        <v>802</v>
      </c>
      <c r="J66" s="1" t="s">
        <v>803</v>
      </c>
      <c r="K66" s="1" t="s">
        <v>804</v>
      </c>
      <c r="L66" s="1"/>
      <c r="M66" s="1" t="s">
        <v>805</v>
      </c>
      <c r="N66" s="1" t="str">
        <f>_xlfn.XLOOKUP(LEFT(Table1[[#This Row],[(86) Số đơn và ngày nộp đơn PCT]],17),[1]!Table1[(21) Application number:],[1]!Table1[(31) Priority number(s):],"",0,1)</f>
        <v>201810445194.4 (CN)</v>
      </c>
      <c r="O66" s="1" t="str">
        <f>_xlfn.XLOOKUP(LEFT(Table1[[#This Row],[(86) Số đơn và ngày nộp đơn PCT]],17),[1]!Table1[(21) Application number:],[1]!Table1[(32) Priority date(s):],"",0,1)</f>
        <v>10 May 2018 (10.05.2018)</v>
      </c>
      <c r="P66" s="1" t="s">
        <v>806</v>
      </c>
      <c r="Q66" s="1"/>
      <c r="R66" s="1" t="s">
        <v>807</v>
      </c>
      <c r="S66" s="1" t="s">
        <v>808</v>
      </c>
      <c r="T66" s="1" t="s">
        <v>35</v>
      </c>
      <c r="U66" s="1" t="s">
        <v>36</v>
      </c>
      <c r="V66" s="1" t="s">
        <v>809</v>
      </c>
      <c r="W66" s="1" t="s">
        <v>810</v>
      </c>
      <c r="X66" s="1" t="s">
        <v>811</v>
      </c>
      <c r="Y66" s="1" t="s">
        <v>812</v>
      </c>
    </row>
    <row r="67" spans="1:25" ht="409.6" x14ac:dyDescent="0.3">
      <c r="A67" s="1" t="s">
        <v>813</v>
      </c>
      <c r="B67" s="1" t="s">
        <v>24</v>
      </c>
      <c r="C67" s="1" t="s">
        <v>25</v>
      </c>
      <c r="D67" s="1"/>
      <c r="E67" s="1"/>
      <c r="F67" s="1" t="s">
        <v>42</v>
      </c>
      <c r="G67" s="1"/>
      <c r="H67" s="1" t="s">
        <v>814</v>
      </c>
      <c r="I67" s="1" t="s">
        <v>815</v>
      </c>
      <c r="J67" s="1" t="s">
        <v>816</v>
      </c>
      <c r="K67" s="1" t="s">
        <v>817</v>
      </c>
      <c r="L67" s="1"/>
      <c r="M67" s="1" t="s">
        <v>5575</v>
      </c>
      <c r="N67" s="1" t="str">
        <f>_xlfn.XLOOKUP(LEFT(Table1[[#This Row],[(86) Số đơn và ngày nộp đơn PCT]],17),[1]!Table1[(21) Application number:],[1]!Table1[(31) Priority number(s):],"",0,1)</f>
        <v>2019-234726 (JP)
2020-071696 (JP)</v>
      </c>
      <c r="O67" s="1" t="str">
        <f>_xlfn.XLOOKUP(LEFT(Table1[[#This Row],[(86) Số đơn và ngày nộp đơn PCT]],17),[1]!Table1[(21) Application number:],[1]!Table1[(32) Priority date(s):],"",0,1)</f>
        <v>25 December 2019 (25.12.2019)
13 April 2020 (13.04.2020)</v>
      </c>
      <c r="P67" s="1" t="s">
        <v>818</v>
      </c>
      <c r="Q67" s="1"/>
      <c r="R67" s="1" t="s">
        <v>349</v>
      </c>
      <c r="S67" s="1" t="s">
        <v>819</v>
      </c>
      <c r="T67" s="1" t="s">
        <v>35</v>
      </c>
      <c r="U67" s="1" t="s">
        <v>36</v>
      </c>
      <c r="V67" s="1" t="s">
        <v>820</v>
      </c>
      <c r="W67" s="1" t="s">
        <v>821</v>
      </c>
      <c r="X67" s="1"/>
      <c r="Y67" s="1" t="s">
        <v>822</v>
      </c>
    </row>
    <row r="68" spans="1:25" ht="409.6" x14ac:dyDescent="0.3">
      <c r="A68" s="1" t="s">
        <v>823</v>
      </c>
      <c r="B68" s="1" t="s">
        <v>824</v>
      </c>
      <c r="C68" s="1" t="s">
        <v>25</v>
      </c>
      <c r="D68" s="1"/>
      <c r="E68" s="1"/>
      <c r="F68" s="1" t="s">
        <v>42</v>
      </c>
      <c r="G68" s="1"/>
      <c r="H68" s="1" t="s">
        <v>825</v>
      </c>
      <c r="I68" s="1" t="s">
        <v>826</v>
      </c>
      <c r="J68" s="1" t="s">
        <v>827</v>
      </c>
      <c r="K68" s="1" t="s">
        <v>828</v>
      </c>
      <c r="L68" s="1"/>
      <c r="M68" s="1" t="s">
        <v>829</v>
      </c>
      <c r="N68" s="1" t="str">
        <f>_xlfn.XLOOKUP(LEFT(Table1[[#This Row],[(86) Số đơn và ngày nộp đơn PCT]],17),[1]!Table1[(21) Application number:],[1]!Table1[(31) Priority number(s):],"",0,1)</f>
        <v>62/861,708 (US)</v>
      </c>
      <c r="O68" s="1" t="str">
        <f>_xlfn.XLOOKUP(LEFT(Table1[[#This Row],[(86) Số đơn và ngày nộp đơn PCT]],17),[1]!Table1[(21) Application number:],[1]!Table1[(32) Priority date(s):],"",0,1)</f>
        <v>14 June 2019 (14.06.2019)</v>
      </c>
      <c r="P68" s="1" t="s">
        <v>640</v>
      </c>
      <c r="Q68" s="1"/>
      <c r="R68" s="1" t="s">
        <v>830</v>
      </c>
      <c r="S68" s="1" t="s">
        <v>831</v>
      </c>
      <c r="T68" s="1" t="s">
        <v>35</v>
      </c>
      <c r="U68" s="1" t="s">
        <v>36</v>
      </c>
      <c r="V68" s="1" t="s">
        <v>832</v>
      </c>
      <c r="W68" s="1" t="s">
        <v>833</v>
      </c>
      <c r="X68" s="1"/>
      <c r="Y68" s="1" t="s">
        <v>834</v>
      </c>
    </row>
    <row r="69" spans="1:25" ht="409.6" x14ac:dyDescent="0.3">
      <c r="A69" s="1" t="s">
        <v>835</v>
      </c>
      <c r="B69" s="1" t="s">
        <v>836</v>
      </c>
      <c r="C69" s="1" t="s">
        <v>25</v>
      </c>
      <c r="D69" s="1"/>
      <c r="E69" s="1"/>
      <c r="F69" s="1" t="s">
        <v>42</v>
      </c>
      <c r="G69" s="1"/>
      <c r="H69" s="1" t="s">
        <v>837</v>
      </c>
      <c r="I69" s="1" t="s">
        <v>838</v>
      </c>
      <c r="J69" s="1" t="s">
        <v>839</v>
      </c>
      <c r="K69" s="1" t="s">
        <v>840</v>
      </c>
      <c r="L69" s="1"/>
      <c r="M69" s="1"/>
      <c r="N69" s="1" t="str">
        <f>_xlfn.XLOOKUP(LEFT(Table1[[#This Row],[(86) Số đơn và ngày nộp đơn PCT]],17),[1]!Table1[(21) Application number:],[1]!Table1[(31) Priority number(s):],"",0,1)</f>
        <v/>
      </c>
      <c r="O69" s="1" t="str">
        <f>_xlfn.XLOOKUP(LEFT(Table1[[#This Row],[(86) Số đơn và ngày nộp đơn PCT]],17),[1]!Table1[(21) Application number:],[1]!Table1[(32) Priority date(s):],"",0,1)</f>
        <v/>
      </c>
      <c r="P69" s="1" t="s">
        <v>841</v>
      </c>
      <c r="Q69" s="1"/>
      <c r="R69" s="1" t="s">
        <v>576</v>
      </c>
      <c r="S69" s="1" t="s">
        <v>842</v>
      </c>
      <c r="T69" s="1" t="s">
        <v>35</v>
      </c>
      <c r="U69" s="1" t="s">
        <v>36</v>
      </c>
      <c r="V69" s="1" t="s">
        <v>843</v>
      </c>
      <c r="W69" s="1" t="s">
        <v>844</v>
      </c>
      <c r="X69" s="1"/>
      <c r="Y69" s="1" t="s">
        <v>845</v>
      </c>
    </row>
    <row r="70" spans="1:25" ht="409.6" x14ac:dyDescent="0.3">
      <c r="A70" s="1" t="s">
        <v>846</v>
      </c>
      <c r="B70" s="1" t="s">
        <v>24</v>
      </c>
      <c r="C70" s="1" t="s">
        <v>25</v>
      </c>
      <c r="D70" s="1"/>
      <c r="E70" s="1"/>
      <c r="F70" s="1" t="s">
        <v>26</v>
      </c>
      <c r="G70" s="1"/>
      <c r="H70" s="1" t="s">
        <v>847</v>
      </c>
      <c r="I70" s="1" t="s">
        <v>848</v>
      </c>
      <c r="J70" s="1" t="s">
        <v>849</v>
      </c>
      <c r="K70" s="1" t="s">
        <v>850</v>
      </c>
      <c r="L70" s="1"/>
      <c r="M70" s="1" t="s">
        <v>851</v>
      </c>
      <c r="N70" s="1" t="str">
        <f>_xlfn.XLOOKUP(LEFT(Table1[[#This Row],[(86) Số đơn và ngày nộp đơn PCT]],17),[1]!Table1[(21) Application number:],[1]!Table1[(31) Priority number(s):],"",0,1)</f>
        <v>61/764,681 (US)</v>
      </c>
      <c r="O70" s="1" t="str">
        <f>_xlfn.XLOOKUP(LEFT(Table1[[#This Row],[(86) Số đơn và ngày nộp đơn PCT]],17),[1]!Table1[(21) Application number:],[1]!Table1[(32) Priority date(s):],"",0,1)</f>
        <v>14 February 2013 (14.02.2013)</v>
      </c>
      <c r="P70" s="1" t="s">
        <v>852</v>
      </c>
      <c r="Q70" s="1"/>
      <c r="R70" s="1" t="s">
        <v>853</v>
      </c>
      <c r="S70" s="1" t="s">
        <v>854</v>
      </c>
      <c r="T70" s="1" t="s">
        <v>855</v>
      </c>
      <c r="U70" s="1" t="s">
        <v>36</v>
      </c>
      <c r="V70" s="1" t="s">
        <v>856</v>
      </c>
      <c r="W70" s="1" t="s">
        <v>857</v>
      </c>
      <c r="X70" s="1"/>
      <c r="Y70" s="1" t="s">
        <v>858</v>
      </c>
    </row>
    <row r="71" spans="1:25" ht="409.6" x14ac:dyDescent="0.3">
      <c r="A71" s="1" t="s">
        <v>859</v>
      </c>
      <c r="B71" s="1" t="s">
        <v>860</v>
      </c>
      <c r="C71" s="1" t="s">
        <v>25</v>
      </c>
      <c r="D71" s="1"/>
      <c r="E71" s="1" t="s">
        <v>861</v>
      </c>
      <c r="F71" s="1" t="s">
        <v>469</v>
      </c>
      <c r="G71" s="1" t="s">
        <v>862</v>
      </c>
      <c r="H71" s="1" t="s">
        <v>863</v>
      </c>
      <c r="I71" s="1" t="s">
        <v>864</v>
      </c>
      <c r="J71" s="1" t="s">
        <v>865</v>
      </c>
      <c r="K71" s="1" t="s">
        <v>866</v>
      </c>
      <c r="L71" s="1"/>
      <c r="M71" s="1" t="s">
        <v>867</v>
      </c>
      <c r="N71" s="1" t="str">
        <f>_xlfn.XLOOKUP(LEFT(Table1[[#This Row],[(86) Số đơn và ngày nộp đơn PCT]],17),[1]!Table1[(21) Application number:],[1]!Table1[(31) Priority number(s):],"",0,1)</f>
        <v>10-2018-0145472 (KR)</v>
      </c>
      <c r="O71" s="1" t="str">
        <f>_xlfn.XLOOKUP(LEFT(Table1[[#This Row],[(86) Số đơn và ngày nộp đơn PCT]],17),[1]!Table1[(21) Application number:],[1]!Table1[(32) Priority date(s):],"",0,1)</f>
        <v>22 November 2018 (22.11.2018)</v>
      </c>
      <c r="P71" s="1" t="s">
        <v>868</v>
      </c>
      <c r="Q71" s="1"/>
      <c r="R71" s="1" t="s">
        <v>794</v>
      </c>
      <c r="S71" s="1" t="s">
        <v>869</v>
      </c>
      <c r="T71" s="1" t="s">
        <v>35</v>
      </c>
      <c r="U71" s="1" t="s">
        <v>36</v>
      </c>
      <c r="V71" s="1" t="s">
        <v>870</v>
      </c>
      <c r="W71" s="1" t="s">
        <v>871</v>
      </c>
      <c r="X71" s="1"/>
      <c r="Y71" s="1" t="s">
        <v>872</v>
      </c>
    </row>
    <row r="72" spans="1:25" ht="409.6" x14ac:dyDescent="0.3">
      <c r="A72" s="1" t="s">
        <v>873</v>
      </c>
      <c r="B72" s="1" t="s">
        <v>874</v>
      </c>
      <c r="C72" s="1" t="s">
        <v>25</v>
      </c>
      <c r="D72" s="1"/>
      <c r="E72" s="1"/>
      <c r="F72" s="1" t="s">
        <v>42</v>
      </c>
      <c r="G72" s="1"/>
      <c r="H72" s="1" t="s">
        <v>875</v>
      </c>
      <c r="I72" s="1" t="s">
        <v>876</v>
      </c>
      <c r="J72" s="1" t="s">
        <v>877</v>
      </c>
      <c r="K72" s="1" t="s">
        <v>878</v>
      </c>
      <c r="L72" s="1"/>
      <c r="M72" s="1" t="s">
        <v>5576</v>
      </c>
      <c r="N72" s="1" t="str">
        <f>_xlfn.XLOOKUP(LEFT(Table1[[#This Row],[(86) Số đơn và ngày nộp đơn PCT]],17),[1]!Table1[(21) Application number:],[1]!Table1[(31) Priority number(s):],"",0,1)</f>
        <v>10-2012-0006564 (KR)
10-2012-0011672 (KR)
10-2012-0013462 (KR)
10-2012-0013996 (KR)
10-2012-0038971 (KR)
10-2013-0006736 (KR)</v>
      </c>
      <c r="O72" s="1" t="str">
        <f>_xlfn.XLOOKUP(LEFT(Table1[[#This Row],[(86) Số đơn và ngày nộp đơn PCT]],17),[1]!Table1[(21) Application number:],[1]!Table1[(32) Priority date(s):],"",0,1)</f>
        <v>20 January 2012 (20.01.2012)
06 February 2012 (06.02.2012)
09 February 2012 (09.02.2012)
10 February 2012 (10.02.2012)
16 April 2012 (16.04.2012)
21 January 2013 (21.01.2013)</v>
      </c>
      <c r="P72" s="1" t="s">
        <v>879</v>
      </c>
      <c r="Q72" s="1"/>
      <c r="R72" s="1" t="s">
        <v>880</v>
      </c>
      <c r="S72" s="1" t="s">
        <v>881</v>
      </c>
      <c r="T72" s="1" t="s">
        <v>35</v>
      </c>
      <c r="U72" s="1" t="s">
        <v>36</v>
      </c>
      <c r="V72" s="1" t="s">
        <v>882</v>
      </c>
      <c r="W72" s="1" t="s">
        <v>883</v>
      </c>
      <c r="X72" s="1"/>
      <c r="Y72" s="1" t="s">
        <v>884</v>
      </c>
    </row>
    <row r="73" spans="1:25" ht="409.6" x14ac:dyDescent="0.3">
      <c r="A73" s="1" t="s">
        <v>885</v>
      </c>
      <c r="B73" s="1" t="s">
        <v>24</v>
      </c>
      <c r="C73" s="1" t="s">
        <v>25</v>
      </c>
      <c r="D73" s="1"/>
      <c r="E73" s="1"/>
      <c r="F73" s="1" t="s">
        <v>26</v>
      </c>
      <c r="G73" s="1"/>
      <c r="H73" s="1" t="s">
        <v>886</v>
      </c>
      <c r="I73" s="1" t="s">
        <v>887</v>
      </c>
      <c r="J73" s="1" t="s">
        <v>888</v>
      </c>
      <c r="K73" s="1" t="s">
        <v>889</v>
      </c>
      <c r="L73" s="1"/>
      <c r="M73" s="1" t="s">
        <v>5577</v>
      </c>
      <c r="N73" s="1" t="str">
        <f>_xlfn.XLOOKUP(LEFT(Table1[[#This Row],[(86) Số đơn và ngày nộp đơn PCT]],17),[1]!Table1[(21) Application number:],[1]!Table1[(31) Priority number(s):],"",0,1)</f>
        <v>2018-124971 (JP)
2018-203804 (JP)</v>
      </c>
      <c r="O73" s="1" t="str">
        <f>_xlfn.XLOOKUP(LEFT(Table1[[#This Row],[(86) Số đơn và ngày nộp đơn PCT]],17),[1]!Table1[(21) Application number:],[1]!Table1[(32) Priority date(s):],"",0,1)</f>
        <v>29 June 2018 (29.06.2018)
30 October 2018 (30.10.2018)</v>
      </c>
      <c r="P73" s="1" t="s">
        <v>890</v>
      </c>
      <c r="Q73" s="1"/>
      <c r="R73" s="1" t="s">
        <v>349</v>
      </c>
      <c r="S73" s="1" t="s">
        <v>891</v>
      </c>
      <c r="T73" s="1" t="s">
        <v>35</v>
      </c>
      <c r="U73" s="1" t="s">
        <v>36</v>
      </c>
      <c r="V73" s="1" t="s">
        <v>892</v>
      </c>
      <c r="W73" s="1" t="s">
        <v>893</v>
      </c>
      <c r="X73" s="1"/>
      <c r="Y73" s="1" t="s">
        <v>894</v>
      </c>
    </row>
    <row r="74" spans="1:25" ht="409.6" x14ac:dyDescent="0.3">
      <c r="A74" s="1" t="s">
        <v>895</v>
      </c>
      <c r="B74" s="1" t="s">
        <v>24</v>
      </c>
      <c r="C74" s="1" t="s">
        <v>25</v>
      </c>
      <c r="D74" s="1"/>
      <c r="E74" s="1"/>
      <c r="F74" s="1" t="s">
        <v>584</v>
      </c>
      <c r="G74" s="1"/>
      <c r="H74" s="1" t="s">
        <v>896</v>
      </c>
      <c r="I74" s="1" t="s">
        <v>897</v>
      </c>
      <c r="J74" s="1" t="s">
        <v>898</v>
      </c>
      <c r="K74" s="1" t="s">
        <v>899</v>
      </c>
      <c r="L74" s="1"/>
      <c r="M74" s="1" t="s">
        <v>900</v>
      </c>
      <c r="N74" s="1" t="str">
        <f>_xlfn.XLOOKUP(LEFT(Table1[[#This Row],[(86) Số đơn và ngày nộp đơn PCT]],17),[1]!Table1[(21) Application number:],[1]!Table1[(31) Priority number(s):],"",0,1)</f>
        <v>62/744,293 (US)</v>
      </c>
      <c r="O74" s="1" t="str">
        <f>_xlfn.XLOOKUP(LEFT(Table1[[#This Row],[(86) Số đơn và ngày nộp đơn PCT]],17),[1]!Table1[(21) Application number:],[1]!Table1[(32) Priority date(s):],"",0,1)</f>
        <v>11 October 2018 (11.10.2018)</v>
      </c>
      <c r="P74" s="1" t="s">
        <v>901</v>
      </c>
      <c r="Q74" s="1"/>
      <c r="R74" s="1" t="s">
        <v>902</v>
      </c>
      <c r="S74" s="1" t="s">
        <v>903</v>
      </c>
      <c r="T74" s="1" t="s">
        <v>35</v>
      </c>
      <c r="U74" s="1" t="s">
        <v>36</v>
      </c>
      <c r="V74" s="1" t="s">
        <v>904</v>
      </c>
      <c r="W74" s="1" t="s">
        <v>905</v>
      </c>
      <c r="X74" s="1" t="s">
        <v>906</v>
      </c>
      <c r="Y74" s="1" t="s">
        <v>907</v>
      </c>
    </row>
    <row r="75" spans="1:25" ht="409.6" x14ac:dyDescent="0.3">
      <c r="A75" s="1" t="s">
        <v>908</v>
      </c>
      <c r="B75" s="1" t="s">
        <v>909</v>
      </c>
      <c r="C75" s="1" t="s">
        <v>25</v>
      </c>
      <c r="D75" s="1"/>
      <c r="E75" s="1"/>
      <c r="F75" s="1" t="s">
        <v>42</v>
      </c>
      <c r="G75" s="1"/>
      <c r="H75" s="1" t="s">
        <v>910</v>
      </c>
      <c r="I75" s="1" t="s">
        <v>911</v>
      </c>
      <c r="J75" s="1" t="s">
        <v>912</v>
      </c>
      <c r="K75" s="1" t="s">
        <v>913</v>
      </c>
      <c r="L75" s="1"/>
      <c r="M75" s="1" t="s">
        <v>914</v>
      </c>
      <c r="N75" s="1" t="str">
        <f>_xlfn.XLOOKUP(LEFT(Table1[[#This Row],[(86) Số đơn và ngày nộp đơn PCT]],17),[1]!Table1[(21) Application number:],[1]!Table1[(31) Priority number(s):],"",0,1)</f>
        <v>10-2017-0086037 (KR)</v>
      </c>
      <c r="O75" s="1" t="str">
        <f>_xlfn.XLOOKUP(LEFT(Table1[[#This Row],[(86) Số đơn và ngày nộp đơn PCT]],17),[1]!Table1[(21) Application number:],[1]!Table1[(32) Priority date(s):],"",0,1)</f>
        <v>06 July 2017 (06.07.2017)</v>
      </c>
      <c r="P75" s="1" t="s">
        <v>915</v>
      </c>
      <c r="Q75" s="1"/>
      <c r="R75" s="1" t="s">
        <v>916</v>
      </c>
      <c r="S75" s="1" t="s">
        <v>917</v>
      </c>
      <c r="T75" s="1" t="s">
        <v>855</v>
      </c>
      <c r="U75" s="1" t="s">
        <v>36</v>
      </c>
      <c r="V75" s="1" t="s">
        <v>918</v>
      </c>
      <c r="W75" s="1" t="s">
        <v>919</v>
      </c>
      <c r="X75" s="1" t="s">
        <v>920</v>
      </c>
      <c r="Y75" s="1" t="s">
        <v>921</v>
      </c>
    </row>
    <row r="76" spans="1:25" ht="409.6" x14ac:dyDescent="0.3">
      <c r="A76" s="1" t="s">
        <v>922</v>
      </c>
      <c r="B76" s="1" t="s">
        <v>923</v>
      </c>
      <c r="C76" s="1" t="s">
        <v>25</v>
      </c>
      <c r="D76" s="1"/>
      <c r="E76" s="1"/>
      <c r="F76" s="1" t="s">
        <v>584</v>
      </c>
      <c r="G76" s="1"/>
      <c r="H76" s="1" t="s">
        <v>924</v>
      </c>
      <c r="I76" s="1" t="s">
        <v>925</v>
      </c>
      <c r="J76" s="1" t="s">
        <v>926</v>
      </c>
      <c r="K76" s="1" t="s">
        <v>927</v>
      </c>
      <c r="L76" s="1"/>
      <c r="M76" s="1" t="s">
        <v>928</v>
      </c>
      <c r="N76" s="1" t="str">
        <f>_xlfn.XLOOKUP(LEFT(Table1[[#This Row],[(86) Số đơn và ngày nộp đơn PCT]],17),[1]!Table1[(21) Application number:],[1]!Table1[(31) Priority number(s):],"",0,1)</f>
        <v>62/711,168 (US)</v>
      </c>
      <c r="O76" s="1" t="str">
        <f>_xlfn.XLOOKUP(LEFT(Table1[[#This Row],[(86) Số đơn và ngày nộp đơn PCT]],17),[1]!Table1[(21) Application number:],[1]!Table1[(32) Priority date(s):],"",0,1)</f>
        <v>27 July 2018 (27.07.2018)</v>
      </c>
      <c r="P76" s="1" t="s">
        <v>929</v>
      </c>
      <c r="Q76" s="1"/>
      <c r="R76" s="1" t="s">
        <v>930</v>
      </c>
      <c r="S76" s="1" t="s">
        <v>931</v>
      </c>
      <c r="T76" s="1" t="s">
        <v>35</v>
      </c>
      <c r="U76" s="1" t="s">
        <v>36</v>
      </c>
      <c r="V76" s="1" t="s">
        <v>932</v>
      </c>
      <c r="W76" s="1" t="s">
        <v>933</v>
      </c>
      <c r="X76" s="1"/>
      <c r="Y76" s="1" t="s">
        <v>934</v>
      </c>
    </row>
    <row r="77" spans="1:25" ht="409.6" x14ac:dyDescent="0.3">
      <c r="A77" s="1" t="s">
        <v>935</v>
      </c>
      <c r="B77" s="1" t="s">
        <v>936</v>
      </c>
      <c r="C77" s="1" t="s">
        <v>25</v>
      </c>
      <c r="D77" s="1"/>
      <c r="E77" s="1"/>
      <c r="F77" s="1" t="s">
        <v>26</v>
      </c>
      <c r="G77" s="1"/>
      <c r="H77" s="1" t="s">
        <v>937</v>
      </c>
      <c r="I77" s="1" t="s">
        <v>938</v>
      </c>
      <c r="J77" s="1" t="s">
        <v>939</v>
      </c>
      <c r="K77" s="1" t="s">
        <v>940</v>
      </c>
      <c r="L77" s="1"/>
      <c r="M77" s="1" t="s">
        <v>941</v>
      </c>
      <c r="N77" s="1" t="str">
        <f>_xlfn.XLOOKUP(LEFT(Table1[[#This Row],[(86) Số đơn và ngày nộp đơn PCT]],17),[1]!Table1[(21) Application number:],[1]!Table1[(31) Priority number(s):],"",0,1)</f>
        <v>62/564,697 (US)</v>
      </c>
      <c r="O77" s="1" t="str">
        <f>_xlfn.XLOOKUP(LEFT(Table1[[#This Row],[(86) Số đơn và ngày nộp đơn PCT]],17),[1]!Table1[(21) Application number:],[1]!Table1[(32) Priority date(s):],"",0,1)</f>
        <v>28 September 2017 (28.09.2017)</v>
      </c>
      <c r="P77" s="1" t="s">
        <v>942</v>
      </c>
      <c r="Q77" s="1"/>
      <c r="R77" s="1" t="s">
        <v>943</v>
      </c>
      <c r="S77" s="1" t="s">
        <v>944</v>
      </c>
      <c r="T77" s="1" t="s">
        <v>35</v>
      </c>
      <c r="U77" s="1" t="s">
        <v>36</v>
      </c>
      <c r="V77" s="1" t="s">
        <v>945</v>
      </c>
      <c r="W77" s="1" t="s">
        <v>946</v>
      </c>
      <c r="X77" s="1"/>
      <c r="Y77" s="1" t="s">
        <v>947</v>
      </c>
    </row>
    <row r="78" spans="1:25" ht="409.6" x14ac:dyDescent="0.3">
      <c r="A78" s="1" t="s">
        <v>948</v>
      </c>
      <c r="B78" s="1" t="s">
        <v>949</v>
      </c>
      <c r="C78" s="1" t="s">
        <v>25</v>
      </c>
      <c r="D78" s="1"/>
      <c r="E78" s="1"/>
      <c r="F78" s="1" t="s">
        <v>42</v>
      </c>
      <c r="G78" s="1"/>
      <c r="H78" s="1" t="s">
        <v>950</v>
      </c>
      <c r="I78" s="1" t="s">
        <v>951</v>
      </c>
      <c r="J78" s="1" t="s">
        <v>952</v>
      </c>
      <c r="K78" s="1" t="s">
        <v>953</v>
      </c>
      <c r="L78" s="1"/>
      <c r="M78" s="1" t="s">
        <v>954</v>
      </c>
      <c r="N78" s="1" t="str">
        <f>_xlfn.XLOOKUP(LEFT(Table1[[#This Row],[(86) Số đơn và ngày nộp đơn PCT]],17),[1]!Table1[(21) Application number:],[1]!Table1[(31) Priority number(s):],"",0,1)</f>
        <v>62/617,335 (US)</v>
      </c>
      <c r="O78" s="1" t="str">
        <f>_xlfn.XLOOKUP(LEFT(Table1[[#This Row],[(86) Số đơn và ngày nộp đơn PCT]],17),[1]!Table1[(21) Application number:],[1]!Table1[(32) Priority date(s):],"",0,1)</f>
        <v>15 January 2018 (15.01.2018)</v>
      </c>
      <c r="P78" s="1" t="s">
        <v>955</v>
      </c>
      <c r="Q78" s="1"/>
      <c r="R78" s="1" t="s">
        <v>956</v>
      </c>
      <c r="S78" s="1" t="s">
        <v>957</v>
      </c>
      <c r="T78" s="1" t="s">
        <v>35</v>
      </c>
      <c r="U78" s="1" t="s">
        <v>36</v>
      </c>
      <c r="V78" s="1" t="s">
        <v>958</v>
      </c>
      <c r="W78" s="1" t="s">
        <v>959</v>
      </c>
      <c r="X78" s="1"/>
      <c r="Y78" s="1" t="s">
        <v>960</v>
      </c>
    </row>
    <row r="79" spans="1:25" ht="409.6" x14ac:dyDescent="0.3">
      <c r="A79" s="1" t="s">
        <v>961</v>
      </c>
      <c r="B79" s="1" t="s">
        <v>24</v>
      </c>
      <c r="C79" s="1" t="s">
        <v>25</v>
      </c>
      <c r="D79" s="1"/>
      <c r="E79" s="1"/>
      <c r="F79" s="1" t="s">
        <v>26</v>
      </c>
      <c r="G79" s="1"/>
      <c r="H79" s="1" t="s">
        <v>962</v>
      </c>
      <c r="I79" s="1" t="s">
        <v>963</v>
      </c>
      <c r="J79" s="1" t="s">
        <v>964</v>
      </c>
      <c r="K79" s="1" t="s">
        <v>965</v>
      </c>
      <c r="L79" s="1"/>
      <c r="M79" s="1" t="s">
        <v>966</v>
      </c>
      <c r="N79" s="1" t="str">
        <f>_xlfn.XLOOKUP(LEFT(Table1[[#This Row],[(86) Số đơn và ngày nộp đơn PCT]],17),[1]!Table1[(21) Application number:],[1]!Table1[(31) Priority number(s):],"",0,1)</f>
        <v>61/662,003 (US)</v>
      </c>
      <c r="O79" s="1" t="str">
        <f>_xlfn.XLOOKUP(LEFT(Table1[[#This Row],[(86) Số đơn và ngày nộp đơn PCT]],17),[1]!Table1[(21) Application number:],[1]!Table1[(32) Priority date(s):],"",0,1)</f>
        <v>20 June 2012 (20.06.2012)</v>
      </c>
      <c r="P79" s="1" t="s">
        <v>967</v>
      </c>
      <c r="Q79" s="1"/>
      <c r="R79" s="1" t="s">
        <v>968</v>
      </c>
      <c r="S79" s="1" t="s">
        <v>969</v>
      </c>
      <c r="T79" s="1" t="s">
        <v>855</v>
      </c>
      <c r="U79" s="1" t="s">
        <v>36</v>
      </c>
      <c r="V79" s="1" t="s">
        <v>970</v>
      </c>
      <c r="W79" s="1" t="s">
        <v>971</v>
      </c>
      <c r="X79" s="1"/>
      <c r="Y79" s="1" t="s">
        <v>972</v>
      </c>
    </row>
    <row r="80" spans="1:25" ht="409.6" x14ac:dyDescent="0.3">
      <c r="A80" s="1" t="s">
        <v>973</v>
      </c>
      <c r="B80" s="1" t="s">
        <v>974</v>
      </c>
      <c r="C80" s="1" t="s">
        <v>25</v>
      </c>
      <c r="D80" s="1"/>
      <c r="E80" s="1" t="s">
        <v>975</v>
      </c>
      <c r="F80" s="1" t="s">
        <v>469</v>
      </c>
      <c r="G80" s="1" t="s">
        <v>976</v>
      </c>
      <c r="H80" s="1" t="s">
        <v>977</v>
      </c>
      <c r="I80" s="1" t="s">
        <v>978</v>
      </c>
      <c r="J80" s="1" t="s">
        <v>979</v>
      </c>
      <c r="K80" s="1" t="s">
        <v>980</v>
      </c>
      <c r="L80" s="1"/>
      <c r="M80" s="1"/>
      <c r="N80" s="1" t="str">
        <f>_xlfn.XLOOKUP(LEFT(Table1[[#This Row],[(86) Số đơn và ngày nộp đơn PCT]],17),[1]!Table1[(21) Application number:],[1]!Table1[(31) Priority number(s):],"",0,1)</f>
        <v/>
      </c>
      <c r="O80" s="1" t="str">
        <f>_xlfn.XLOOKUP(LEFT(Table1[[#This Row],[(86) Số đơn và ngày nộp đơn PCT]],17),[1]!Table1[(21) Application number:],[1]!Table1[(32) Priority date(s):],"",0,1)</f>
        <v/>
      </c>
      <c r="P80" s="1" t="s">
        <v>981</v>
      </c>
      <c r="Q80" s="1"/>
      <c r="R80" s="1" t="s">
        <v>982</v>
      </c>
      <c r="S80" s="1" t="s">
        <v>983</v>
      </c>
      <c r="T80" s="1" t="s">
        <v>35</v>
      </c>
      <c r="U80" s="1" t="s">
        <v>36</v>
      </c>
      <c r="V80" s="1" t="s">
        <v>984</v>
      </c>
      <c r="W80" s="1" t="s">
        <v>985</v>
      </c>
      <c r="X80" s="1"/>
      <c r="Y80" s="1" t="s">
        <v>986</v>
      </c>
    </row>
    <row r="81" spans="1:25" ht="409.6" x14ac:dyDescent="0.3">
      <c r="A81" s="1" t="s">
        <v>987</v>
      </c>
      <c r="B81" s="1" t="s">
        <v>988</v>
      </c>
      <c r="C81" s="1" t="s">
        <v>25</v>
      </c>
      <c r="D81" s="1"/>
      <c r="E81" s="1"/>
      <c r="F81" s="1" t="s">
        <v>26</v>
      </c>
      <c r="G81" s="1"/>
      <c r="H81" s="1" t="s">
        <v>989</v>
      </c>
      <c r="I81" s="1" t="s">
        <v>990</v>
      </c>
      <c r="J81" s="1" t="s">
        <v>991</v>
      </c>
      <c r="K81" s="1" t="s">
        <v>992</v>
      </c>
      <c r="L81" s="1"/>
      <c r="M81" s="1" t="s">
        <v>993</v>
      </c>
      <c r="N81" s="1" t="str">
        <f>_xlfn.XLOOKUP(LEFT(Table1[[#This Row],[(86) Số đơn và ngày nộp đơn PCT]],17),[1]!Table1[(21) Application number:],[1]!Table1[(31) Priority number(s):],"",0,1)</f>
        <v>62/674,544 (US)</v>
      </c>
      <c r="O81" s="1" t="str">
        <f>_xlfn.XLOOKUP(LEFT(Table1[[#This Row],[(86) Số đơn và ngày nộp đơn PCT]],17),[1]!Table1[(21) Application number:],[1]!Table1[(32) Priority date(s):],"",0,1)</f>
        <v>21 May 2018 (21.05.2018)</v>
      </c>
      <c r="P81" s="1" t="s">
        <v>994</v>
      </c>
      <c r="Q81" s="1"/>
      <c r="R81" s="1" t="s">
        <v>995</v>
      </c>
      <c r="S81" s="1" t="s">
        <v>996</v>
      </c>
      <c r="T81" s="1" t="s">
        <v>35</v>
      </c>
      <c r="U81" s="1" t="s">
        <v>36</v>
      </c>
      <c r="V81" s="1" t="s">
        <v>997</v>
      </c>
      <c r="W81" s="1" t="s">
        <v>998</v>
      </c>
      <c r="X81" s="1"/>
      <c r="Y81" s="1" t="s">
        <v>999</v>
      </c>
    </row>
    <row r="82" spans="1:25" ht="409.6" x14ac:dyDescent="0.3">
      <c r="A82" s="1" t="s">
        <v>1000</v>
      </c>
      <c r="B82" s="1" t="s">
        <v>1001</v>
      </c>
      <c r="C82" s="1" t="s">
        <v>25</v>
      </c>
      <c r="D82" s="1"/>
      <c r="E82" s="1"/>
      <c r="F82" s="1" t="s">
        <v>26</v>
      </c>
      <c r="G82" s="1"/>
      <c r="H82" s="1" t="s">
        <v>1002</v>
      </c>
      <c r="I82" s="1" t="s">
        <v>1003</v>
      </c>
      <c r="J82" s="1" t="s">
        <v>1004</v>
      </c>
      <c r="K82" s="1" t="s">
        <v>1005</v>
      </c>
      <c r="L82" s="1"/>
      <c r="M82" s="1" t="s">
        <v>1006</v>
      </c>
      <c r="N82" s="1" t="str">
        <f>_xlfn.XLOOKUP(LEFT(Table1[[#This Row],[(86) Số đơn và ngày nộp đơn PCT]],17),[1]!Table1[(21) Application number:],[1]!Table1[(31) Priority number(s):],"",0,1)</f>
        <v>10-2021-0103057 (KR)</v>
      </c>
      <c r="O82" s="1" t="str">
        <f>_xlfn.XLOOKUP(LEFT(Table1[[#This Row],[(86) Số đơn và ngày nộp đơn PCT]],17),[1]!Table1[(21) Application number:],[1]!Table1[(32) Priority date(s):],"",0,1)</f>
        <v>05 August 2021 (05.08.2021)</v>
      </c>
      <c r="P82" s="1" t="s">
        <v>1007</v>
      </c>
      <c r="Q82" s="1"/>
      <c r="R82" s="1" t="s">
        <v>1008</v>
      </c>
      <c r="S82" s="1" t="s">
        <v>1009</v>
      </c>
      <c r="T82" s="1" t="s">
        <v>35</v>
      </c>
      <c r="U82" s="1" t="s">
        <v>36</v>
      </c>
      <c r="V82" s="1" t="s">
        <v>1010</v>
      </c>
      <c r="W82" s="1" t="s">
        <v>1011</v>
      </c>
      <c r="X82" s="1"/>
      <c r="Y82" s="1" t="s">
        <v>1012</v>
      </c>
    </row>
    <row r="83" spans="1:25" ht="409.6" x14ac:dyDescent="0.3">
      <c r="A83" s="1" t="s">
        <v>1013</v>
      </c>
      <c r="B83" s="1" t="s">
        <v>1014</v>
      </c>
      <c r="C83" s="1" t="s">
        <v>25</v>
      </c>
      <c r="D83" s="1"/>
      <c r="E83" s="1"/>
      <c r="F83" s="1" t="s">
        <v>42</v>
      </c>
      <c r="G83" s="1"/>
      <c r="H83" s="1" t="s">
        <v>1015</v>
      </c>
      <c r="I83" s="1" t="s">
        <v>1016</v>
      </c>
      <c r="J83" s="1" t="s">
        <v>1017</v>
      </c>
      <c r="K83" s="1" t="s">
        <v>1018</v>
      </c>
      <c r="L83" s="1"/>
      <c r="M83" s="1" t="s">
        <v>1019</v>
      </c>
      <c r="N83" s="1" t="str">
        <f>_xlfn.XLOOKUP(LEFT(Table1[[#This Row],[(86) Số đơn và ngày nộp đơn PCT]],17),[1]!Table1[(21) Application number:],[1]!Table1[(31) Priority number(s):],"",0,1)</f>
        <v>61/667,117 (US)</v>
      </c>
      <c r="O83" s="1" t="str">
        <f>_xlfn.XLOOKUP(LEFT(Table1[[#This Row],[(86) Số đơn và ngày nộp đơn PCT]],17),[1]!Table1[(21) Application number:],[1]!Table1[(32) Priority date(s):],"",0,1)</f>
        <v>02 July 2012 (02.07.2012)</v>
      </c>
      <c r="P83" s="1" t="s">
        <v>1020</v>
      </c>
      <c r="Q83" s="1"/>
      <c r="R83" s="1" t="s">
        <v>1021</v>
      </c>
      <c r="S83" s="1" t="s">
        <v>1022</v>
      </c>
      <c r="T83" s="1" t="s">
        <v>35</v>
      </c>
      <c r="U83" s="1" t="s">
        <v>36</v>
      </c>
      <c r="V83" s="1" t="s">
        <v>1023</v>
      </c>
      <c r="W83" s="1" t="s">
        <v>1024</v>
      </c>
      <c r="X83" s="1"/>
      <c r="Y83" s="1" t="s">
        <v>1025</v>
      </c>
    </row>
    <row r="84" spans="1:25" ht="409.6" x14ac:dyDescent="0.3">
      <c r="A84" s="1" t="s">
        <v>1026</v>
      </c>
      <c r="B84" s="1" t="s">
        <v>1027</v>
      </c>
      <c r="C84" s="1" t="s">
        <v>25</v>
      </c>
      <c r="D84" s="1"/>
      <c r="E84" s="1"/>
      <c r="F84" s="1" t="s">
        <v>26</v>
      </c>
      <c r="G84" s="1"/>
      <c r="H84" s="1" t="s">
        <v>1028</v>
      </c>
      <c r="I84" s="1" t="s">
        <v>1029</v>
      </c>
      <c r="J84" s="1" t="s">
        <v>1030</v>
      </c>
      <c r="K84" s="1" t="s">
        <v>1031</v>
      </c>
      <c r="L84" s="1"/>
      <c r="M84" s="1" t="s">
        <v>1032</v>
      </c>
      <c r="N84" s="1" t="str">
        <f>_xlfn.XLOOKUP(LEFT(Table1[[#This Row],[(86) Số đơn và ngày nộp đơn PCT]],17),[1]!Table1[(21) Application number:],[1]!Table1[(31) Priority number(s):],"",0,1)</f>
        <v>10-2021-0120861 (KR)</v>
      </c>
      <c r="O84" s="1" t="str">
        <f>_xlfn.XLOOKUP(LEFT(Table1[[#This Row],[(86) Số đơn và ngày nộp đơn PCT]],17),[1]!Table1[(21) Application number:],[1]!Table1[(32) Priority date(s):],"",0,1)</f>
        <v>10 September 2021 (10.09.2021)</v>
      </c>
      <c r="P84" s="1" t="s">
        <v>1033</v>
      </c>
      <c r="Q84" s="1"/>
      <c r="R84" s="1" t="s">
        <v>1034</v>
      </c>
      <c r="S84" s="1" t="s">
        <v>1035</v>
      </c>
      <c r="T84" s="1" t="s">
        <v>35</v>
      </c>
      <c r="U84" s="1" t="s">
        <v>36</v>
      </c>
      <c r="V84" s="1" t="s">
        <v>1036</v>
      </c>
      <c r="W84" s="1" t="s">
        <v>1037</v>
      </c>
      <c r="X84" s="1"/>
      <c r="Y84" s="1" t="s">
        <v>1038</v>
      </c>
    </row>
    <row r="85" spans="1:25" ht="409.6" x14ac:dyDescent="0.3">
      <c r="A85" s="1" t="s">
        <v>1039</v>
      </c>
      <c r="B85" s="1" t="s">
        <v>24</v>
      </c>
      <c r="C85" s="1" t="s">
        <v>25</v>
      </c>
      <c r="D85" s="1"/>
      <c r="E85" s="1"/>
      <c r="F85" s="1" t="s">
        <v>42</v>
      </c>
      <c r="G85" s="1"/>
      <c r="H85" s="1" t="s">
        <v>1040</v>
      </c>
      <c r="I85" s="1" t="s">
        <v>1041</v>
      </c>
      <c r="J85" s="1" t="s">
        <v>1042</v>
      </c>
      <c r="K85" s="1" t="s">
        <v>1043</v>
      </c>
      <c r="L85" s="1"/>
      <c r="M85" s="1" t="s">
        <v>1044</v>
      </c>
      <c r="N85" s="1" t="str">
        <f>_xlfn.XLOOKUP(LEFT(Table1[[#This Row],[(86) Số đơn và ngày nộp đơn PCT]],17),[1]!Table1[(21) Application number:],[1]!Table1[(31) Priority number(s):],"",0,1)</f>
        <v>2020-212266 (JP)</v>
      </c>
      <c r="O85" s="1" t="str">
        <f>_xlfn.XLOOKUP(LEFT(Table1[[#This Row],[(86) Số đơn và ngày nộp đơn PCT]],17),[1]!Table1[(21) Application number:],[1]!Table1[(32) Priority date(s):],"",0,1)</f>
        <v>22 December 2020 (22.12.2020)</v>
      </c>
      <c r="P85" s="1" t="s">
        <v>1045</v>
      </c>
      <c r="Q85" s="1"/>
      <c r="R85" s="1" t="s">
        <v>1046</v>
      </c>
      <c r="S85" s="1" t="s">
        <v>1047</v>
      </c>
      <c r="T85" s="1" t="s">
        <v>35</v>
      </c>
      <c r="U85" s="1" t="s">
        <v>36</v>
      </c>
      <c r="V85" s="1" t="s">
        <v>1048</v>
      </c>
      <c r="W85" s="1" t="s">
        <v>1049</v>
      </c>
      <c r="X85" s="1"/>
      <c r="Y85" s="1" t="s">
        <v>1050</v>
      </c>
    </row>
    <row r="86" spans="1:25" ht="388.8" x14ac:dyDescent="0.3">
      <c r="A86" s="1" t="s">
        <v>1051</v>
      </c>
      <c r="B86" s="1" t="s">
        <v>1052</v>
      </c>
      <c r="C86" s="1" t="s">
        <v>25</v>
      </c>
      <c r="D86" s="1"/>
      <c r="E86" s="1"/>
      <c r="F86" s="1" t="s">
        <v>42</v>
      </c>
      <c r="G86" s="1"/>
      <c r="H86" s="1" t="s">
        <v>1053</v>
      </c>
      <c r="I86" s="1" t="s">
        <v>1054</v>
      </c>
      <c r="J86" s="1" t="s">
        <v>1055</v>
      </c>
      <c r="K86" s="1" t="s">
        <v>1056</v>
      </c>
      <c r="L86" s="1"/>
      <c r="M86" s="1" t="s">
        <v>1057</v>
      </c>
      <c r="N86" s="1" t="str">
        <f>_xlfn.XLOOKUP(LEFT(Table1[[#This Row],[(86) Số đơn và ngày nộp đơn PCT]],17),[1]!Table1[(21) Application number:],[1]!Table1[(31) Priority number(s):],"",0,1)</f>
        <v>10-2021-0026260 (KR)</v>
      </c>
      <c r="O86" s="1" t="str">
        <f>_xlfn.XLOOKUP(LEFT(Table1[[#This Row],[(86) Số đơn và ngày nộp đơn PCT]],17),[1]!Table1[(21) Application number:],[1]!Table1[(32) Priority date(s):],"",0,1)</f>
        <v>26 February 2021 (26.02.2021)</v>
      </c>
      <c r="P86" s="1" t="s">
        <v>1058</v>
      </c>
      <c r="Q86" s="1"/>
      <c r="R86" s="1" t="s">
        <v>1059</v>
      </c>
      <c r="S86" s="1" t="s">
        <v>1060</v>
      </c>
      <c r="T86" s="1" t="s">
        <v>35</v>
      </c>
      <c r="U86" s="1" t="s">
        <v>36</v>
      </c>
      <c r="V86" s="1" t="s">
        <v>1061</v>
      </c>
      <c r="W86" s="1" t="s">
        <v>1062</v>
      </c>
      <c r="X86" s="1"/>
      <c r="Y86" s="1" t="s">
        <v>1063</v>
      </c>
    </row>
    <row r="87" spans="1:25" ht="409.6" x14ac:dyDescent="0.3">
      <c r="A87" s="1" t="s">
        <v>1064</v>
      </c>
      <c r="B87" s="1" t="s">
        <v>24</v>
      </c>
      <c r="C87" s="1" t="s">
        <v>25</v>
      </c>
      <c r="D87" s="1"/>
      <c r="E87" s="1"/>
      <c r="F87" s="1" t="s">
        <v>26</v>
      </c>
      <c r="G87" s="1"/>
      <c r="H87" s="1" t="s">
        <v>1065</v>
      </c>
      <c r="I87" s="1" t="s">
        <v>1066</v>
      </c>
      <c r="J87" s="1" t="s">
        <v>1067</v>
      </c>
      <c r="K87" s="1" t="s">
        <v>1068</v>
      </c>
      <c r="L87" s="1"/>
      <c r="M87" s="1" t="s">
        <v>1069</v>
      </c>
      <c r="N87" s="1" t="str">
        <f>_xlfn.XLOOKUP(LEFT(Table1[[#This Row],[(86) Số đơn và ngày nộp đơn PCT]],17),[1]!Table1[(21) Application number:],[1]!Table1[(31) Priority number(s):],"",0,1)</f>
        <v>10-2020-0179383 (KR)</v>
      </c>
      <c r="O87" s="1" t="str">
        <f>_xlfn.XLOOKUP(LEFT(Table1[[#This Row],[(86) Số đơn và ngày nộp đơn PCT]],17),[1]!Table1[(21) Application number:],[1]!Table1[(32) Priority date(s):],"",0,1)</f>
        <v>21 December 2020 (21.12.2020)</v>
      </c>
      <c r="P87" s="1" t="s">
        <v>1070</v>
      </c>
      <c r="Q87" s="1"/>
      <c r="R87" s="1" t="s">
        <v>1008</v>
      </c>
      <c r="S87" s="1" t="s">
        <v>1071</v>
      </c>
      <c r="T87" s="1" t="s">
        <v>35</v>
      </c>
      <c r="U87" s="1" t="s">
        <v>36</v>
      </c>
      <c r="V87" s="1" t="s">
        <v>1072</v>
      </c>
      <c r="W87" s="1" t="s">
        <v>1073</v>
      </c>
      <c r="X87" s="1"/>
      <c r="Y87" s="1" t="s">
        <v>1074</v>
      </c>
    </row>
    <row r="88" spans="1:25" ht="409.6" x14ac:dyDescent="0.3">
      <c r="A88" s="1" t="s">
        <v>1075</v>
      </c>
      <c r="B88" s="1" t="s">
        <v>1076</v>
      </c>
      <c r="C88" s="1" t="s">
        <v>25</v>
      </c>
      <c r="D88" s="1"/>
      <c r="E88" s="1"/>
      <c r="F88" s="1" t="s">
        <v>42</v>
      </c>
      <c r="G88" s="1"/>
      <c r="H88" s="1" t="s">
        <v>1077</v>
      </c>
      <c r="I88" s="1" t="s">
        <v>1078</v>
      </c>
      <c r="J88" s="1" t="s">
        <v>1079</v>
      </c>
      <c r="K88" s="1" t="s">
        <v>1080</v>
      </c>
      <c r="L88" s="1"/>
      <c r="M88" s="1" t="s">
        <v>1081</v>
      </c>
      <c r="N88" s="1" t="str">
        <f>_xlfn.XLOOKUP(LEFT(Table1[[#This Row],[(86) Số đơn và ngày nộp đơn PCT]],17),[1]!Table1[(21) Application number:],[1]!Table1[(31) Priority number(s):],"",0,1)</f>
        <v>202110183053.1 (CN)</v>
      </c>
      <c r="O88" s="1" t="str">
        <f>_xlfn.XLOOKUP(LEFT(Table1[[#This Row],[(86) Số đơn và ngày nộp đơn PCT]],17),[1]!Table1[(21) Application number:],[1]!Table1[(32) Priority date(s):],"",0,1)</f>
        <v>08 February 2021 (08.02.2021)</v>
      </c>
      <c r="P88" s="1" t="s">
        <v>1082</v>
      </c>
      <c r="Q88" s="1"/>
      <c r="R88" s="1" t="s">
        <v>1083</v>
      </c>
      <c r="S88" s="1" t="s">
        <v>1084</v>
      </c>
      <c r="T88" s="1" t="s">
        <v>35</v>
      </c>
      <c r="U88" s="1" t="s">
        <v>36</v>
      </c>
      <c r="V88" s="1" t="s">
        <v>1085</v>
      </c>
      <c r="W88" s="1" t="s">
        <v>1086</v>
      </c>
      <c r="X88" s="1"/>
      <c r="Y88" s="1" t="s">
        <v>1087</v>
      </c>
    </row>
    <row r="89" spans="1:25" ht="409.6" x14ac:dyDescent="0.3">
      <c r="A89" s="1" t="s">
        <v>1088</v>
      </c>
      <c r="B89" s="1" t="s">
        <v>24</v>
      </c>
      <c r="C89" s="1" t="s">
        <v>25</v>
      </c>
      <c r="D89" s="1"/>
      <c r="E89" s="1"/>
      <c r="F89" s="1" t="s">
        <v>42</v>
      </c>
      <c r="G89" s="1"/>
      <c r="H89" s="1" t="s">
        <v>1089</v>
      </c>
      <c r="I89" s="1" t="s">
        <v>1090</v>
      </c>
      <c r="J89" s="1" t="s">
        <v>1091</v>
      </c>
      <c r="K89" s="1" t="s">
        <v>1092</v>
      </c>
      <c r="L89" s="1"/>
      <c r="M89" s="1" t="s">
        <v>1093</v>
      </c>
      <c r="N89" s="1" t="str">
        <f>_xlfn.XLOOKUP(LEFT(Table1[[#This Row],[(86) Số đơn và ngày nộp đơn PCT]],17),[1]!Table1[(21) Application number:],[1]!Table1[(31) Priority number(s):],"",0,1)</f>
        <v>2020-207419 (JP)</v>
      </c>
      <c r="O89" s="1" t="str">
        <f>_xlfn.XLOOKUP(LEFT(Table1[[#This Row],[(86) Số đơn và ngày nộp đơn PCT]],17),[1]!Table1[(21) Application number:],[1]!Table1[(32) Priority date(s):],"",0,1)</f>
        <v>15 December 2020 (15.12.2020)</v>
      </c>
      <c r="P89" s="1" t="s">
        <v>1094</v>
      </c>
      <c r="Q89" s="1"/>
      <c r="R89" s="1" t="s">
        <v>1046</v>
      </c>
      <c r="S89" s="1" t="s">
        <v>1095</v>
      </c>
      <c r="T89" s="1" t="s">
        <v>35</v>
      </c>
      <c r="U89" s="1" t="s">
        <v>36</v>
      </c>
      <c r="V89" s="1" t="s">
        <v>1096</v>
      </c>
      <c r="W89" s="1" t="s">
        <v>1097</v>
      </c>
      <c r="X89" s="1"/>
      <c r="Y89" s="1" t="s">
        <v>1098</v>
      </c>
    </row>
    <row r="90" spans="1:25" ht="409.6" x14ac:dyDescent="0.3">
      <c r="A90" s="1" t="s">
        <v>1099</v>
      </c>
      <c r="B90" s="1" t="s">
        <v>1100</v>
      </c>
      <c r="C90" s="1" t="s">
        <v>25</v>
      </c>
      <c r="D90" s="1"/>
      <c r="E90" s="1"/>
      <c r="F90" s="1" t="s">
        <v>26</v>
      </c>
      <c r="G90" s="1"/>
      <c r="H90" s="1" t="s">
        <v>1101</v>
      </c>
      <c r="I90" s="1" t="s">
        <v>1102</v>
      </c>
      <c r="J90" s="1" t="s">
        <v>1103</v>
      </c>
      <c r="K90" s="1" t="s">
        <v>1104</v>
      </c>
      <c r="L90" s="1"/>
      <c r="M90" s="1" t="s">
        <v>1105</v>
      </c>
      <c r="N90" s="1" t="str">
        <f>_xlfn.XLOOKUP(LEFT(Table1[[#This Row],[(86) Số đơn và ngày nộp đơn PCT]],17),[1]!Table1[(21) Application number:],[1]!Table1[(31) Priority number(s):],"",0,1)</f>
        <v>10-2020-0130921 (KR)</v>
      </c>
      <c r="O90" s="1" t="str">
        <f>_xlfn.XLOOKUP(LEFT(Table1[[#This Row],[(86) Số đơn và ngày nộp đơn PCT]],17),[1]!Table1[(21) Application number:],[1]!Table1[(32) Priority date(s):],"",0,1)</f>
        <v>12 October 2020 (12.10.2020)</v>
      </c>
      <c r="P90" s="1" t="s">
        <v>1106</v>
      </c>
      <c r="Q90" s="1"/>
      <c r="R90" s="1" t="s">
        <v>1107</v>
      </c>
      <c r="S90" s="1" t="s">
        <v>1108</v>
      </c>
      <c r="T90" s="1" t="s">
        <v>35</v>
      </c>
      <c r="U90" s="1" t="s">
        <v>36</v>
      </c>
      <c r="V90" s="1" t="s">
        <v>1109</v>
      </c>
      <c r="W90" s="1" t="s">
        <v>1110</v>
      </c>
      <c r="X90" s="1"/>
      <c r="Y90" s="1" t="s">
        <v>1111</v>
      </c>
    </row>
    <row r="91" spans="1:25" ht="409.6" x14ac:dyDescent="0.3">
      <c r="A91" s="1" t="s">
        <v>1112</v>
      </c>
      <c r="B91" s="1" t="s">
        <v>1113</v>
      </c>
      <c r="C91" s="1" t="s">
        <v>25</v>
      </c>
      <c r="D91" s="1"/>
      <c r="E91" s="1"/>
      <c r="F91" s="1" t="s">
        <v>26</v>
      </c>
      <c r="G91" s="1"/>
      <c r="H91" s="1" t="s">
        <v>1114</v>
      </c>
      <c r="I91" s="1" t="s">
        <v>1115</v>
      </c>
      <c r="J91" s="1" t="s">
        <v>1116</v>
      </c>
      <c r="K91" s="1" t="s">
        <v>1117</v>
      </c>
      <c r="L91" s="1"/>
      <c r="M91" s="1" t="s">
        <v>1118</v>
      </c>
      <c r="N91" s="1" t="str">
        <f>_xlfn.XLOOKUP(LEFT(Table1[[#This Row],[(86) Số đơn và ngày nộp đơn PCT]],17),[1]!Table1[(21) Application number:],[1]!Table1[(31) Priority number(s):],"",0,1)</f>
        <v/>
      </c>
      <c r="O91" s="1" t="str">
        <f>_xlfn.XLOOKUP(LEFT(Table1[[#This Row],[(86) Số đơn và ngày nộp đơn PCT]],17),[1]!Table1[(21) Application number:],[1]!Table1[(32) Priority date(s):],"",0,1)</f>
        <v/>
      </c>
      <c r="P91" s="1" t="s">
        <v>1119</v>
      </c>
      <c r="Q91" s="1"/>
      <c r="R91" s="1" t="s">
        <v>1120</v>
      </c>
      <c r="S91" s="1" t="s">
        <v>1121</v>
      </c>
      <c r="T91" s="1" t="s">
        <v>35</v>
      </c>
      <c r="U91" s="1" t="s">
        <v>36</v>
      </c>
      <c r="V91" s="1" t="s">
        <v>1122</v>
      </c>
      <c r="W91" s="1" t="s">
        <v>1123</v>
      </c>
      <c r="X91" s="1"/>
      <c r="Y91" s="1" t="s">
        <v>1124</v>
      </c>
    </row>
    <row r="92" spans="1:25" ht="409.6" x14ac:dyDescent="0.3">
      <c r="A92" s="1" t="s">
        <v>1125</v>
      </c>
      <c r="B92" s="1" t="s">
        <v>1126</v>
      </c>
      <c r="C92" s="1" t="s">
        <v>25</v>
      </c>
      <c r="D92" s="1"/>
      <c r="E92" s="1"/>
      <c r="F92" s="1" t="s">
        <v>42</v>
      </c>
      <c r="G92" s="1"/>
      <c r="H92" s="1" t="s">
        <v>1127</v>
      </c>
      <c r="I92" s="1" t="s">
        <v>1128</v>
      </c>
      <c r="J92" s="1" t="s">
        <v>1129</v>
      </c>
      <c r="K92" s="1" t="s">
        <v>1130</v>
      </c>
      <c r="L92" s="1"/>
      <c r="M92" s="1" t="s">
        <v>1131</v>
      </c>
      <c r="N92" s="1" t="str">
        <f>_xlfn.XLOOKUP(LEFT(Table1[[#This Row],[(86) Số đơn và ngày nộp đơn PCT]],17),[1]!Table1[(21) Application number:],[1]!Table1[(31) Priority number(s):],"",0,1)</f>
        <v>2017-049163 (JP)</v>
      </c>
      <c r="O92" s="1" t="str">
        <f>_xlfn.XLOOKUP(LEFT(Table1[[#This Row],[(86) Số đơn và ngày nộp đơn PCT]],17),[1]!Table1[(21) Application number:],[1]!Table1[(32) Priority date(s):],"",0,1)</f>
        <v>14 March 2017 (14.03.2017)</v>
      </c>
      <c r="P92" s="1" t="s">
        <v>212</v>
      </c>
      <c r="Q92" s="1"/>
      <c r="R92" s="1" t="s">
        <v>1132</v>
      </c>
      <c r="S92" s="1" t="s">
        <v>214</v>
      </c>
      <c r="T92" s="1" t="s">
        <v>35</v>
      </c>
      <c r="U92" s="1" t="s">
        <v>36</v>
      </c>
      <c r="V92" s="1" t="s">
        <v>1133</v>
      </c>
      <c r="W92" s="1" t="s">
        <v>1134</v>
      </c>
      <c r="X92" s="1"/>
      <c r="Y92" s="1" t="s">
        <v>1135</v>
      </c>
    </row>
    <row r="93" spans="1:25" ht="409.6" x14ac:dyDescent="0.3">
      <c r="A93" s="1" t="s">
        <v>1136</v>
      </c>
      <c r="B93" s="1" t="s">
        <v>1137</v>
      </c>
      <c r="C93" s="1" t="s">
        <v>25</v>
      </c>
      <c r="D93" s="1"/>
      <c r="E93" s="1"/>
      <c r="F93" s="1" t="s">
        <v>26</v>
      </c>
      <c r="G93" s="1"/>
      <c r="H93" s="1" t="s">
        <v>1138</v>
      </c>
      <c r="I93" s="1" t="s">
        <v>1139</v>
      </c>
      <c r="J93" s="1" t="s">
        <v>1140</v>
      </c>
      <c r="K93" s="1" t="s">
        <v>1141</v>
      </c>
      <c r="L93" s="1"/>
      <c r="M93" s="1" t="s">
        <v>1142</v>
      </c>
      <c r="N93" s="1" t="str">
        <f>_xlfn.XLOOKUP(LEFT(Table1[[#This Row],[(86) Số đơn và ngày nộp đơn PCT]],17),[1]!Table1[(21) Application number:],[1]!Table1[(31) Priority number(s):],"",0,1)</f>
        <v>10-2020-0129626 (KR)</v>
      </c>
      <c r="O93" s="1" t="str">
        <f>_xlfn.XLOOKUP(LEFT(Table1[[#This Row],[(86) Số đơn và ngày nộp đơn PCT]],17),[1]!Table1[(21) Application number:],[1]!Table1[(32) Priority date(s):],"",0,1)</f>
        <v>07 October 2020 (07.10.2020)</v>
      </c>
      <c r="P93" s="1" t="s">
        <v>1143</v>
      </c>
      <c r="Q93" s="1"/>
      <c r="R93" s="1" t="s">
        <v>1144</v>
      </c>
      <c r="S93" s="1" t="s">
        <v>1145</v>
      </c>
      <c r="T93" s="1" t="s">
        <v>35</v>
      </c>
      <c r="U93" s="1" t="s">
        <v>36</v>
      </c>
      <c r="V93" s="1" t="s">
        <v>1146</v>
      </c>
      <c r="W93" s="1" t="s">
        <v>1147</v>
      </c>
      <c r="X93" s="1"/>
      <c r="Y93" s="1" t="s">
        <v>1148</v>
      </c>
    </row>
    <row r="94" spans="1:25" ht="409.6" x14ac:dyDescent="0.3">
      <c r="A94" s="1" t="s">
        <v>1149</v>
      </c>
      <c r="B94" s="1" t="s">
        <v>1150</v>
      </c>
      <c r="C94" s="1" t="s">
        <v>25</v>
      </c>
      <c r="D94" s="1"/>
      <c r="E94" s="1"/>
      <c r="F94" s="1" t="s">
        <v>26</v>
      </c>
      <c r="G94" s="1"/>
      <c r="H94" s="1" t="s">
        <v>1151</v>
      </c>
      <c r="I94" s="1" t="s">
        <v>1152</v>
      </c>
      <c r="J94" s="1" t="s">
        <v>1153</v>
      </c>
      <c r="K94" s="1" t="s">
        <v>1154</v>
      </c>
      <c r="L94" s="1"/>
      <c r="M94" s="1" t="s">
        <v>5578</v>
      </c>
      <c r="N94" s="1" t="str">
        <f>_xlfn.XLOOKUP(LEFT(Table1[[#This Row],[(86) Số đơn và ngày nộp đơn PCT]],17),[1]!Table1[(21) Application number:],[1]!Table1[(31) Priority number(s):],"",0,1)</f>
        <v>63/084,150 (US)
17/249,437 (US)</v>
      </c>
      <c r="O94" s="1" t="str">
        <f>_xlfn.XLOOKUP(LEFT(Table1[[#This Row],[(86) Số đơn và ngày nộp đơn PCT]],17),[1]!Table1[(21) Application number:],[1]!Table1[(32) Priority date(s):],"",0,1)</f>
        <v>28 September 2020 (28.09.2020)
02 March 2021 (02.03.2021)</v>
      </c>
      <c r="P94" s="1" t="s">
        <v>1155</v>
      </c>
      <c r="Q94" s="1"/>
      <c r="R94" s="1" t="s">
        <v>1156</v>
      </c>
      <c r="S94" s="1" t="s">
        <v>1157</v>
      </c>
      <c r="T94" s="1" t="s">
        <v>35</v>
      </c>
      <c r="U94" s="1" t="s">
        <v>36</v>
      </c>
      <c r="V94" s="1" t="s">
        <v>1158</v>
      </c>
      <c r="W94" s="1" t="s">
        <v>1159</v>
      </c>
      <c r="X94" s="1"/>
      <c r="Y94" s="1" t="s">
        <v>1160</v>
      </c>
    </row>
    <row r="95" spans="1:25" ht="409.6" x14ac:dyDescent="0.3">
      <c r="A95" s="1" t="s">
        <v>1161</v>
      </c>
      <c r="B95" s="1" t="s">
        <v>1162</v>
      </c>
      <c r="C95" s="1" t="s">
        <v>25</v>
      </c>
      <c r="D95" s="1"/>
      <c r="E95" s="1"/>
      <c r="F95" s="1" t="s">
        <v>42</v>
      </c>
      <c r="G95" s="1"/>
      <c r="H95" s="1" t="s">
        <v>1163</v>
      </c>
      <c r="I95" s="1" t="s">
        <v>1164</v>
      </c>
      <c r="J95" s="1" t="s">
        <v>1165</v>
      </c>
      <c r="K95" s="1" t="s">
        <v>1166</v>
      </c>
      <c r="L95" s="1"/>
      <c r="M95" s="1" t="s">
        <v>1167</v>
      </c>
      <c r="N95" s="1" t="str">
        <f>_xlfn.XLOOKUP(LEFT(Table1[[#This Row],[(86) Số đơn và ngày nộp đơn PCT]],17),[1]!Table1[(21) Application number:],[1]!Table1[(31) Priority number(s):],"",0,1)</f>
        <v>63/118,774 (US)</v>
      </c>
      <c r="O95" s="1" t="str">
        <f>_xlfn.XLOOKUP(LEFT(Table1[[#This Row],[(86) Số đơn và ngày nộp đơn PCT]],17),[1]!Table1[(21) Application number:],[1]!Table1[(32) Priority date(s):],"",0,1)</f>
        <v>27 November 2020 (27.11.2020)</v>
      </c>
      <c r="P95" s="1" t="s">
        <v>1168</v>
      </c>
      <c r="Q95" s="1"/>
      <c r="R95" s="1" t="s">
        <v>1169</v>
      </c>
      <c r="S95" s="1" t="s">
        <v>1170</v>
      </c>
      <c r="T95" s="1" t="s">
        <v>35</v>
      </c>
      <c r="U95" s="1" t="s">
        <v>36</v>
      </c>
      <c r="V95" s="1" t="s">
        <v>1171</v>
      </c>
      <c r="W95" s="1" t="s">
        <v>1172</v>
      </c>
      <c r="X95" s="1"/>
      <c r="Y95" s="1" t="s">
        <v>1173</v>
      </c>
    </row>
    <row r="96" spans="1:25" ht="409.6" x14ac:dyDescent="0.3">
      <c r="A96" s="1" t="s">
        <v>1174</v>
      </c>
      <c r="B96" s="1" t="s">
        <v>1175</v>
      </c>
      <c r="C96" s="1" t="s">
        <v>25</v>
      </c>
      <c r="D96" s="1"/>
      <c r="E96" s="1"/>
      <c r="F96" s="1" t="s">
        <v>26</v>
      </c>
      <c r="G96" s="1"/>
      <c r="H96" s="1" t="s">
        <v>1176</v>
      </c>
      <c r="I96" s="1" t="s">
        <v>1177</v>
      </c>
      <c r="J96" s="1" t="s">
        <v>1178</v>
      </c>
      <c r="K96" s="1" t="s">
        <v>1179</v>
      </c>
      <c r="L96" s="1"/>
      <c r="M96" s="1" t="s">
        <v>5579</v>
      </c>
      <c r="N96" s="1" t="str">
        <f>_xlfn.XLOOKUP(LEFT(Table1[[#This Row],[(86) Số đơn và ngày nộp đơn PCT]],17),[1]!Table1[(21) Application number:],[1]!Table1[(31) Priority number(s):],"",0,1)</f>
        <v>16/453,834 (US)
16/745,232 (US)</v>
      </c>
      <c r="O96" s="1" t="str">
        <f>_xlfn.XLOOKUP(LEFT(Table1[[#This Row],[(86) Số đơn và ngày nộp đơn PCT]],17),[1]!Table1[(21) Application number:],[1]!Table1[(32) Priority date(s):],"",0,1)</f>
        <v>26 June 2019 (26.06.2019)
16 January 2020 (16.01.2020)</v>
      </c>
      <c r="P96" s="1" t="s">
        <v>1180</v>
      </c>
      <c r="Q96" s="1"/>
      <c r="R96" s="1" t="s">
        <v>1181</v>
      </c>
      <c r="S96" s="1" t="s">
        <v>1182</v>
      </c>
      <c r="T96" s="1" t="s">
        <v>35</v>
      </c>
      <c r="U96" s="1" t="s">
        <v>36</v>
      </c>
      <c r="V96" s="1" t="s">
        <v>1183</v>
      </c>
      <c r="W96" s="1" t="s">
        <v>1184</v>
      </c>
      <c r="X96" s="1"/>
      <c r="Y96" s="1" t="s">
        <v>1185</v>
      </c>
    </row>
    <row r="97" spans="1:25" ht="409.6" x14ac:dyDescent="0.3">
      <c r="A97" s="1" t="s">
        <v>1186</v>
      </c>
      <c r="B97" s="1" t="s">
        <v>1187</v>
      </c>
      <c r="C97" s="1" t="s">
        <v>25</v>
      </c>
      <c r="D97" s="1"/>
      <c r="E97" s="1"/>
      <c r="F97" s="1" t="s">
        <v>42</v>
      </c>
      <c r="G97" s="1"/>
      <c r="H97" s="1" t="s">
        <v>1188</v>
      </c>
      <c r="I97" s="1" t="s">
        <v>1189</v>
      </c>
      <c r="J97" s="1" t="s">
        <v>1190</v>
      </c>
      <c r="K97" s="1" t="s">
        <v>1191</v>
      </c>
      <c r="L97" s="1"/>
      <c r="M97" s="1" t="s">
        <v>1192</v>
      </c>
      <c r="N97" s="1" t="str">
        <f>_xlfn.XLOOKUP(LEFT(Table1[[#This Row],[(86) Số đơn và ngày nộp đơn PCT]],17),[1]!Table1[(21) Application number:],[1]!Table1[(31) Priority number(s):],"",0,1)</f>
        <v>202110114324.8 (CN)</v>
      </c>
      <c r="O97" s="1" t="str">
        <f>_xlfn.XLOOKUP(LEFT(Table1[[#This Row],[(86) Số đơn và ngày nộp đơn PCT]],17),[1]!Table1[(21) Application number:],[1]!Table1[(32) Priority date(s):],"",0,1)</f>
        <v>28 January 2021 (28.01.2021)</v>
      </c>
      <c r="P97" s="1" t="s">
        <v>1193</v>
      </c>
      <c r="Q97" s="1"/>
      <c r="R97" s="1" t="s">
        <v>1194</v>
      </c>
      <c r="S97" s="1" t="s">
        <v>1195</v>
      </c>
      <c r="T97" s="1" t="s">
        <v>35</v>
      </c>
      <c r="U97" s="1" t="s">
        <v>36</v>
      </c>
      <c r="V97" s="1" t="s">
        <v>1196</v>
      </c>
      <c r="W97" s="1" t="s">
        <v>1197</v>
      </c>
      <c r="X97" s="1" t="s">
        <v>1198</v>
      </c>
      <c r="Y97" s="1" t="s">
        <v>1199</v>
      </c>
    </row>
    <row r="98" spans="1:25" ht="409.6" x14ac:dyDescent="0.3">
      <c r="A98" s="1" t="s">
        <v>1200</v>
      </c>
      <c r="B98" s="1" t="s">
        <v>1201</v>
      </c>
      <c r="C98" s="1" t="s">
        <v>25</v>
      </c>
      <c r="D98" s="1"/>
      <c r="E98" s="1"/>
      <c r="F98" s="1" t="s">
        <v>42</v>
      </c>
      <c r="G98" s="1"/>
      <c r="H98" s="1" t="s">
        <v>1202</v>
      </c>
      <c r="I98" s="1" t="s">
        <v>1203</v>
      </c>
      <c r="J98" s="1" t="s">
        <v>1204</v>
      </c>
      <c r="K98" s="1" t="s">
        <v>1205</v>
      </c>
      <c r="L98" s="1"/>
      <c r="M98" s="1" t="s">
        <v>1206</v>
      </c>
      <c r="N98" s="1" t="str">
        <f>_xlfn.XLOOKUP(LEFT(Table1[[#This Row],[(86) Số đơn và ngày nộp đơn PCT]],17),[1]!Table1[(21) Application number:],[1]!Table1[(31) Priority number(s):],"",0,1)</f>
        <v>16/784,049 (US)</v>
      </c>
      <c r="O98" s="1" t="str">
        <f>_xlfn.XLOOKUP(LEFT(Table1[[#This Row],[(86) Số đơn và ngày nộp đơn PCT]],17),[1]!Table1[(21) Application number:],[1]!Table1[(32) Priority date(s):],"",0,1)</f>
        <v>06 February 2020 (06.02.2020)</v>
      </c>
      <c r="P98" s="1" t="s">
        <v>1207</v>
      </c>
      <c r="Q98" s="1"/>
      <c r="R98" s="1" t="s">
        <v>1208</v>
      </c>
      <c r="S98" s="1" t="s">
        <v>1209</v>
      </c>
      <c r="T98" s="1" t="s">
        <v>1210</v>
      </c>
      <c r="U98" s="1" t="s">
        <v>36</v>
      </c>
      <c r="V98" s="1" t="s">
        <v>1211</v>
      </c>
      <c r="W98" s="1" t="s">
        <v>1212</v>
      </c>
      <c r="X98" s="1"/>
      <c r="Y98" s="1" t="s">
        <v>1213</v>
      </c>
    </row>
    <row r="99" spans="1:25" ht="409.6" x14ac:dyDescent="0.3">
      <c r="A99" s="1" t="s">
        <v>1214</v>
      </c>
      <c r="B99" s="1" t="s">
        <v>1215</v>
      </c>
      <c r="C99" s="1" t="s">
        <v>25</v>
      </c>
      <c r="D99" s="1"/>
      <c r="E99" s="1"/>
      <c r="F99" s="1" t="s">
        <v>42</v>
      </c>
      <c r="G99" s="1"/>
      <c r="H99" s="1" t="s">
        <v>1216</v>
      </c>
      <c r="I99" s="1" t="s">
        <v>1217</v>
      </c>
      <c r="J99" s="1" t="s">
        <v>1218</v>
      </c>
      <c r="K99" s="1" t="s">
        <v>1219</v>
      </c>
      <c r="L99" s="1"/>
      <c r="M99" s="1" t="s">
        <v>1220</v>
      </c>
      <c r="N99" s="1" t="str">
        <f>_xlfn.XLOOKUP(LEFT(Table1[[#This Row],[(86) Số đơn và ngày nộp đơn PCT]],17),[1]!Table1[(21) Application number:],[1]!Table1[(31) Priority number(s):],"",0,1)</f>
        <v>2020-166037 (JP)</v>
      </c>
      <c r="O99" s="1" t="str">
        <f>_xlfn.XLOOKUP(LEFT(Table1[[#This Row],[(86) Số đơn và ngày nộp đơn PCT]],17),[1]!Table1[(21) Application number:],[1]!Table1[(32) Priority date(s):],"",0,1)</f>
        <v>30 September 2020 (30.09.2020)</v>
      </c>
      <c r="P99" s="1" t="s">
        <v>1221</v>
      </c>
      <c r="Q99" s="1"/>
      <c r="R99" s="1" t="s">
        <v>766</v>
      </c>
      <c r="S99" s="1" t="s">
        <v>1222</v>
      </c>
      <c r="T99" s="1" t="s">
        <v>35</v>
      </c>
      <c r="U99" s="1" t="s">
        <v>36</v>
      </c>
      <c r="V99" s="1" t="s">
        <v>1223</v>
      </c>
      <c r="W99" s="1" t="s">
        <v>1224</v>
      </c>
      <c r="X99" s="1"/>
      <c r="Y99" s="1" t="s">
        <v>1225</v>
      </c>
    </row>
    <row r="100" spans="1:25" ht="409.6" x14ac:dyDescent="0.3">
      <c r="A100" s="1" t="s">
        <v>1226</v>
      </c>
      <c r="B100" s="1" t="s">
        <v>1227</v>
      </c>
      <c r="C100" s="1" t="s">
        <v>25</v>
      </c>
      <c r="D100" s="1"/>
      <c r="E100" s="1"/>
      <c r="F100" s="1" t="s">
        <v>26</v>
      </c>
      <c r="G100" s="1"/>
      <c r="H100" s="1" t="s">
        <v>1228</v>
      </c>
      <c r="I100" s="1" t="s">
        <v>1229</v>
      </c>
      <c r="J100" s="1" t="s">
        <v>1230</v>
      </c>
      <c r="K100" s="1" t="s">
        <v>1231</v>
      </c>
      <c r="L100" s="1"/>
      <c r="M100" s="1" t="s">
        <v>1232</v>
      </c>
      <c r="N100" s="1" t="str">
        <f>_xlfn.XLOOKUP(LEFT(Table1[[#This Row],[(86) Số đơn và ngày nộp đơn PCT]],17),[1]!Table1[(21) Application number:],[1]!Table1[(31) Priority number(s):],"",0,1)</f>
        <v>10-2020-0114708 (KR)</v>
      </c>
      <c r="O100" s="1" t="str">
        <f>_xlfn.XLOOKUP(LEFT(Table1[[#This Row],[(86) Số đơn và ngày nộp đơn PCT]],17),[1]!Table1[(21) Application number:],[1]!Table1[(32) Priority date(s):],"",0,1)</f>
        <v>08 September 2020 (08.09.2020)</v>
      </c>
      <c r="P100" s="1" t="s">
        <v>1233</v>
      </c>
      <c r="Q100" s="1"/>
      <c r="R100" s="1" t="s">
        <v>1234</v>
      </c>
      <c r="S100" s="1" t="s">
        <v>1235</v>
      </c>
      <c r="T100" s="1" t="s">
        <v>35</v>
      </c>
      <c r="U100" s="1" t="s">
        <v>36</v>
      </c>
      <c r="V100" s="1" t="s">
        <v>1236</v>
      </c>
      <c r="W100" s="1" t="s">
        <v>1237</v>
      </c>
      <c r="X100" s="1"/>
      <c r="Y100" s="1" t="s">
        <v>1238</v>
      </c>
    </row>
    <row r="101" spans="1:25" ht="409.6" x14ac:dyDescent="0.3">
      <c r="A101" s="1" t="s">
        <v>1239</v>
      </c>
      <c r="B101" s="1" t="s">
        <v>1240</v>
      </c>
      <c r="C101" s="1" t="s">
        <v>25</v>
      </c>
      <c r="D101" s="1"/>
      <c r="E101" s="1"/>
      <c r="F101" s="1" t="s">
        <v>26</v>
      </c>
      <c r="G101" s="1"/>
      <c r="H101" s="1" t="s">
        <v>1241</v>
      </c>
      <c r="I101" s="1" t="s">
        <v>1242</v>
      </c>
      <c r="J101" s="1" t="s">
        <v>1243</v>
      </c>
      <c r="K101" s="1" t="s">
        <v>1244</v>
      </c>
      <c r="L101" s="1"/>
      <c r="M101" s="1" t="s">
        <v>1245</v>
      </c>
      <c r="N101" s="1" t="str">
        <f>_xlfn.XLOOKUP(LEFT(Table1[[#This Row],[(86) Số đơn và ngày nộp đơn PCT]],17),[1]!Table1[(21) Application number:],[1]!Table1[(31) Priority number(s):],"",0,1)</f>
        <v>202011105383.0 (CN)</v>
      </c>
      <c r="O101" s="1" t="str">
        <f>_xlfn.XLOOKUP(LEFT(Table1[[#This Row],[(86) Số đơn và ngày nộp đơn PCT]],17),[1]!Table1[(21) Application number:],[1]!Table1[(32) Priority date(s):],"",0,1)</f>
        <v>15 October 2020 (15.10.2020)</v>
      </c>
      <c r="P101" s="1" t="s">
        <v>1246</v>
      </c>
      <c r="Q101" s="1"/>
      <c r="R101" s="1" t="s">
        <v>1247</v>
      </c>
      <c r="S101" s="1" t="s">
        <v>1248</v>
      </c>
      <c r="T101" s="1" t="s">
        <v>35</v>
      </c>
      <c r="U101" s="1" t="s">
        <v>36</v>
      </c>
      <c r="V101" s="1" t="s">
        <v>1249</v>
      </c>
      <c r="W101" s="1" t="s">
        <v>1250</v>
      </c>
      <c r="X101" s="1"/>
      <c r="Y101" s="1" t="s">
        <v>1251</v>
      </c>
    </row>
    <row r="102" spans="1:25" ht="409.6" x14ac:dyDescent="0.3">
      <c r="A102" s="1" t="s">
        <v>1252</v>
      </c>
      <c r="B102" s="1" t="s">
        <v>1253</v>
      </c>
      <c r="C102" s="1" t="s">
        <v>25</v>
      </c>
      <c r="D102" s="1"/>
      <c r="E102" s="1" t="s">
        <v>1254</v>
      </c>
      <c r="F102" s="1" t="s">
        <v>469</v>
      </c>
      <c r="G102" s="1" t="s">
        <v>1255</v>
      </c>
      <c r="H102" s="1" t="s">
        <v>1256</v>
      </c>
      <c r="I102" s="1" t="s">
        <v>1257</v>
      </c>
      <c r="J102" s="1" t="s">
        <v>1258</v>
      </c>
      <c r="K102" s="1" t="s">
        <v>1259</v>
      </c>
      <c r="L102" s="1"/>
      <c r="M102" s="1" t="s">
        <v>1260</v>
      </c>
      <c r="N102" s="1" t="str">
        <f>_xlfn.XLOOKUP(LEFT(Table1[[#This Row],[(86) Số đơn và ngày nộp đơn PCT]],17),[1]!Table1[(21) Application number:],[1]!Table1[(31) Priority number(s):],"",0,1)</f>
        <v>2020-158900 (JP)</v>
      </c>
      <c r="O102" s="1" t="str">
        <f>_xlfn.XLOOKUP(LEFT(Table1[[#This Row],[(86) Số đơn và ngày nộp đơn PCT]],17),[1]!Table1[(21) Application number:],[1]!Table1[(32) Priority date(s):],"",0,1)</f>
        <v>23 September 2020 (23.09.2020)</v>
      </c>
      <c r="P102" s="1" t="s">
        <v>1261</v>
      </c>
      <c r="Q102" s="1"/>
      <c r="R102" s="1" t="s">
        <v>766</v>
      </c>
      <c r="S102" s="1" t="s">
        <v>1262</v>
      </c>
      <c r="T102" s="1" t="s">
        <v>35</v>
      </c>
      <c r="U102" s="1" t="s">
        <v>36</v>
      </c>
      <c r="V102" s="1" t="s">
        <v>1263</v>
      </c>
      <c r="W102" s="1" t="s">
        <v>1264</v>
      </c>
      <c r="X102" s="1"/>
      <c r="Y102" s="1" t="s">
        <v>1265</v>
      </c>
    </row>
    <row r="103" spans="1:25" ht="409.6" x14ac:dyDescent="0.3">
      <c r="A103" s="1" t="s">
        <v>1266</v>
      </c>
      <c r="B103" s="1" t="s">
        <v>1267</v>
      </c>
      <c r="C103" s="1" t="s">
        <v>25</v>
      </c>
      <c r="D103" s="1"/>
      <c r="E103" s="1"/>
      <c r="F103" s="1" t="s">
        <v>42</v>
      </c>
      <c r="G103" s="1"/>
      <c r="H103" s="1" t="s">
        <v>1268</v>
      </c>
      <c r="I103" s="1" t="s">
        <v>1269</v>
      </c>
      <c r="J103" s="1" t="s">
        <v>1270</v>
      </c>
      <c r="K103" s="1" t="s">
        <v>1271</v>
      </c>
      <c r="L103" s="1"/>
      <c r="M103" s="1" t="s">
        <v>1272</v>
      </c>
      <c r="N103" s="1" t="str">
        <f>_xlfn.XLOOKUP(LEFT(Table1[[#This Row],[(86) Số đơn và ngày nộp đơn PCT]],17),[1]!Table1[(21) Application number:],[1]!Table1[(31) Priority number(s):],"",0,1)</f>
        <v>63/117,483 (US)</v>
      </c>
      <c r="O103" s="1" t="str">
        <f>_xlfn.XLOOKUP(LEFT(Table1[[#This Row],[(86) Số đơn và ngày nộp đơn PCT]],17),[1]!Table1[(21) Application number:],[1]!Table1[(32) Priority date(s):],"",0,1)</f>
        <v>24 November 2020 (24.11.2020)</v>
      </c>
      <c r="P103" s="1" t="s">
        <v>1273</v>
      </c>
      <c r="Q103" s="1"/>
      <c r="R103" s="1" t="s">
        <v>1274</v>
      </c>
      <c r="S103" s="1" t="s">
        <v>1275</v>
      </c>
      <c r="T103" s="1" t="s">
        <v>35</v>
      </c>
      <c r="U103" s="1" t="s">
        <v>36</v>
      </c>
      <c r="V103" s="1" t="s">
        <v>1276</v>
      </c>
      <c r="W103" s="1" t="s">
        <v>1277</v>
      </c>
      <c r="X103" s="1"/>
      <c r="Y103" s="1" t="s">
        <v>1278</v>
      </c>
    </row>
    <row r="104" spans="1:25" ht="409.6" x14ac:dyDescent="0.3">
      <c r="A104" s="1" t="s">
        <v>1279</v>
      </c>
      <c r="B104" s="1" t="s">
        <v>1280</v>
      </c>
      <c r="C104" s="1" t="s">
        <v>25</v>
      </c>
      <c r="D104" s="1"/>
      <c r="E104" s="1"/>
      <c r="F104" s="1" t="s">
        <v>42</v>
      </c>
      <c r="G104" s="1"/>
      <c r="H104" s="1" t="s">
        <v>1281</v>
      </c>
      <c r="I104" s="1" t="s">
        <v>1282</v>
      </c>
      <c r="J104" s="1" t="s">
        <v>1283</v>
      </c>
      <c r="K104" s="1" t="s">
        <v>1284</v>
      </c>
      <c r="L104" s="1"/>
      <c r="M104" s="1" t="s">
        <v>5580</v>
      </c>
      <c r="N104" s="1" t="str">
        <f>_xlfn.XLOOKUP(LEFT(Table1[[#This Row],[(86) Số đơn và ngày nộp đơn PCT]],17),[1]!Table1[(21) Application number:],[1]!Table1[(31) Priority number(s):],"",0,1)</f>
        <v>62/059,555 (US)
62/118,864 (US)
62/232,945 (US)</v>
      </c>
      <c r="O104" s="1" t="str">
        <f>_xlfn.XLOOKUP(LEFT(Table1[[#This Row],[(86) Số đơn và ngày nộp đơn PCT]],17),[1]!Table1[(21) Application number:],[1]!Table1[(32) Priority date(s):],"",0,1)</f>
        <v>03 October 2014 (03.10.2014)
20 February 2015 (20.02.2015)
25 September 2015 (25.09.2015)</v>
      </c>
      <c r="P104" s="1" t="s">
        <v>1285</v>
      </c>
      <c r="Q104" s="1"/>
      <c r="R104" s="1" t="s">
        <v>1286</v>
      </c>
      <c r="S104" s="1" t="s">
        <v>1287</v>
      </c>
      <c r="T104" s="1" t="s">
        <v>35</v>
      </c>
      <c r="U104" s="1" t="s">
        <v>36</v>
      </c>
      <c r="V104" s="1" t="s">
        <v>1288</v>
      </c>
      <c r="W104" s="1" t="s">
        <v>1289</v>
      </c>
      <c r="X104" s="1"/>
      <c r="Y104" s="1" t="s">
        <v>1290</v>
      </c>
    </row>
    <row r="105" spans="1:25" ht="409.6" x14ac:dyDescent="0.3">
      <c r="A105" s="1" t="s">
        <v>1291</v>
      </c>
      <c r="B105" s="1" t="s">
        <v>1292</v>
      </c>
      <c r="C105" s="1" t="s">
        <v>25</v>
      </c>
      <c r="D105" s="1"/>
      <c r="E105" s="1"/>
      <c r="F105" s="1" t="s">
        <v>26</v>
      </c>
      <c r="G105" s="1"/>
      <c r="H105" s="1" t="s">
        <v>1293</v>
      </c>
      <c r="I105" s="1" t="s">
        <v>1294</v>
      </c>
      <c r="J105" s="1" t="s">
        <v>1295</v>
      </c>
      <c r="K105" s="1" t="s">
        <v>1296</v>
      </c>
      <c r="L105" s="1"/>
      <c r="M105" s="1" t="s">
        <v>5581</v>
      </c>
      <c r="N105" s="1" t="str">
        <f>_xlfn.XLOOKUP(LEFT(Table1[[#This Row],[(86) Số đơn và ngày nộp đơn PCT]],17),[1]!Table1[(21) Application number:],[1]!Table1[(31) Priority number(s):],"",0,1)</f>
        <v>63/071,407 (US)
17/411,836 (US)</v>
      </c>
      <c r="O105" s="1" t="str">
        <f>_xlfn.XLOOKUP(LEFT(Table1[[#This Row],[(86) Số đơn và ngày nộp đơn PCT]],17),[1]!Table1[(21) Application number:],[1]!Table1[(32) Priority date(s):],"",0,1)</f>
        <v>28 August 2020 (28.08.2020)
25 August 2021 (25.08.2021)</v>
      </c>
      <c r="P105" s="1" t="s">
        <v>1297</v>
      </c>
      <c r="Q105" s="1"/>
      <c r="R105" s="1" t="s">
        <v>1298</v>
      </c>
      <c r="S105" s="1" t="s">
        <v>1299</v>
      </c>
      <c r="T105" s="1" t="s">
        <v>35</v>
      </c>
      <c r="U105" s="1" t="s">
        <v>36</v>
      </c>
      <c r="V105" s="1" t="s">
        <v>1300</v>
      </c>
      <c r="W105" s="1" t="s">
        <v>1301</v>
      </c>
      <c r="X105" s="1"/>
      <c r="Y105" s="1" t="s">
        <v>1302</v>
      </c>
    </row>
    <row r="106" spans="1:25" ht="409.6" x14ac:dyDescent="0.3">
      <c r="A106" s="1" t="s">
        <v>1303</v>
      </c>
      <c r="B106" s="1" t="s">
        <v>24</v>
      </c>
      <c r="C106" s="1" t="s">
        <v>25</v>
      </c>
      <c r="D106" s="1"/>
      <c r="E106" s="1"/>
      <c r="F106" s="1" t="s">
        <v>26</v>
      </c>
      <c r="G106" s="1"/>
      <c r="H106" s="1" t="s">
        <v>1304</v>
      </c>
      <c r="I106" s="1" t="s">
        <v>1305</v>
      </c>
      <c r="J106" s="1" t="s">
        <v>1306</v>
      </c>
      <c r="K106" s="1" t="s">
        <v>1307</v>
      </c>
      <c r="L106" s="1"/>
      <c r="M106" s="1" t="s">
        <v>1308</v>
      </c>
      <c r="N106" s="1" t="str">
        <f>_xlfn.XLOOKUP(LEFT(Table1[[#This Row],[(86) Số đơn và ngày nộp đơn PCT]],17),[1]!Table1[(21) Application number:],[1]!Table1[(31) Priority number(s):],"",0,1)</f>
        <v>63/069,488 (US)</v>
      </c>
      <c r="O106" s="1" t="str">
        <f>_xlfn.XLOOKUP(LEFT(Table1[[#This Row],[(86) Số đơn và ngày nộp đơn PCT]],17),[1]!Table1[(21) Application number:],[1]!Table1[(32) Priority date(s):],"",0,1)</f>
        <v>24 August 2020 (24.08.2020)</v>
      </c>
      <c r="P106" s="1" t="s">
        <v>1309</v>
      </c>
      <c r="Q106" s="1"/>
      <c r="R106" s="1" t="s">
        <v>1310</v>
      </c>
      <c r="S106" s="1" t="s">
        <v>1311</v>
      </c>
      <c r="T106" s="1" t="s">
        <v>35</v>
      </c>
      <c r="U106" s="1" t="s">
        <v>36</v>
      </c>
      <c r="V106" s="1" t="s">
        <v>1312</v>
      </c>
      <c r="W106" s="1" t="s">
        <v>1313</v>
      </c>
      <c r="X106" s="1"/>
      <c r="Y106" s="1" t="s">
        <v>1314</v>
      </c>
    </row>
    <row r="107" spans="1:25" ht="409.6" x14ac:dyDescent="0.3">
      <c r="A107" s="1" t="s">
        <v>1315</v>
      </c>
      <c r="B107" s="1" t="s">
        <v>1316</v>
      </c>
      <c r="C107" s="1" t="s">
        <v>25</v>
      </c>
      <c r="D107" s="1"/>
      <c r="E107" s="1"/>
      <c r="F107" s="1" t="s">
        <v>42</v>
      </c>
      <c r="G107" s="1"/>
      <c r="H107" s="1" t="s">
        <v>1317</v>
      </c>
      <c r="I107" s="1" t="s">
        <v>1318</v>
      </c>
      <c r="J107" s="1" t="s">
        <v>1319</v>
      </c>
      <c r="K107" s="1" t="s">
        <v>1320</v>
      </c>
      <c r="L107" s="1"/>
      <c r="M107" s="1" t="s">
        <v>1321</v>
      </c>
      <c r="N107" s="1" t="str">
        <f>_xlfn.XLOOKUP(LEFT(Table1[[#This Row],[(86) Số đơn và ngày nộp đơn PCT]],17),[1]!Table1[(21) Application number:],[1]!Table1[(31) Priority number(s):],"",0,1)</f>
        <v>2020-107132 (JP)</v>
      </c>
      <c r="O107" s="1" t="str">
        <f>_xlfn.XLOOKUP(LEFT(Table1[[#This Row],[(86) Số đơn và ngày nộp đơn PCT]],17),[1]!Table1[(21) Application number:],[1]!Table1[(32) Priority date(s):],"",0,1)</f>
        <v>22 June 2020 (22.06.2020)</v>
      </c>
      <c r="P107" s="1" t="s">
        <v>348</v>
      </c>
      <c r="Q107" s="1"/>
      <c r="R107" s="1" t="s">
        <v>349</v>
      </c>
      <c r="S107" s="1" t="s">
        <v>1322</v>
      </c>
      <c r="T107" s="1" t="s">
        <v>35</v>
      </c>
      <c r="U107" s="1" t="s">
        <v>36</v>
      </c>
      <c r="V107" s="1" t="s">
        <v>351</v>
      </c>
      <c r="W107" s="1" t="s">
        <v>1323</v>
      </c>
      <c r="X107" s="1"/>
      <c r="Y107" s="1" t="s">
        <v>1324</v>
      </c>
    </row>
    <row r="108" spans="1:25" ht="409.6" x14ac:dyDescent="0.3">
      <c r="A108" s="1" t="s">
        <v>1325</v>
      </c>
      <c r="B108" s="1" t="s">
        <v>1326</v>
      </c>
      <c r="C108" s="1" t="s">
        <v>25</v>
      </c>
      <c r="D108" s="1"/>
      <c r="E108" s="1"/>
      <c r="F108" s="1" t="s">
        <v>42</v>
      </c>
      <c r="G108" s="1"/>
      <c r="H108" s="1" t="s">
        <v>1327</v>
      </c>
      <c r="I108" s="1" t="s">
        <v>1328</v>
      </c>
      <c r="J108" s="1" t="s">
        <v>1329</v>
      </c>
      <c r="K108" s="1" t="s">
        <v>1330</v>
      </c>
      <c r="L108" s="1"/>
      <c r="M108" s="1" t="s">
        <v>1331</v>
      </c>
      <c r="N108" s="1" t="str">
        <f>_xlfn.XLOOKUP(LEFT(Table1[[#This Row],[(86) Số đơn và ngày nộp đơn PCT]],17),[1]!Table1[(21) Application number:],[1]!Table1[(31) Priority number(s):],"",0,1)</f>
        <v>10 2020 208 163.8 (DE)</v>
      </c>
      <c r="O108" s="1" t="str">
        <f>_xlfn.XLOOKUP(LEFT(Table1[[#This Row],[(86) Số đơn và ngày nộp đơn PCT]],17),[1]!Table1[(21) Application number:],[1]!Table1[(32) Priority date(s):],"",0,1)</f>
        <v>30 June 2020 (30.06.2020)</v>
      </c>
      <c r="P108" s="1" t="s">
        <v>1332</v>
      </c>
      <c r="Q108" s="1"/>
      <c r="R108" s="1" t="s">
        <v>1333</v>
      </c>
      <c r="S108" s="1" t="s">
        <v>1334</v>
      </c>
      <c r="T108" s="1" t="s">
        <v>35</v>
      </c>
      <c r="U108" s="1" t="s">
        <v>36</v>
      </c>
      <c r="V108" s="1" t="s">
        <v>1335</v>
      </c>
      <c r="W108" s="1" t="s">
        <v>1336</v>
      </c>
      <c r="X108" s="1"/>
      <c r="Y108" s="1" t="s">
        <v>1337</v>
      </c>
    </row>
    <row r="109" spans="1:25" ht="409.6" x14ac:dyDescent="0.3">
      <c r="A109" s="1" t="s">
        <v>1338</v>
      </c>
      <c r="B109" s="1" t="s">
        <v>24</v>
      </c>
      <c r="C109" s="1" t="s">
        <v>25</v>
      </c>
      <c r="D109" s="1"/>
      <c r="E109" s="1"/>
      <c r="F109" s="1" t="s">
        <v>26</v>
      </c>
      <c r="G109" s="1"/>
      <c r="H109" s="1" t="s">
        <v>1339</v>
      </c>
      <c r="I109" s="1" t="s">
        <v>1340</v>
      </c>
      <c r="J109" s="1" t="s">
        <v>1341</v>
      </c>
      <c r="K109" s="1" t="s">
        <v>1342</v>
      </c>
      <c r="L109" s="1"/>
      <c r="M109" s="1" t="s">
        <v>1343</v>
      </c>
      <c r="N109" s="1" t="str">
        <f>_xlfn.XLOOKUP(LEFT(Table1[[#This Row],[(86) Số đơn và ngày nộp đơn PCT]],17),[1]!Table1[(21) Application number:],[1]!Table1[(31) Priority number(s):],"",0,1)</f>
        <v>62/317,068 (US)</v>
      </c>
      <c r="O109" s="1" t="str">
        <f>_xlfn.XLOOKUP(LEFT(Table1[[#This Row],[(86) Số đơn và ngày nộp đơn PCT]],17),[1]!Table1[(21) Application number:],[1]!Table1[(32) Priority date(s):],"",0,1)</f>
        <v>01 April 2016 (01.04.2016)</v>
      </c>
      <c r="P109" s="1" t="s">
        <v>1344</v>
      </c>
      <c r="Q109" s="1"/>
      <c r="R109" s="1" t="s">
        <v>1345</v>
      </c>
      <c r="S109" s="1" t="s">
        <v>1346</v>
      </c>
      <c r="T109" s="1" t="s">
        <v>35</v>
      </c>
      <c r="U109" s="1" t="s">
        <v>36</v>
      </c>
      <c r="V109" s="1" t="s">
        <v>1347</v>
      </c>
      <c r="W109" s="1" t="s">
        <v>1348</v>
      </c>
      <c r="X109" s="1"/>
      <c r="Y109" s="1" t="s">
        <v>1349</v>
      </c>
    </row>
    <row r="110" spans="1:25" ht="409.6" x14ac:dyDescent="0.3">
      <c r="A110" s="1" t="s">
        <v>1350</v>
      </c>
      <c r="B110" s="1" t="s">
        <v>1351</v>
      </c>
      <c r="C110" s="1" t="s">
        <v>25</v>
      </c>
      <c r="D110" s="1"/>
      <c r="E110" s="1"/>
      <c r="F110" s="1" t="s">
        <v>26</v>
      </c>
      <c r="G110" s="1"/>
      <c r="H110" s="1" t="s">
        <v>1352</v>
      </c>
      <c r="I110" s="1" t="s">
        <v>1353</v>
      </c>
      <c r="J110" s="1" t="s">
        <v>1354</v>
      </c>
      <c r="K110" s="1" t="s">
        <v>1355</v>
      </c>
      <c r="L110" s="1"/>
      <c r="M110" s="1" t="s">
        <v>1356</v>
      </c>
      <c r="N110" s="1" t="str">
        <f>_xlfn.XLOOKUP(LEFT(Table1[[#This Row],[(86) Số đơn và ngày nộp đơn PCT]],17),[1]!Table1[(21) Application number:],[1]!Table1[(31) Priority number(s):],"",0,1)</f>
        <v>20205742 (FI)</v>
      </c>
      <c r="O110" s="1" t="str">
        <f>_xlfn.XLOOKUP(LEFT(Table1[[#This Row],[(86) Số đơn và ngày nộp đơn PCT]],17),[1]!Table1[(21) Application number:],[1]!Table1[(32) Priority date(s):],"",0,1)</f>
        <v>09 July 2020 (09.07.2020)</v>
      </c>
      <c r="P110" s="1" t="s">
        <v>1357</v>
      </c>
      <c r="Q110" s="1"/>
      <c r="R110" s="1" t="s">
        <v>1358</v>
      </c>
      <c r="S110" s="1" t="s">
        <v>1359</v>
      </c>
      <c r="T110" s="1" t="s">
        <v>35</v>
      </c>
      <c r="U110" s="1" t="s">
        <v>36</v>
      </c>
      <c r="V110" s="1" t="s">
        <v>1360</v>
      </c>
      <c r="W110" s="1" t="s">
        <v>1361</v>
      </c>
      <c r="X110" s="1"/>
      <c r="Y110" s="1" t="s">
        <v>1362</v>
      </c>
    </row>
    <row r="111" spans="1:25" ht="409.6" x14ac:dyDescent="0.3">
      <c r="A111" s="1" t="s">
        <v>1363</v>
      </c>
      <c r="B111" s="1" t="s">
        <v>1364</v>
      </c>
      <c r="C111" s="1" t="s">
        <v>25</v>
      </c>
      <c r="D111" s="1"/>
      <c r="E111" s="1"/>
      <c r="F111" s="1" t="s">
        <v>42</v>
      </c>
      <c r="G111" s="1"/>
      <c r="H111" s="1" t="s">
        <v>1365</v>
      </c>
      <c r="I111" s="1" t="s">
        <v>1366</v>
      </c>
      <c r="J111" s="1" t="s">
        <v>1367</v>
      </c>
      <c r="K111" s="1" t="s">
        <v>1368</v>
      </c>
      <c r="L111" s="1"/>
      <c r="M111" s="1" t="s">
        <v>1369</v>
      </c>
      <c r="N111" s="1" t="str">
        <f>_xlfn.XLOOKUP(LEFT(Table1[[#This Row],[(86) Số đơn và ngày nộp đơn PCT]],17),[1]!Table1[(21) Application number:],[1]!Table1[(31) Priority number(s):],"",0,1)</f>
        <v>2016-132689 (JP)</v>
      </c>
      <c r="O111" s="1" t="str">
        <f>_xlfn.XLOOKUP(LEFT(Table1[[#This Row],[(86) Số đơn và ngày nộp đơn PCT]],17),[1]!Table1[(21) Application number:],[1]!Table1[(32) Priority date(s):],"",0,1)</f>
        <v>04 July 2016 (04.07.2016)</v>
      </c>
      <c r="P111" s="1" t="s">
        <v>1370</v>
      </c>
      <c r="Q111" s="1"/>
      <c r="R111" s="1" t="s">
        <v>1371</v>
      </c>
      <c r="S111" s="1" t="s">
        <v>1372</v>
      </c>
      <c r="T111" s="1" t="s">
        <v>35</v>
      </c>
      <c r="U111" s="1" t="s">
        <v>36</v>
      </c>
      <c r="V111" s="1" t="s">
        <v>1373</v>
      </c>
      <c r="W111" s="1" t="s">
        <v>1374</v>
      </c>
      <c r="X111" s="1"/>
      <c r="Y111" s="1" t="s">
        <v>1375</v>
      </c>
    </row>
    <row r="112" spans="1:25" ht="409.6" x14ac:dyDescent="0.3">
      <c r="A112" s="1" t="s">
        <v>1376</v>
      </c>
      <c r="B112" s="1" t="s">
        <v>1377</v>
      </c>
      <c r="C112" s="1" t="s">
        <v>25</v>
      </c>
      <c r="D112" s="1"/>
      <c r="E112" s="1"/>
      <c r="F112" s="1" t="s">
        <v>42</v>
      </c>
      <c r="G112" s="1"/>
      <c r="H112" s="1" t="s">
        <v>1378</v>
      </c>
      <c r="I112" s="1" t="s">
        <v>1379</v>
      </c>
      <c r="J112" s="1" t="s">
        <v>1380</v>
      </c>
      <c r="K112" s="1" t="s">
        <v>1381</v>
      </c>
      <c r="L112" s="1"/>
      <c r="M112" s="1" t="s">
        <v>5582</v>
      </c>
      <c r="N112" s="1" t="str">
        <f>_xlfn.XLOOKUP(LEFT(Table1[[#This Row],[(86) Số đơn và ngày nộp đơn PCT]],17),[1]!Table1[(21) Application number:],[1]!Table1[(31) Priority number(s):],"",0,1)</f>
        <v>10-2017-0013637 (KR)
10-2018-0007285 (KR)</v>
      </c>
      <c r="O112" s="1" t="str">
        <f>_xlfn.XLOOKUP(LEFT(Table1[[#This Row],[(86) Số đơn và ngày nộp đơn PCT]],17),[1]!Table1[(21) Application number:],[1]!Table1[(32) Priority date(s):],"",0,1)</f>
        <v>31 January 2017 (31.01.2017)
19 January 2018 (19.01.2018)</v>
      </c>
      <c r="P112" s="1" t="s">
        <v>1382</v>
      </c>
      <c r="Q112" s="1"/>
      <c r="R112" s="1" t="s">
        <v>1383</v>
      </c>
      <c r="S112" s="1" t="s">
        <v>1384</v>
      </c>
      <c r="T112" s="1" t="s">
        <v>35</v>
      </c>
      <c r="U112" s="1" t="s">
        <v>36</v>
      </c>
      <c r="V112" s="1" t="s">
        <v>1385</v>
      </c>
      <c r="W112" s="1" t="s">
        <v>1386</v>
      </c>
      <c r="X112" s="1"/>
      <c r="Y112" s="1" t="s">
        <v>1387</v>
      </c>
    </row>
    <row r="113" spans="1:25" ht="409.6" x14ac:dyDescent="0.3">
      <c r="A113" s="1" t="s">
        <v>1388</v>
      </c>
      <c r="B113" s="1" t="s">
        <v>1389</v>
      </c>
      <c r="C113" s="1" t="s">
        <v>25</v>
      </c>
      <c r="D113" s="1"/>
      <c r="E113" s="1"/>
      <c r="F113" s="1" t="s">
        <v>26</v>
      </c>
      <c r="G113" s="1"/>
      <c r="H113" s="1" t="s">
        <v>1390</v>
      </c>
      <c r="I113" s="1" t="s">
        <v>1391</v>
      </c>
      <c r="J113" s="1" t="s">
        <v>1392</v>
      </c>
      <c r="K113" s="1" t="s">
        <v>1393</v>
      </c>
      <c r="L113" s="1"/>
      <c r="M113" s="1" t="s">
        <v>1394</v>
      </c>
      <c r="N113" s="1" t="str">
        <f>_xlfn.XLOOKUP(LEFT(Table1[[#This Row],[(86) Số đơn và ngày nộp đơn PCT]],17),[1]!Table1[(21) Application number:],[1]!Table1[(31) Priority number(s):],"",0,1)</f>
        <v>2020-097941 (JP)</v>
      </c>
      <c r="O113" s="1" t="str">
        <f>_xlfn.XLOOKUP(LEFT(Table1[[#This Row],[(86) Số đơn và ngày nộp đơn PCT]],17),[1]!Table1[(21) Application number:],[1]!Table1[(32) Priority date(s):],"",0,1)</f>
        <v>04 June 2020 (04.06.2020)</v>
      </c>
      <c r="P113" s="1" t="s">
        <v>1395</v>
      </c>
      <c r="Q113" s="1"/>
      <c r="R113" s="1" t="s">
        <v>1396</v>
      </c>
      <c r="S113" s="1" t="s">
        <v>1397</v>
      </c>
      <c r="T113" s="1" t="s">
        <v>35</v>
      </c>
      <c r="U113" s="1" t="s">
        <v>36</v>
      </c>
      <c r="V113" s="1" t="s">
        <v>1398</v>
      </c>
      <c r="W113" s="1" t="s">
        <v>1399</v>
      </c>
      <c r="X113" s="1"/>
      <c r="Y113" s="1" t="s">
        <v>1400</v>
      </c>
    </row>
    <row r="114" spans="1:25" ht="409.6" x14ac:dyDescent="0.3">
      <c r="A114" s="1" t="s">
        <v>1401</v>
      </c>
      <c r="B114" s="1" t="s">
        <v>1402</v>
      </c>
      <c r="C114" s="1" t="s">
        <v>25</v>
      </c>
      <c r="D114" s="1"/>
      <c r="E114" s="1"/>
      <c r="F114" s="1" t="s">
        <v>42</v>
      </c>
      <c r="G114" s="1"/>
      <c r="H114" s="1" t="s">
        <v>1403</v>
      </c>
      <c r="I114" s="1" t="s">
        <v>1404</v>
      </c>
      <c r="J114" s="1" t="s">
        <v>1405</v>
      </c>
      <c r="K114" s="1" t="s">
        <v>1406</v>
      </c>
      <c r="L114" s="1"/>
      <c r="M114" s="1" t="s">
        <v>1407</v>
      </c>
      <c r="N114" s="1" t="str">
        <f>_xlfn.XLOOKUP(LEFT(Table1[[#This Row],[(86) Số đơn và ngày nộp đơn PCT]],17),[1]!Table1[(21) Application number:],[1]!Table1[(31) Priority number(s):],"",0,1)</f>
        <v>10-2021-0006814 (KR)</v>
      </c>
      <c r="O114" s="1" t="str">
        <f>_xlfn.XLOOKUP(LEFT(Table1[[#This Row],[(86) Số đơn và ngày nộp đơn PCT]],17),[1]!Table1[(21) Application number:],[1]!Table1[(32) Priority date(s):],"",0,1)</f>
        <v>18 January 2021 (18.01.2021)</v>
      </c>
      <c r="P114" s="1" t="s">
        <v>1408</v>
      </c>
      <c r="Q114" s="1"/>
      <c r="R114" s="1" t="s">
        <v>1409</v>
      </c>
      <c r="S114" s="1" t="s">
        <v>1410</v>
      </c>
      <c r="T114" s="1" t="s">
        <v>35</v>
      </c>
      <c r="U114" s="1" t="s">
        <v>36</v>
      </c>
      <c r="V114" s="1" t="s">
        <v>1411</v>
      </c>
      <c r="W114" s="1" t="s">
        <v>1412</v>
      </c>
      <c r="X114" s="1"/>
      <c r="Y114" s="1" t="s">
        <v>1413</v>
      </c>
    </row>
    <row r="115" spans="1:25" ht="273.60000000000002" x14ac:dyDescent="0.3">
      <c r="A115" s="1" t="s">
        <v>1414</v>
      </c>
      <c r="B115" s="1" t="s">
        <v>24</v>
      </c>
      <c r="C115" s="1" t="s">
        <v>25</v>
      </c>
      <c r="D115" s="1"/>
      <c r="E115" s="1"/>
      <c r="F115" s="1" t="s">
        <v>42</v>
      </c>
      <c r="G115" s="1"/>
      <c r="H115" s="1" t="s">
        <v>1415</v>
      </c>
      <c r="I115" s="1" t="s">
        <v>1416</v>
      </c>
      <c r="J115" s="1" t="s">
        <v>1417</v>
      </c>
      <c r="K115" s="1" t="s">
        <v>1418</v>
      </c>
      <c r="L115" s="1"/>
      <c r="M115" s="1" t="s">
        <v>1419</v>
      </c>
      <c r="N115" s="1" t="str">
        <f>_xlfn.XLOOKUP(LEFT(Table1[[#This Row],[(86) Số đơn và ngày nộp đơn PCT]],17),[1]!Table1[(21) Application number:],[1]!Table1[(31) Priority number(s):],"",0,1)</f>
        <v>10-2020-0188519 (KR)</v>
      </c>
      <c r="O115" s="1" t="str">
        <f>_xlfn.XLOOKUP(LEFT(Table1[[#This Row],[(86) Số đơn và ngày nộp đơn PCT]],17),[1]!Table1[(21) Application number:],[1]!Table1[(32) Priority date(s):],"",0,1)</f>
        <v>30 December 2020 (30.12.2020)</v>
      </c>
      <c r="P115" s="1" t="s">
        <v>1420</v>
      </c>
      <c r="Q115" s="1"/>
      <c r="R115" s="1" t="s">
        <v>1421</v>
      </c>
      <c r="S115" s="1" t="s">
        <v>1422</v>
      </c>
      <c r="T115" s="1" t="s">
        <v>35</v>
      </c>
      <c r="U115" s="1" t="s">
        <v>36</v>
      </c>
      <c r="V115" s="1" t="s">
        <v>1423</v>
      </c>
      <c r="W115" s="1" t="s">
        <v>1424</v>
      </c>
      <c r="X115" s="1"/>
      <c r="Y115" s="1" t="s">
        <v>1425</v>
      </c>
    </row>
    <row r="116" spans="1:25" ht="409.6" x14ac:dyDescent="0.3">
      <c r="A116" s="1" t="s">
        <v>1426</v>
      </c>
      <c r="B116" s="1" t="s">
        <v>1427</v>
      </c>
      <c r="C116" s="1" t="s">
        <v>25</v>
      </c>
      <c r="D116" s="1"/>
      <c r="E116" s="1"/>
      <c r="F116" s="1" t="s">
        <v>26</v>
      </c>
      <c r="G116" s="1"/>
      <c r="H116" s="1" t="s">
        <v>1428</v>
      </c>
      <c r="I116" s="1" t="s">
        <v>1429</v>
      </c>
      <c r="J116" s="1" t="s">
        <v>1430</v>
      </c>
      <c r="K116" s="1" t="s">
        <v>1431</v>
      </c>
      <c r="L116" s="1"/>
      <c r="M116" s="1" t="s">
        <v>1432</v>
      </c>
      <c r="N116" s="1" t="str">
        <f>_xlfn.XLOOKUP(LEFT(Table1[[#This Row],[(86) Số đơn và ngày nộp đơn PCT]],17),[1]!Table1[(21) Application number:],[1]!Table1[(31) Priority number(s):],"",0,1)</f>
        <v>10-2020-0053630 (KR)</v>
      </c>
      <c r="O116" s="1" t="str">
        <f>_xlfn.XLOOKUP(LEFT(Table1[[#This Row],[(86) Số đơn và ngày nộp đơn PCT]],17),[1]!Table1[(21) Application number:],[1]!Table1[(32) Priority date(s):],"",0,1)</f>
        <v>06 May 2020 (06.05.2020)</v>
      </c>
      <c r="P116" s="1" t="s">
        <v>1433</v>
      </c>
      <c r="Q116" s="1"/>
      <c r="R116" s="1" t="s">
        <v>511</v>
      </c>
      <c r="S116" s="1" t="s">
        <v>1434</v>
      </c>
      <c r="T116" s="1" t="s">
        <v>35</v>
      </c>
      <c r="U116" s="1" t="s">
        <v>36</v>
      </c>
      <c r="V116" s="1" t="s">
        <v>1435</v>
      </c>
      <c r="W116" s="1" t="s">
        <v>1436</v>
      </c>
      <c r="X116" s="1"/>
      <c r="Y116" s="1" t="s">
        <v>1437</v>
      </c>
    </row>
    <row r="117" spans="1:25" ht="409.6" x14ac:dyDescent="0.3">
      <c r="A117" s="1" t="s">
        <v>1438</v>
      </c>
      <c r="B117" s="1" t="s">
        <v>1439</v>
      </c>
      <c r="C117" s="1" t="s">
        <v>25</v>
      </c>
      <c r="D117" s="1"/>
      <c r="E117" s="1"/>
      <c r="F117" s="1" t="s">
        <v>42</v>
      </c>
      <c r="G117" s="1"/>
      <c r="H117" s="1" t="s">
        <v>1440</v>
      </c>
      <c r="I117" s="1" t="s">
        <v>1441</v>
      </c>
      <c r="J117" s="1" t="s">
        <v>1442</v>
      </c>
      <c r="K117" s="1" t="s">
        <v>1443</v>
      </c>
      <c r="L117" s="1"/>
      <c r="M117" s="1" t="s">
        <v>1444</v>
      </c>
      <c r="N117" s="1" t="str">
        <f>_xlfn.XLOOKUP(LEFT(Table1[[#This Row],[(86) Số đơn và ngày nộp đơn PCT]],17),[1]!Table1[(21) Application number:],[1]!Table1[(31) Priority number(s):],"",0,1)</f>
        <v>202010621400.X (CN)</v>
      </c>
      <c r="O117" s="1" t="str">
        <f>_xlfn.XLOOKUP(LEFT(Table1[[#This Row],[(86) Số đơn và ngày nộp đơn PCT]],17),[1]!Table1[(21) Application number:],[1]!Table1[(32) Priority date(s):],"",0,1)</f>
        <v>30 June 2020 (30.06.2020)</v>
      </c>
      <c r="P117" s="1" t="s">
        <v>1445</v>
      </c>
      <c r="Q117" s="1"/>
      <c r="R117" s="1" t="s">
        <v>312</v>
      </c>
      <c r="S117" s="1" t="s">
        <v>1446</v>
      </c>
      <c r="T117" s="1" t="s">
        <v>35</v>
      </c>
      <c r="U117" s="1" t="s">
        <v>36</v>
      </c>
      <c r="V117" s="1" t="s">
        <v>1447</v>
      </c>
      <c r="W117" s="1" t="s">
        <v>1448</v>
      </c>
      <c r="X117" s="1"/>
      <c r="Y117" s="1" t="s">
        <v>1449</v>
      </c>
    </row>
    <row r="118" spans="1:25" ht="409.6" x14ac:dyDescent="0.3">
      <c r="A118" s="1" t="s">
        <v>1450</v>
      </c>
      <c r="B118" s="1" t="s">
        <v>24</v>
      </c>
      <c r="C118" s="1" t="s">
        <v>25</v>
      </c>
      <c r="D118" s="1"/>
      <c r="E118" s="1"/>
      <c r="F118" s="1" t="s">
        <v>42</v>
      </c>
      <c r="G118" s="1"/>
      <c r="H118" s="1" t="s">
        <v>1451</v>
      </c>
      <c r="I118" s="1" t="s">
        <v>1452</v>
      </c>
      <c r="J118" s="1" t="s">
        <v>1453</v>
      </c>
      <c r="K118" s="1" t="s">
        <v>1454</v>
      </c>
      <c r="L118" s="1"/>
      <c r="M118" s="1" t="s">
        <v>5583</v>
      </c>
      <c r="N118" s="1" t="str">
        <f>_xlfn.XLOOKUP(LEFT(Table1[[#This Row],[(86) Số đơn và ngày nộp đơn PCT]],17),[1]!Table1[(21) Application number:],[1]!Table1[(31) Priority number(s):],"",0,1)</f>
        <v>63/043,349 (US)
63/139,648 (US)</v>
      </c>
      <c r="O118" s="1" t="str">
        <f>_xlfn.XLOOKUP(LEFT(Table1[[#This Row],[(86) Số đơn và ngày nộp đơn PCT]],17),[1]!Table1[(21) Application number:],[1]!Table1[(32) Priority date(s):],"",0,1)</f>
        <v>24 June 2020 (24.06.2020)
20 January 2021 (20.01.2021)</v>
      </c>
      <c r="P118" s="1" t="s">
        <v>1455</v>
      </c>
      <c r="Q118" s="1"/>
      <c r="R118" s="1" t="s">
        <v>1456</v>
      </c>
      <c r="S118" s="1" t="s">
        <v>1457</v>
      </c>
      <c r="T118" s="1" t="s">
        <v>35</v>
      </c>
      <c r="U118" s="1" t="s">
        <v>36</v>
      </c>
      <c r="V118" s="1" t="s">
        <v>1458</v>
      </c>
      <c r="W118" s="1" t="s">
        <v>1459</v>
      </c>
      <c r="X118" s="1"/>
      <c r="Y118" s="1" t="s">
        <v>1460</v>
      </c>
    </row>
    <row r="119" spans="1:25" ht="409.6" x14ac:dyDescent="0.3">
      <c r="A119" s="1" t="s">
        <v>1461</v>
      </c>
      <c r="B119" s="1" t="s">
        <v>1462</v>
      </c>
      <c r="C119" s="1" t="s">
        <v>25</v>
      </c>
      <c r="D119" s="1"/>
      <c r="E119" s="1"/>
      <c r="F119" s="1" t="s">
        <v>42</v>
      </c>
      <c r="G119" s="1"/>
      <c r="H119" s="1" t="s">
        <v>1463</v>
      </c>
      <c r="I119" s="1" t="s">
        <v>1464</v>
      </c>
      <c r="J119" s="1" t="s">
        <v>1465</v>
      </c>
      <c r="K119" s="1" t="s">
        <v>1466</v>
      </c>
      <c r="L119" s="1"/>
      <c r="M119" s="1" t="s">
        <v>1467</v>
      </c>
      <c r="N119" s="1" t="str">
        <f>_xlfn.XLOOKUP(LEFT(Table1[[#This Row],[(86) Số đơn và ngày nộp đơn PCT]],17),[1]!Table1[(21) Application number:],[1]!Table1[(31) Priority number(s):],"",0,1)</f>
        <v>202010091485.5 (CN)</v>
      </c>
      <c r="O119" s="1" t="str">
        <f>_xlfn.XLOOKUP(LEFT(Table1[[#This Row],[(86) Số đơn và ngày nộp đơn PCT]],17),[1]!Table1[(21) Application number:],[1]!Table1[(32) Priority date(s):],"",0,1)</f>
        <v>13 February 2020 (13.02.2020)</v>
      </c>
      <c r="P119" s="1" t="s">
        <v>1468</v>
      </c>
      <c r="Q119" s="1"/>
      <c r="R119" s="1" t="s">
        <v>1469</v>
      </c>
      <c r="S119" s="1" t="s">
        <v>1470</v>
      </c>
      <c r="T119" s="1" t="s">
        <v>35</v>
      </c>
      <c r="U119" s="1" t="s">
        <v>36</v>
      </c>
      <c r="V119" s="1" t="s">
        <v>1471</v>
      </c>
      <c r="W119" s="1" t="s">
        <v>1472</v>
      </c>
      <c r="X119" s="1"/>
      <c r="Y119" s="1" t="s">
        <v>1473</v>
      </c>
    </row>
    <row r="120" spans="1:25" ht="409.6" x14ac:dyDescent="0.3">
      <c r="A120" s="1" t="s">
        <v>1474</v>
      </c>
      <c r="B120" s="1" t="s">
        <v>1475</v>
      </c>
      <c r="C120" s="1" t="s">
        <v>25</v>
      </c>
      <c r="D120" s="1"/>
      <c r="E120" s="1"/>
      <c r="F120" s="1" t="s">
        <v>42</v>
      </c>
      <c r="G120" s="1"/>
      <c r="H120" s="1" t="s">
        <v>1476</v>
      </c>
      <c r="I120" s="1" t="s">
        <v>1477</v>
      </c>
      <c r="J120" s="1" t="s">
        <v>1478</v>
      </c>
      <c r="K120" s="1" t="s">
        <v>1479</v>
      </c>
      <c r="L120" s="1"/>
      <c r="M120" s="1" t="s">
        <v>1480</v>
      </c>
      <c r="N120" s="1" t="str">
        <f>_xlfn.XLOOKUP(LEFT(Table1[[#This Row],[(86) Số đơn và ngày nộp đơn PCT]],17),[1]!Table1[(21) Application number:],[1]!Table1[(31) Priority number(s):],"",0,1)</f>
        <v/>
      </c>
      <c r="O120" s="1" t="str">
        <f>_xlfn.XLOOKUP(LEFT(Table1[[#This Row],[(86) Số đơn và ngày nộp đơn PCT]],17),[1]!Table1[(21) Application number:],[1]!Table1[(32) Priority date(s):],"",0,1)</f>
        <v/>
      </c>
      <c r="P120" s="1" t="s">
        <v>1481</v>
      </c>
      <c r="Q120" s="1"/>
      <c r="R120" s="1" t="s">
        <v>1482</v>
      </c>
      <c r="S120" s="1" t="s">
        <v>1483</v>
      </c>
      <c r="T120" s="1" t="s">
        <v>35</v>
      </c>
      <c r="U120" s="1" t="s">
        <v>36</v>
      </c>
      <c r="V120" s="1" t="s">
        <v>1484</v>
      </c>
      <c r="W120" s="1" t="s">
        <v>1485</v>
      </c>
      <c r="X120" s="1"/>
      <c r="Y120" s="1" t="s">
        <v>1486</v>
      </c>
    </row>
    <row r="121" spans="1:25" ht="409.6" x14ac:dyDescent="0.3">
      <c r="A121" s="1" t="s">
        <v>1487</v>
      </c>
      <c r="B121" s="1" t="s">
        <v>24</v>
      </c>
      <c r="C121" s="1" t="s">
        <v>25</v>
      </c>
      <c r="D121" s="1"/>
      <c r="E121" s="1"/>
      <c r="F121" s="1" t="s">
        <v>42</v>
      </c>
      <c r="G121" s="1"/>
      <c r="H121" s="1" t="s">
        <v>1488</v>
      </c>
      <c r="I121" s="1" t="s">
        <v>1489</v>
      </c>
      <c r="J121" s="1" t="s">
        <v>1490</v>
      </c>
      <c r="K121" s="1" t="s">
        <v>1491</v>
      </c>
      <c r="L121" s="1"/>
      <c r="M121" s="1" t="s">
        <v>1492</v>
      </c>
      <c r="N121" s="1" t="str">
        <f>_xlfn.XLOOKUP(LEFT(Table1[[#This Row],[(86) Số đơn và ngày nộp đơn PCT]],17),[1]!Table1[(21) Application number:],[1]!Table1[(31) Priority number(s):],"",0,1)</f>
        <v>2020-149942 (JP)</v>
      </c>
      <c r="O121" s="1" t="str">
        <f>_xlfn.XLOOKUP(LEFT(Table1[[#This Row],[(86) Số đơn và ngày nộp đơn PCT]],17),[1]!Table1[(21) Application number:],[1]!Table1[(32) Priority date(s):],"",0,1)</f>
        <v>07 September 2020 (07.09.2020)</v>
      </c>
      <c r="P121" s="1" t="s">
        <v>1493</v>
      </c>
      <c r="Q121" s="1"/>
      <c r="R121" s="1" t="s">
        <v>1494</v>
      </c>
      <c r="S121" s="1" t="s">
        <v>1495</v>
      </c>
      <c r="T121" s="1" t="s">
        <v>35</v>
      </c>
      <c r="U121" s="1" t="s">
        <v>36</v>
      </c>
      <c r="V121" s="1" t="s">
        <v>1496</v>
      </c>
      <c r="W121" s="1" t="s">
        <v>1497</v>
      </c>
      <c r="X121" s="1"/>
      <c r="Y121" s="1" t="s">
        <v>1498</v>
      </c>
    </row>
    <row r="122" spans="1:25" ht="409.6" x14ac:dyDescent="0.3">
      <c r="A122" s="1" t="s">
        <v>1499</v>
      </c>
      <c r="B122" s="1" t="s">
        <v>1500</v>
      </c>
      <c r="C122" s="1" t="s">
        <v>25</v>
      </c>
      <c r="D122" s="1"/>
      <c r="E122" s="1"/>
      <c r="F122" s="1" t="s">
        <v>26</v>
      </c>
      <c r="G122" s="1"/>
      <c r="H122" s="1" t="s">
        <v>1501</v>
      </c>
      <c r="I122" s="1" t="s">
        <v>1502</v>
      </c>
      <c r="J122" s="1" t="s">
        <v>1503</v>
      </c>
      <c r="K122" s="1" t="s">
        <v>1504</v>
      </c>
      <c r="L122" s="1"/>
      <c r="M122" s="1" t="s">
        <v>1505</v>
      </c>
      <c r="N122" s="1" t="str">
        <f>_xlfn.XLOOKUP(LEFT(Table1[[#This Row],[(86) Số đơn và ngày nộp đơn PCT]],17),[1]!Table1[(21) Application number:],[1]!Table1[(31) Priority number(s):],"",0,1)</f>
        <v>10-2020-0104136 (KR)</v>
      </c>
      <c r="O122" s="1" t="str">
        <f>_xlfn.XLOOKUP(LEFT(Table1[[#This Row],[(86) Số đơn và ngày nộp đơn PCT]],17),[1]!Table1[(21) Application number:],[1]!Table1[(32) Priority date(s):],"",0,1)</f>
        <v>19 August 2020 (19.08.2020)</v>
      </c>
      <c r="P122" s="1" t="s">
        <v>1506</v>
      </c>
      <c r="Q122" s="1"/>
      <c r="R122" s="1" t="s">
        <v>1507</v>
      </c>
      <c r="S122" s="1" t="s">
        <v>1508</v>
      </c>
      <c r="T122" s="1" t="s">
        <v>35</v>
      </c>
      <c r="U122" s="1" t="s">
        <v>36</v>
      </c>
      <c r="V122" s="1" t="s">
        <v>1509</v>
      </c>
      <c r="W122" s="1" t="s">
        <v>1510</v>
      </c>
      <c r="X122" s="1"/>
      <c r="Y122" s="1" t="s">
        <v>1511</v>
      </c>
    </row>
    <row r="123" spans="1:25" ht="409.6" x14ac:dyDescent="0.3">
      <c r="A123" s="1" t="s">
        <v>1512</v>
      </c>
      <c r="B123" s="1" t="s">
        <v>1513</v>
      </c>
      <c r="C123" s="1" t="s">
        <v>25</v>
      </c>
      <c r="D123" s="1"/>
      <c r="E123" s="1"/>
      <c r="F123" s="1" t="s">
        <v>42</v>
      </c>
      <c r="G123" s="1"/>
      <c r="H123" s="1" t="s">
        <v>1514</v>
      </c>
      <c r="I123" s="1" t="s">
        <v>1515</v>
      </c>
      <c r="J123" s="1" t="s">
        <v>1516</v>
      </c>
      <c r="K123" s="1" t="s">
        <v>1517</v>
      </c>
      <c r="L123" s="1"/>
      <c r="M123" s="1" t="s">
        <v>1518</v>
      </c>
      <c r="N123" s="1" t="str">
        <f>_xlfn.XLOOKUP(LEFT(Table1[[#This Row],[(86) Số đơn và ngày nộp đơn PCT]],17),[1]!Table1[(21) Application number:],[1]!Table1[(31) Priority number(s):],"",0,1)</f>
        <v>20190454.7 (EP)</v>
      </c>
      <c r="O123" s="1" t="str">
        <f>_xlfn.XLOOKUP(LEFT(Table1[[#This Row],[(86) Số đơn và ngày nộp đơn PCT]],17),[1]!Table1[(21) Application number:],[1]!Table1[(32) Priority date(s):],"",0,1)</f>
        <v>11 August 2020 (11.08.2020)</v>
      </c>
      <c r="P123" s="1" t="s">
        <v>1519</v>
      </c>
      <c r="Q123" s="1"/>
      <c r="R123" s="1" t="s">
        <v>1520</v>
      </c>
      <c r="S123" s="1" t="s">
        <v>1521</v>
      </c>
      <c r="T123" s="1" t="s">
        <v>35</v>
      </c>
      <c r="U123" s="1" t="s">
        <v>36</v>
      </c>
      <c r="V123" s="1" t="s">
        <v>1522</v>
      </c>
      <c r="W123" s="1" t="s">
        <v>1523</v>
      </c>
      <c r="X123" s="1"/>
      <c r="Y123" s="1" t="s">
        <v>1524</v>
      </c>
    </row>
    <row r="124" spans="1:25" ht="409.6" x14ac:dyDescent="0.3">
      <c r="A124" s="1" t="s">
        <v>1525</v>
      </c>
      <c r="B124" s="1" t="s">
        <v>1526</v>
      </c>
      <c r="C124" s="1" t="s">
        <v>25</v>
      </c>
      <c r="D124" s="1"/>
      <c r="E124" s="1"/>
      <c r="F124" s="1" t="s">
        <v>42</v>
      </c>
      <c r="G124" s="1"/>
      <c r="H124" s="1" t="s">
        <v>1527</v>
      </c>
      <c r="I124" s="1" t="s">
        <v>1528</v>
      </c>
      <c r="J124" s="1" t="s">
        <v>1529</v>
      </c>
      <c r="K124" s="1" t="s">
        <v>1530</v>
      </c>
      <c r="L124" s="1"/>
      <c r="M124" s="1" t="s">
        <v>5584</v>
      </c>
      <c r="N124" s="1" t="str">
        <f>_xlfn.XLOOKUP(LEFT(Table1[[#This Row],[(86) Số đơn và ngày nộp đơn PCT]],17),[1]!Table1[(21) Application number:],[1]!Table1[(31) Priority number(s):],"",0,1)</f>
        <v>63/044,881 (US)
63/071,150 (US)</v>
      </c>
      <c r="O124" s="1" t="str">
        <f>_xlfn.XLOOKUP(LEFT(Table1[[#This Row],[(86) Số đơn và ngày nộp đơn PCT]],17),[1]!Table1[(21) Application number:],[1]!Table1[(32) Priority date(s):],"",0,1)</f>
        <v>26 June 2020 (26.06.2020)
27 August 2020 (27.08.2020)</v>
      </c>
      <c r="P124" s="1" t="s">
        <v>1531</v>
      </c>
      <c r="Q124" s="1"/>
      <c r="R124" s="1" t="s">
        <v>1532</v>
      </c>
      <c r="S124" s="1" t="s">
        <v>1533</v>
      </c>
      <c r="T124" s="1" t="s">
        <v>35</v>
      </c>
      <c r="U124" s="1" t="s">
        <v>36</v>
      </c>
      <c r="V124" s="1" t="s">
        <v>1534</v>
      </c>
      <c r="W124" s="1" t="s">
        <v>1535</v>
      </c>
      <c r="X124" s="1"/>
      <c r="Y124" s="1" t="s">
        <v>1536</v>
      </c>
    </row>
    <row r="125" spans="1:25" ht="409.6" x14ac:dyDescent="0.3">
      <c r="A125" s="1" t="s">
        <v>1537</v>
      </c>
      <c r="B125" s="1" t="s">
        <v>1538</v>
      </c>
      <c r="C125" s="1" t="s">
        <v>25</v>
      </c>
      <c r="D125" s="1"/>
      <c r="E125" s="1"/>
      <c r="F125" s="1" t="s">
        <v>26</v>
      </c>
      <c r="G125" s="1"/>
      <c r="H125" s="1" t="s">
        <v>1539</v>
      </c>
      <c r="I125" s="1" t="s">
        <v>1540</v>
      </c>
      <c r="J125" s="1" t="s">
        <v>1541</v>
      </c>
      <c r="K125" s="1" t="s">
        <v>1542</v>
      </c>
      <c r="L125" s="1"/>
      <c r="M125" s="1" t="s">
        <v>5585</v>
      </c>
      <c r="N125" s="1" t="str">
        <f>_xlfn.XLOOKUP(LEFT(Table1[[#This Row],[(86) Số đơn và ngày nộp đơn PCT]],17),[1]!Table1[(21) Application number:],[1]!Table1[(31) Priority number(s):],"",0,1)</f>
        <v>10-2020-0164511 (KR)
10-2021-0129848 (KR)</v>
      </c>
      <c r="O125" s="1" t="str">
        <f>_xlfn.XLOOKUP(LEFT(Table1[[#This Row],[(86) Số đơn và ngày nộp đơn PCT]],17),[1]!Table1[(21) Application number:],[1]!Table1[(32) Priority date(s):],"",0,1)</f>
        <v>30 November 2020 (30.11.2020)
30 September 2021 (30.09.2021)</v>
      </c>
      <c r="P125" s="1" t="s">
        <v>1543</v>
      </c>
      <c r="Q125" s="1"/>
      <c r="R125" s="1" t="s">
        <v>1544</v>
      </c>
      <c r="S125" s="1" t="s">
        <v>1545</v>
      </c>
      <c r="T125" s="1" t="s">
        <v>35</v>
      </c>
      <c r="U125" s="1" t="s">
        <v>36</v>
      </c>
      <c r="V125" s="1" t="s">
        <v>1546</v>
      </c>
      <c r="W125" s="1" t="s">
        <v>1547</v>
      </c>
      <c r="X125" s="1"/>
      <c r="Y125" s="1" t="s">
        <v>1548</v>
      </c>
    </row>
    <row r="126" spans="1:25" ht="409.6" x14ac:dyDescent="0.3">
      <c r="A126" s="1" t="s">
        <v>1549</v>
      </c>
      <c r="B126" s="1" t="s">
        <v>24</v>
      </c>
      <c r="C126" s="1" t="s">
        <v>25</v>
      </c>
      <c r="D126" s="1"/>
      <c r="E126" s="1"/>
      <c r="F126" s="1" t="s">
        <v>42</v>
      </c>
      <c r="G126" s="1"/>
      <c r="H126" s="1" t="s">
        <v>1550</v>
      </c>
      <c r="I126" s="1" t="s">
        <v>1551</v>
      </c>
      <c r="J126" s="1" t="s">
        <v>1552</v>
      </c>
      <c r="K126" s="1" t="s">
        <v>1553</v>
      </c>
      <c r="L126" s="1"/>
      <c r="M126" s="1" t="s">
        <v>1554</v>
      </c>
      <c r="N126" s="1" t="str">
        <f>_xlfn.XLOOKUP(LEFT(Table1[[#This Row],[(86) Số đơn và ngày nộp đơn PCT]],17),[1]!Table1[(21) Application number:],[1]!Table1[(31) Priority number(s):],"",0,1)</f>
        <v>10-2020-0169849 (KR)</v>
      </c>
      <c r="O126" s="1" t="str">
        <f>_xlfn.XLOOKUP(LEFT(Table1[[#This Row],[(86) Số đơn và ngày nộp đơn PCT]],17),[1]!Table1[(21) Application number:],[1]!Table1[(32) Priority date(s):],"",0,1)</f>
        <v>07 December 2020 (07.12.2020)</v>
      </c>
      <c r="P126" s="1" t="s">
        <v>1555</v>
      </c>
      <c r="Q126" s="1"/>
      <c r="R126" s="1" t="s">
        <v>1409</v>
      </c>
      <c r="S126" s="1" t="s">
        <v>1556</v>
      </c>
      <c r="T126" s="1" t="s">
        <v>35</v>
      </c>
      <c r="U126" s="1" t="s">
        <v>36</v>
      </c>
      <c r="V126" s="1" t="s">
        <v>1557</v>
      </c>
      <c r="W126" s="1" t="s">
        <v>1558</v>
      </c>
      <c r="X126" s="1"/>
      <c r="Y126" s="1" t="s">
        <v>1559</v>
      </c>
    </row>
    <row r="127" spans="1:25" ht="409.6" x14ac:dyDescent="0.3">
      <c r="A127" s="1" t="s">
        <v>1560</v>
      </c>
      <c r="B127" s="1" t="s">
        <v>24</v>
      </c>
      <c r="C127" s="1" t="s">
        <v>25</v>
      </c>
      <c r="D127" s="1"/>
      <c r="E127" s="1"/>
      <c r="F127" s="1" t="s">
        <v>42</v>
      </c>
      <c r="G127" s="1"/>
      <c r="H127" s="1" t="s">
        <v>1561</v>
      </c>
      <c r="I127" s="1" t="s">
        <v>1562</v>
      </c>
      <c r="J127" s="1" t="s">
        <v>1563</v>
      </c>
      <c r="K127" s="1" t="s">
        <v>1564</v>
      </c>
      <c r="L127" s="1"/>
      <c r="M127" s="1" t="s">
        <v>1565</v>
      </c>
      <c r="N127" s="1" t="str">
        <f>_xlfn.XLOOKUP(LEFT(Table1[[#This Row],[(86) Số đơn và ngày nộp đơn PCT]],17),[1]!Table1[(21) Application number:],[1]!Table1[(31) Priority number(s):],"",0,1)</f>
        <v>20171375.7 (EP)</v>
      </c>
      <c r="O127" s="1" t="str">
        <f>_xlfn.XLOOKUP(LEFT(Table1[[#This Row],[(86) Số đơn và ngày nộp đơn PCT]],17),[1]!Table1[(21) Application number:],[1]!Table1[(32) Priority date(s):],"",0,1)</f>
        <v>24 April 2020 (24.04.2020)</v>
      </c>
      <c r="P127" s="1" t="s">
        <v>1566</v>
      </c>
      <c r="Q127" s="1"/>
      <c r="R127" s="1" t="s">
        <v>1567</v>
      </c>
      <c r="S127" s="1" t="s">
        <v>1568</v>
      </c>
      <c r="T127" s="1" t="s">
        <v>35</v>
      </c>
      <c r="U127" s="1" t="s">
        <v>36</v>
      </c>
      <c r="V127" s="1" t="s">
        <v>1569</v>
      </c>
      <c r="W127" s="1" t="s">
        <v>1570</v>
      </c>
      <c r="X127" s="1"/>
      <c r="Y127" s="1" t="s">
        <v>1571</v>
      </c>
    </row>
    <row r="128" spans="1:25" ht="409.6" x14ac:dyDescent="0.3">
      <c r="A128" s="1" t="s">
        <v>1572</v>
      </c>
      <c r="B128" s="1" t="s">
        <v>24</v>
      </c>
      <c r="C128" s="1" t="s">
        <v>25</v>
      </c>
      <c r="D128" s="1"/>
      <c r="E128" s="1"/>
      <c r="F128" s="1" t="s">
        <v>42</v>
      </c>
      <c r="G128" s="1"/>
      <c r="H128" s="1" t="s">
        <v>1573</v>
      </c>
      <c r="I128" s="1" t="s">
        <v>1574</v>
      </c>
      <c r="J128" s="1" t="s">
        <v>1575</v>
      </c>
      <c r="K128" s="1" t="s">
        <v>1576</v>
      </c>
      <c r="L128" s="1"/>
      <c r="M128" s="1" t="s">
        <v>5586</v>
      </c>
      <c r="N128" s="1" t="str">
        <f>_xlfn.XLOOKUP(LEFT(Table1[[#This Row],[(86) Số đơn và ngày nộp đơn PCT]],17),[1]!Table1[(21) Application number:],[1]!Table1[(31) Priority number(s):],"",0,1)</f>
        <v>17/136,569 (US)
63/037,791 (US)</v>
      </c>
      <c r="O128" s="1" t="str">
        <f>_xlfn.XLOOKUP(LEFT(Table1[[#This Row],[(86) Số đơn và ngày nộp đơn PCT]],17),[1]!Table1[(21) Application number:],[1]!Table1[(32) Priority date(s):],"",0,1)</f>
        <v>29 December 2020 (29.12.2020)
11 June 2020 (11.06.2020)</v>
      </c>
      <c r="P128" s="1" t="s">
        <v>1577</v>
      </c>
      <c r="Q128" s="1"/>
      <c r="R128" s="1" t="s">
        <v>1578</v>
      </c>
      <c r="S128" s="1" t="s">
        <v>1579</v>
      </c>
      <c r="T128" s="1" t="s">
        <v>35</v>
      </c>
      <c r="U128" s="1" t="s">
        <v>36</v>
      </c>
      <c r="V128" s="1" t="s">
        <v>1580</v>
      </c>
      <c r="W128" s="1" t="s">
        <v>1581</v>
      </c>
      <c r="X128" s="1"/>
      <c r="Y128" s="1" t="s">
        <v>1582</v>
      </c>
    </row>
    <row r="129" spans="1:25" ht="409.6" x14ac:dyDescent="0.3">
      <c r="A129" s="1" t="s">
        <v>1583</v>
      </c>
      <c r="B129" s="1" t="s">
        <v>1584</v>
      </c>
      <c r="C129" s="1" t="s">
        <v>25</v>
      </c>
      <c r="D129" s="1"/>
      <c r="E129" s="1"/>
      <c r="F129" s="1" t="s">
        <v>42</v>
      </c>
      <c r="G129" s="1"/>
      <c r="H129" s="1" t="s">
        <v>1585</v>
      </c>
      <c r="I129" s="1" t="s">
        <v>1586</v>
      </c>
      <c r="J129" s="1" t="s">
        <v>1587</v>
      </c>
      <c r="K129" s="1" t="s">
        <v>1588</v>
      </c>
      <c r="L129" s="1"/>
      <c r="M129" s="1" t="s">
        <v>1589</v>
      </c>
      <c r="N129" s="1" t="str">
        <f>_xlfn.XLOOKUP(LEFT(Table1[[#This Row],[(86) Số đơn và ngày nộp đơn PCT]],17),[1]!Table1[(21) Application number:],[1]!Table1[(31) Priority number(s):],"",0,1)</f>
        <v>10 2020 111 460.5 (DE)</v>
      </c>
      <c r="O129" s="1" t="str">
        <f>_xlfn.XLOOKUP(LEFT(Table1[[#This Row],[(86) Số đơn và ngày nộp đơn PCT]],17),[1]!Table1[(21) Application number:],[1]!Table1[(32) Priority date(s):],"",0,1)</f>
        <v>27 April 2020 (27.04.2020)</v>
      </c>
      <c r="P129" s="1" t="s">
        <v>1590</v>
      </c>
      <c r="Q129" s="1"/>
      <c r="R129" s="1" t="s">
        <v>1591</v>
      </c>
      <c r="S129" s="1" t="s">
        <v>1592</v>
      </c>
      <c r="T129" s="1" t="s">
        <v>35</v>
      </c>
      <c r="U129" s="1" t="s">
        <v>36</v>
      </c>
      <c r="V129" s="1" t="s">
        <v>1593</v>
      </c>
      <c r="W129" s="1" t="s">
        <v>1594</v>
      </c>
      <c r="X129" s="1"/>
      <c r="Y129" s="1" t="s">
        <v>1595</v>
      </c>
    </row>
    <row r="130" spans="1:25" ht="409.6" x14ac:dyDescent="0.3">
      <c r="A130" s="1" t="s">
        <v>1596</v>
      </c>
      <c r="B130" s="1" t="s">
        <v>1597</v>
      </c>
      <c r="C130" s="1" t="s">
        <v>25</v>
      </c>
      <c r="D130" s="1"/>
      <c r="E130" s="1"/>
      <c r="F130" s="1" t="s">
        <v>42</v>
      </c>
      <c r="G130" s="1"/>
      <c r="H130" s="1" t="s">
        <v>1598</v>
      </c>
      <c r="I130" s="1" t="s">
        <v>1599</v>
      </c>
      <c r="J130" s="1" t="s">
        <v>1600</v>
      </c>
      <c r="K130" s="1" t="s">
        <v>1601</v>
      </c>
      <c r="L130" s="1"/>
      <c r="M130" s="1" t="s">
        <v>1602</v>
      </c>
      <c r="N130" s="1" t="str">
        <f>_xlfn.XLOOKUP(LEFT(Table1[[#This Row],[(86) Số đơn và ngày nộp đơn PCT]],17),[1]!Table1[(21) Application number:],[1]!Table1[(31) Priority number(s):],"",0,1)</f>
        <v>63/018,680 (US)</v>
      </c>
      <c r="O130" s="1" t="str">
        <f>_xlfn.XLOOKUP(LEFT(Table1[[#This Row],[(86) Số đơn và ngày nộp đơn PCT]],17),[1]!Table1[(21) Application number:],[1]!Table1[(32) Priority date(s):],"",0,1)</f>
        <v>01 May 2020 (01.05.2020)</v>
      </c>
      <c r="P130" s="1" t="s">
        <v>1603</v>
      </c>
      <c r="Q130" s="1"/>
      <c r="R130" s="1" t="s">
        <v>1604</v>
      </c>
      <c r="S130" s="1" t="s">
        <v>1605</v>
      </c>
      <c r="T130" s="1" t="s">
        <v>35</v>
      </c>
      <c r="U130" s="1" t="s">
        <v>36</v>
      </c>
      <c r="V130" s="1" t="s">
        <v>1606</v>
      </c>
      <c r="W130" s="1" t="s">
        <v>1607</v>
      </c>
      <c r="X130" s="1"/>
      <c r="Y130" s="1" t="s">
        <v>1608</v>
      </c>
    </row>
    <row r="131" spans="1:25" ht="409.6" x14ac:dyDescent="0.3">
      <c r="A131" s="1" t="s">
        <v>1609</v>
      </c>
      <c r="B131" s="1" t="s">
        <v>1610</v>
      </c>
      <c r="C131" s="1" t="s">
        <v>25</v>
      </c>
      <c r="D131" s="1"/>
      <c r="E131" s="1"/>
      <c r="F131" s="1" t="s">
        <v>42</v>
      </c>
      <c r="G131" s="1"/>
      <c r="H131" s="1" t="s">
        <v>1611</v>
      </c>
      <c r="I131" s="1" t="s">
        <v>1612</v>
      </c>
      <c r="J131" s="1" t="s">
        <v>1613</v>
      </c>
      <c r="K131" s="1" t="s">
        <v>1614</v>
      </c>
      <c r="L131" s="1"/>
      <c r="M131" s="1" t="s">
        <v>5587</v>
      </c>
      <c r="N131" s="1" t="str">
        <f>_xlfn.XLOOKUP(LEFT(Table1[[#This Row],[(86) Số đơn và ngày nộp đơn PCT]],17),[1]!Table1[(21) Application number:],[1]!Table1[(31) Priority number(s):],"",0,1)</f>
        <v>202010762090.3 (CN)
202010399978.5 (CN)</v>
      </c>
      <c r="O131" s="1" t="str">
        <f>_xlfn.XLOOKUP(LEFT(Table1[[#This Row],[(86) Số đơn và ngày nộp đơn PCT]],17),[1]!Table1[(21) Application number:],[1]!Table1[(32) Priority date(s):],"",0,1)</f>
        <v>31 July 2020 (31.07.2020)
13 May 2020 (13.05.2020)</v>
      </c>
      <c r="P131" s="1" t="s">
        <v>1615</v>
      </c>
      <c r="Q131" s="1"/>
      <c r="R131" s="1" t="s">
        <v>312</v>
      </c>
      <c r="S131" s="1" t="s">
        <v>1616</v>
      </c>
      <c r="T131" s="1" t="s">
        <v>35</v>
      </c>
      <c r="U131" s="1" t="s">
        <v>36</v>
      </c>
      <c r="V131" s="1" t="s">
        <v>1617</v>
      </c>
      <c r="W131" s="1" t="s">
        <v>1618</v>
      </c>
      <c r="X131" s="1"/>
      <c r="Y131" s="1" t="s">
        <v>1619</v>
      </c>
    </row>
    <row r="132" spans="1:25" ht="409.6" x14ac:dyDescent="0.3">
      <c r="A132" s="1" t="s">
        <v>1620</v>
      </c>
      <c r="B132" s="1" t="s">
        <v>1621</v>
      </c>
      <c r="C132" s="1" t="s">
        <v>25</v>
      </c>
      <c r="D132" s="1"/>
      <c r="E132" s="1"/>
      <c r="F132" s="1" t="s">
        <v>26</v>
      </c>
      <c r="G132" s="1"/>
      <c r="H132" s="1" t="s">
        <v>1622</v>
      </c>
      <c r="I132" s="1" t="s">
        <v>1623</v>
      </c>
      <c r="J132" s="1" t="s">
        <v>1624</v>
      </c>
      <c r="K132" s="1" t="s">
        <v>1625</v>
      </c>
      <c r="L132" s="1"/>
      <c r="M132" s="1" t="s">
        <v>1626</v>
      </c>
      <c r="N132" s="1" t="str">
        <f>_xlfn.XLOOKUP(LEFT(Table1[[#This Row],[(86) Số đơn và ngày nộp đơn PCT]],17),[1]!Table1[(21) Application number:],[1]!Table1[(31) Priority number(s):],"",0,1)</f>
        <v>202010376864.9 (CN)</v>
      </c>
      <c r="O132" s="1" t="str">
        <f>_xlfn.XLOOKUP(LEFT(Table1[[#This Row],[(86) Số đơn và ngày nộp đơn PCT]],17),[1]!Table1[(21) Application number:],[1]!Table1[(32) Priority date(s):],"",0,1)</f>
        <v>07 May 2020 (07.05.2020)</v>
      </c>
      <c r="P132" s="1" t="s">
        <v>1627</v>
      </c>
      <c r="Q132" s="1"/>
      <c r="R132" s="1" t="s">
        <v>1628</v>
      </c>
      <c r="S132" s="1" t="s">
        <v>1629</v>
      </c>
      <c r="T132" s="1" t="s">
        <v>35</v>
      </c>
      <c r="U132" s="1" t="s">
        <v>36</v>
      </c>
      <c r="V132" s="1" t="s">
        <v>1630</v>
      </c>
      <c r="W132" s="1" t="s">
        <v>1631</v>
      </c>
      <c r="X132" s="1"/>
      <c r="Y132" s="1" t="s">
        <v>1632</v>
      </c>
    </row>
    <row r="133" spans="1:25" ht="409.6" x14ac:dyDescent="0.3">
      <c r="A133" s="1" t="s">
        <v>1633</v>
      </c>
      <c r="B133" s="1" t="s">
        <v>1634</v>
      </c>
      <c r="C133" s="1" t="s">
        <v>25</v>
      </c>
      <c r="D133" s="1"/>
      <c r="E133" s="1"/>
      <c r="F133" s="1" t="s">
        <v>42</v>
      </c>
      <c r="G133" s="1"/>
      <c r="H133" s="1" t="s">
        <v>1635</v>
      </c>
      <c r="I133" s="1" t="s">
        <v>1636</v>
      </c>
      <c r="J133" s="1" t="s">
        <v>1637</v>
      </c>
      <c r="K133" s="1" t="s">
        <v>1638</v>
      </c>
      <c r="L133" s="1"/>
      <c r="M133" s="1" t="s">
        <v>1639</v>
      </c>
      <c r="N133" s="1" t="str">
        <f>_xlfn.XLOOKUP(LEFT(Table1[[#This Row],[(86) Số đơn và ngày nộp đơn PCT]],17),[1]!Table1[(21) Application number:],[1]!Table1[(31) Priority number(s):],"",0,1)</f>
        <v>202010278668.8 (CN)</v>
      </c>
      <c r="O133" s="1" t="str">
        <f>_xlfn.XLOOKUP(LEFT(Table1[[#This Row],[(86) Số đơn và ngày nộp đơn PCT]],17),[1]!Table1[(21) Application number:],[1]!Table1[(32) Priority date(s):],"",0,1)</f>
        <v>10 April 2020 (10.04.2020)</v>
      </c>
      <c r="P133" s="1" t="s">
        <v>1640</v>
      </c>
      <c r="Q133" s="1"/>
      <c r="R133" s="1" t="s">
        <v>312</v>
      </c>
      <c r="S133" s="1" t="s">
        <v>1641</v>
      </c>
      <c r="T133" s="1" t="s">
        <v>35</v>
      </c>
      <c r="U133" s="1" t="s">
        <v>36</v>
      </c>
      <c r="V133" s="1" t="s">
        <v>1642</v>
      </c>
      <c r="W133" s="1" t="s">
        <v>1643</v>
      </c>
      <c r="X133" s="1"/>
      <c r="Y133" s="1" t="s">
        <v>1644</v>
      </c>
    </row>
    <row r="134" spans="1:25" ht="409.6" x14ac:dyDescent="0.3">
      <c r="A134" s="1" t="s">
        <v>1645</v>
      </c>
      <c r="B134" s="1" t="s">
        <v>1646</v>
      </c>
      <c r="C134" s="1" t="s">
        <v>25</v>
      </c>
      <c r="D134" s="1"/>
      <c r="E134" s="1"/>
      <c r="F134" s="1" t="s">
        <v>26</v>
      </c>
      <c r="G134" s="1"/>
      <c r="H134" s="1" t="s">
        <v>1647</v>
      </c>
      <c r="I134" s="1" t="s">
        <v>1648</v>
      </c>
      <c r="J134" s="1" t="s">
        <v>1649</v>
      </c>
      <c r="K134" s="1" t="s">
        <v>1650</v>
      </c>
      <c r="L134" s="1"/>
      <c r="M134" s="1" t="s">
        <v>1651</v>
      </c>
      <c r="N134" s="1" t="str">
        <f>_xlfn.XLOOKUP(LEFT(Table1[[#This Row],[(86) Số đơn và ngày nộp đơn PCT]],17),[1]!Table1[(21) Application number:],[1]!Table1[(31) Priority number(s):],"",0,1)</f>
        <v>2020-054661 (JP)</v>
      </c>
      <c r="O134" s="1" t="str">
        <f>_xlfn.XLOOKUP(LEFT(Table1[[#This Row],[(86) Số đơn và ngày nộp đơn PCT]],17),[1]!Table1[(21) Application number:],[1]!Table1[(32) Priority date(s):],"",0,1)</f>
        <v>25 March 2020 (25.03.2020)</v>
      </c>
      <c r="P134" s="1" t="s">
        <v>1652</v>
      </c>
      <c r="Q134" s="1"/>
      <c r="R134" s="1" t="s">
        <v>349</v>
      </c>
      <c r="S134" s="1" t="s">
        <v>1653</v>
      </c>
      <c r="T134" s="1" t="s">
        <v>35</v>
      </c>
      <c r="U134" s="1" t="s">
        <v>36</v>
      </c>
      <c r="V134" s="1" t="s">
        <v>1654</v>
      </c>
      <c r="W134" s="1" t="s">
        <v>1655</v>
      </c>
      <c r="X134" s="1"/>
      <c r="Y134" s="1" t="s">
        <v>1656</v>
      </c>
    </row>
    <row r="135" spans="1:25" ht="409.6" x14ac:dyDescent="0.3">
      <c r="A135" s="1" t="s">
        <v>1657</v>
      </c>
      <c r="B135" s="1" t="s">
        <v>1658</v>
      </c>
      <c r="C135" s="1" t="s">
        <v>25</v>
      </c>
      <c r="D135" s="1"/>
      <c r="E135" s="1"/>
      <c r="F135" s="1" t="s">
        <v>26</v>
      </c>
      <c r="G135" s="1"/>
      <c r="H135" s="1" t="s">
        <v>1659</v>
      </c>
      <c r="I135" s="1" t="s">
        <v>1660</v>
      </c>
      <c r="J135" s="1" t="s">
        <v>1661</v>
      </c>
      <c r="K135" s="1" t="s">
        <v>1662</v>
      </c>
      <c r="L135" s="1"/>
      <c r="M135" s="1" t="s">
        <v>1663</v>
      </c>
      <c r="N135" s="1" t="str">
        <f>_xlfn.XLOOKUP(LEFT(Table1[[#This Row],[(86) Số đơn và ngày nộp đơn PCT]],17),[1]!Table1[(21) Application number:],[1]!Table1[(31) Priority number(s):],"",0,1)</f>
        <v>2020-105318 (JP)</v>
      </c>
      <c r="O135" s="1" t="str">
        <f>_xlfn.XLOOKUP(LEFT(Table1[[#This Row],[(86) Số đơn và ngày nộp đơn PCT]],17),[1]!Table1[(21) Application number:],[1]!Table1[(32) Priority date(s):],"",0,1)</f>
        <v>18 June 2020 (18.06.2020)</v>
      </c>
      <c r="P135" s="1" t="s">
        <v>1664</v>
      </c>
      <c r="Q135" s="1"/>
      <c r="R135" s="1" t="s">
        <v>1665</v>
      </c>
      <c r="S135" s="1" t="s">
        <v>1666</v>
      </c>
      <c r="T135" s="1" t="s">
        <v>35</v>
      </c>
      <c r="U135" s="1" t="s">
        <v>36</v>
      </c>
      <c r="V135" s="1" t="s">
        <v>1667</v>
      </c>
      <c r="W135" s="1" t="s">
        <v>1668</v>
      </c>
      <c r="X135" s="1"/>
      <c r="Y135" s="1" t="s">
        <v>1669</v>
      </c>
    </row>
    <row r="136" spans="1:25" ht="409.6" x14ac:dyDescent="0.3">
      <c r="A136" s="1" t="s">
        <v>1670</v>
      </c>
      <c r="B136" s="1" t="s">
        <v>1671</v>
      </c>
      <c r="C136" s="1" t="s">
        <v>25</v>
      </c>
      <c r="D136" s="1"/>
      <c r="E136" s="1"/>
      <c r="F136" s="1" t="s">
        <v>42</v>
      </c>
      <c r="G136" s="1"/>
      <c r="H136" s="1" t="s">
        <v>1672</v>
      </c>
      <c r="I136" s="1" t="s">
        <v>1673</v>
      </c>
      <c r="J136" s="1" t="s">
        <v>1674</v>
      </c>
      <c r="K136" s="1" t="s">
        <v>1675</v>
      </c>
      <c r="L136" s="1"/>
      <c r="M136" s="1" t="s">
        <v>1676</v>
      </c>
      <c r="N136" s="1" t="str">
        <f>_xlfn.XLOOKUP(LEFT(Table1[[#This Row],[(86) Số đơn và ngày nộp đơn PCT]],17),[1]!Table1[(21) Application number:],[1]!Table1[(31) Priority number(s):],"",0,1)</f>
        <v>63/028,819 (US)</v>
      </c>
      <c r="O136" s="1" t="str">
        <f>_xlfn.XLOOKUP(LEFT(Table1[[#This Row],[(86) Số đơn và ngày nộp đơn PCT]],17),[1]!Table1[(21) Application number:],[1]!Table1[(32) Priority date(s):],"",0,1)</f>
        <v>22 May 2020 (22.05.2020)</v>
      </c>
      <c r="P136" s="1" t="s">
        <v>1677</v>
      </c>
      <c r="Q136" s="1"/>
      <c r="R136" s="1" t="s">
        <v>1678</v>
      </c>
      <c r="S136" s="1" t="s">
        <v>1679</v>
      </c>
      <c r="T136" s="1" t="s">
        <v>35</v>
      </c>
      <c r="U136" s="1" t="s">
        <v>36</v>
      </c>
      <c r="V136" s="1" t="s">
        <v>1680</v>
      </c>
      <c r="W136" s="1" t="s">
        <v>1681</v>
      </c>
      <c r="X136" s="1"/>
      <c r="Y136" s="1" t="s">
        <v>1682</v>
      </c>
    </row>
    <row r="137" spans="1:25" ht="409.6" x14ac:dyDescent="0.3">
      <c r="A137" s="1" t="s">
        <v>1683</v>
      </c>
      <c r="B137" s="1" t="s">
        <v>1684</v>
      </c>
      <c r="C137" s="1" t="s">
        <v>25</v>
      </c>
      <c r="D137" s="1"/>
      <c r="E137" s="1"/>
      <c r="F137" s="1" t="s">
        <v>42</v>
      </c>
      <c r="G137" s="1"/>
      <c r="H137" s="1" t="s">
        <v>1685</v>
      </c>
      <c r="I137" s="1" t="s">
        <v>1686</v>
      </c>
      <c r="J137" s="1" t="s">
        <v>1687</v>
      </c>
      <c r="K137" s="1" t="s">
        <v>1688</v>
      </c>
      <c r="L137" s="1"/>
      <c r="M137" s="1"/>
      <c r="N137" s="1" t="str">
        <f>_xlfn.XLOOKUP(LEFT(Table1[[#This Row],[(86) Số đơn và ngày nộp đơn PCT]],17),[1]!Table1[(21) Application number:],[1]!Table1[(31) Priority number(s):],"",0,1)</f>
        <v/>
      </c>
      <c r="O137" s="1" t="str">
        <f>_xlfn.XLOOKUP(LEFT(Table1[[#This Row],[(86) Số đơn và ngày nộp đơn PCT]],17),[1]!Table1[(21) Application number:],[1]!Table1[(32) Priority date(s):],"",0,1)</f>
        <v/>
      </c>
      <c r="P137" s="1" t="s">
        <v>1689</v>
      </c>
      <c r="Q137" s="1"/>
      <c r="R137" s="1" t="s">
        <v>375</v>
      </c>
      <c r="S137" s="1" t="s">
        <v>1690</v>
      </c>
      <c r="T137" s="1" t="s">
        <v>35</v>
      </c>
      <c r="U137" s="1" t="s">
        <v>36</v>
      </c>
      <c r="V137" s="1" t="s">
        <v>1691</v>
      </c>
      <c r="W137" s="1" t="s">
        <v>1692</v>
      </c>
      <c r="X137" s="1"/>
      <c r="Y137" s="1" t="s">
        <v>1693</v>
      </c>
    </row>
    <row r="138" spans="1:25" ht="409.6" x14ac:dyDescent="0.3">
      <c r="A138" s="1" t="s">
        <v>1694</v>
      </c>
      <c r="B138" s="1" t="s">
        <v>55</v>
      </c>
      <c r="C138" s="1" t="s">
        <v>25</v>
      </c>
      <c r="D138" s="1"/>
      <c r="E138" s="1"/>
      <c r="F138" s="1" t="s">
        <v>26</v>
      </c>
      <c r="G138" s="1"/>
      <c r="H138" s="1" t="s">
        <v>1695</v>
      </c>
      <c r="I138" s="1" t="s">
        <v>1696</v>
      </c>
      <c r="J138" s="1" t="s">
        <v>1697</v>
      </c>
      <c r="K138" s="1" t="s">
        <v>1698</v>
      </c>
      <c r="L138" s="1"/>
      <c r="M138" s="1" t="s">
        <v>1699</v>
      </c>
      <c r="N138" s="1" t="str">
        <f>_xlfn.XLOOKUP(LEFT(Table1[[#This Row],[(86) Số đơn và ngày nộp đơn PCT]],17),[1]!Table1[(21) Application number:],[1]!Table1[(31) Priority number(s):],"",0,1)</f>
        <v>63/038,410 (US)</v>
      </c>
      <c r="O138" s="1" t="str">
        <f>_xlfn.XLOOKUP(LEFT(Table1[[#This Row],[(86) Số đơn và ngày nộp đơn PCT]],17),[1]!Table1[(21) Application number:],[1]!Table1[(32) Priority date(s):],"",0,1)</f>
        <v>12 June 2020 (12.06.2020)</v>
      </c>
      <c r="P138" s="1" t="s">
        <v>1700</v>
      </c>
      <c r="Q138" s="1"/>
      <c r="R138" s="1" t="s">
        <v>136</v>
      </c>
      <c r="S138" s="1" t="s">
        <v>1701</v>
      </c>
      <c r="T138" s="1" t="s">
        <v>35</v>
      </c>
      <c r="U138" s="1" t="s">
        <v>36</v>
      </c>
      <c r="V138" s="1" t="s">
        <v>1702</v>
      </c>
      <c r="W138" s="1" t="s">
        <v>1703</v>
      </c>
      <c r="X138" s="1"/>
      <c r="Y138" s="1" t="s">
        <v>1704</v>
      </c>
    </row>
    <row r="139" spans="1:25" ht="409.6" x14ac:dyDescent="0.3">
      <c r="A139" s="1" t="s">
        <v>1705</v>
      </c>
      <c r="B139" s="1" t="s">
        <v>1706</v>
      </c>
      <c r="C139" s="1" t="s">
        <v>25</v>
      </c>
      <c r="D139" s="1"/>
      <c r="E139" s="1"/>
      <c r="F139" s="1" t="s">
        <v>26</v>
      </c>
      <c r="G139" s="1"/>
      <c r="H139" s="1" t="s">
        <v>1707</v>
      </c>
      <c r="I139" s="1" t="s">
        <v>1708</v>
      </c>
      <c r="J139" s="1" t="s">
        <v>1709</v>
      </c>
      <c r="K139" s="1" t="s">
        <v>1710</v>
      </c>
      <c r="L139" s="1"/>
      <c r="M139" s="1" t="s">
        <v>1711</v>
      </c>
      <c r="N139" s="1" t="str">
        <f>_xlfn.XLOOKUP(LEFT(Table1[[#This Row],[(86) Số đơn và ngày nộp đơn PCT]],17),[1]!Table1[(21) Application number:],[1]!Table1[(31) Priority number(s):],"",0,1)</f>
        <v/>
      </c>
      <c r="O139" s="1" t="str">
        <f>_xlfn.XLOOKUP(LEFT(Table1[[#This Row],[(86) Số đơn và ngày nộp đơn PCT]],17),[1]!Table1[(21) Application number:],[1]!Table1[(32) Priority date(s):],"",0,1)</f>
        <v/>
      </c>
      <c r="P139" s="1" t="s">
        <v>1712</v>
      </c>
      <c r="Q139" s="1"/>
      <c r="R139" s="1" t="s">
        <v>1713</v>
      </c>
      <c r="S139" s="1" t="s">
        <v>1714</v>
      </c>
      <c r="T139" s="1" t="s">
        <v>35</v>
      </c>
      <c r="U139" s="1" t="s">
        <v>36</v>
      </c>
      <c r="V139" s="1" t="s">
        <v>1715</v>
      </c>
      <c r="W139" s="1" t="s">
        <v>1716</v>
      </c>
      <c r="X139" s="1"/>
      <c r="Y139" s="1" t="s">
        <v>1717</v>
      </c>
    </row>
    <row r="140" spans="1:25" ht="409.6" x14ac:dyDescent="0.3">
      <c r="A140" s="1" t="s">
        <v>1718</v>
      </c>
      <c r="B140" s="1" t="s">
        <v>1719</v>
      </c>
      <c r="C140" s="1" t="s">
        <v>25</v>
      </c>
      <c r="D140" s="1"/>
      <c r="E140" s="1"/>
      <c r="F140" s="1" t="s">
        <v>42</v>
      </c>
      <c r="G140" s="1"/>
      <c r="H140" s="1" t="s">
        <v>1720</v>
      </c>
      <c r="I140" s="1" t="s">
        <v>1721</v>
      </c>
      <c r="J140" s="1" t="s">
        <v>1722</v>
      </c>
      <c r="K140" s="1" t="s">
        <v>1723</v>
      </c>
      <c r="L140" s="1"/>
      <c r="M140" s="1"/>
      <c r="N140" s="1" t="str">
        <f>_xlfn.XLOOKUP(LEFT(Table1[[#This Row],[(86) Số đơn và ngày nộp đơn PCT]],17),[1]!Table1[(21) Application number:],[1]!Table1[(31) Priority number(s):],"",0,1)</f>
        <v/>
      </c>
      <c r="O140" s="1" t="str">
        <f>_xlfn.XLOOKUP(LEFT(Table1[[#This Row],[(86) Số đơn và ngày nộp đơn PCT]],17),[1]!Table1[(21) Application number:],[1]!Table1[(32) Priority date(s):],"",0,1)</f>
        <v/>
      </c>
      <c r="P140" s="1" t="s">
        <v>1724</v>
      </c>
      <c r="Q140" s="1"/>
      <c r="R140" s="1" t="s">
        <v>299</v>
      </c>
      <c r="S140" s="1" t="s">
        <v>1725</v>
      </c>
      <c r="T140" s="1" t="s">
        <v>35</v>
      </c>
      <c r="U140" s="1" t="s">
        <v>36</v>
      </c>
      <c r="V140" s="1" t="s">
        <v>1726</v>
      </c>
      <c r="W140" s="1" t="s">
        <v>1727</v>
      </c>
      <c r="X140" s="1"/>
      <c r="Y140" s="1" t="s">
        <v>1728</v>
      </c>
    </row>
    <row r="141" spans="1:25" ht="409.6" x14ac:dyDescent="0.3">
      <c r="A141" s="1" t="s">
        <v>1729</v>
      </c>
      <c r="B141" s="1" t="s">
        <v>1730</v>
      </c>
      <c r="C141" s="1" t="s">
        <v>25</v>
      </c>
      <c r="D141" s="1"/>
      <c r="E141" s="1"/>
      <c r="F141" s="1" t="s">
        <v>42</v>
      </c>
      <c r="G141" s="1"/>
      <c r="H141" s="1" t="s">
        <v>1731</v>
      </c>
      <c r="I141" s="1" t="s">
        <v>1732</v>
      </c>
      <c r="J141" s="1" t="s">
        <v>1733</v>
      </c>
      <c r="K141" s="1" t="s">
        <v>1734</v>
      </c>
      <c r="L141" s="1"/>
      <c r="M141" s="1" t="s">
        <v>1735</v>
      </c>
      <c r="N141" s="1" t="str">
        <f>_xlfn.XLOOKUP(LEFT(Table1[[#This Row],[(86) Số đơn và ngày nộp đơn PCT]],17),[1]!Table1[(21) Application number:],[1]!Table1[(31) Priority number(s):],"",0,1)</f>
        <v>2020901681 (AU)</v>
      </c>
      <c r="O141" s="1" t="str">
        <f>_xlfn.XLOOKUP(LEFT(Table1[[#This Row],[(86) Số đơn và ngày nộp đơn PCT]],17),[1]!Table1[(21) Application number:],[1]!Table1[(32) Priority date(s):],"",0,1)</f>
        <v>25 May 2020 (25.05.2020)</v>
      </c>
      <c r="P141" s="1" t="s">
        <v>1736</v>
      </c>
      <c r="Q141" s="1"/>
      <c r="R141" s="1" t="s">
        <v>1737</v>
      </c>
      <c r="S141" s="1" t="s">
        <v>1738</v>
      </c>
      <c r="T141" s="1" t="s">
        <v>35</v>
      </c>
      <c r="U141" s="1" t="s">
        <v>36</v>
      </c>
      <c r="V141" s="1" t="s">
        <v>1739</v>
      </c>
      <c r="W141" s="1" t="s">
        <v>1740</v>
      </c>
      <c r="X141" s="1"/>
      <c r="Y141" s="1" t="s">
        <v>1741</v>
      </c>
    </row>
    <row r="142" spans="1:25" ht="409.6" x14ac:dyDescent="0.3">
      <c r="A142" s="1" t="s">
        <v>1742</v>
      </c>
      <c r="B142" s="1" t="s">
        <v>1743</v>
      </c>
      <c r="C142" s="1" t="s">
        <v>25</v>
      </c>
      <c r="D142" s="1"/>
      <c r="E142" s="1"/>
      <c r="F142" s="1" t="s">
        <v>42</v>
      </c>
      <c r="G142" s="1"/>
      <c r="H142" s="1" t="s">
        <v>1744</v>
      </c>
      <c r="I142" s="1" t="s">
        <v>1745</v>
      </c>
      <c r="J142" s="1" t="s">
        <v>1746</v>
      </c>
      <c r="K142" s="1" t="s">
        <v>1747</v>
      </c>
      <c r="L142" s="1"/>
      <c r="M142" s="1" t="s">
        <v>1748</v>
      </c>
      <c r="N142" s="1" t="str">
        <f>_xlfn.XLOOKUP(LEFT(Table1[[#This Row],[(86) Số đơn và ngày nộp đơn PCT]],17),[1]!Table1[(21) Application number:],[1]!Table1[(31) Priority number(s):],"",0,1)</f>
        <v>2020-093321 (JP)</v>
      </c>
      <c r="O142" s="1" t="str">
        <f>_xlfn.XLOOKUP(LEFT(Table1[[#This Row],[(86) Số đơn và ngày nộp đơn PCT]],17),[1]!Table1[(21) Application number:],[1]!Table1[(32) Priority date(s):],"",0,1)</f>
        <v>28 May 2020 (28.05.2020)</v>
      </c>
      <c r="P142" s="1" t="s">
        <v>1749</v>
      </c>
      <c r="Q142" s="1"/>
      <c r="R142" s="1" t="s">
        <v>766</v>
      </c>
      <c r="S142" s="1" t="s">
        <v>1750</v>
      </c>
      <c r="T142" s="1" t="s">
        <v>35</v>
      </c>
      <c r="U142" s="1" t="s">
        <v>36</v>
      </c>
      <c r="V142" s="1" t="s">
        <v>1751</v>
      </c>
      <c r="W142" s="1" t="s">
        <v>1752</v>
      </c>
      <c r="X142" s="1"/>
      <c r="Y142" s="1" t="s">
        <v>1753</v>
      </c>
    </row>
    <row r="143" spans="1:25" ht="409.6" x14ac:dyDescent="0.3">
      <c r="A143" s="1" t="s">
        <v>1754</v>
      </c>
      <c r="B143" s="1" t="s">
        <v>1755</v>
      </c>
      <c r="C143" s="1" t="s">
        <v>25</v>
      </c>
      <c r="D143" s="1"/>
      <c r="E143" s="1"/>
      <c r="F143" s="1" t="s">
        <v>26</v>
      </c>
      <c r="G143" s="1"/>
      <c r="H143" s="1" t="s">
        <v>1756</v>
      </c>
      <c r="I143" s="1" t="s">
        <v>1757</v>
      </c>
      <c r="J143" s="1" t="s">
        <v>1758</v>
      </c>
      <c r="K143" s="1" t="s">
        <v>1759</v>
      </c>
      <c r="L143" s="1"/>
      <c r="M143" s="1" t="s">
        <v>1760</v>
      </c>
      <c r="N143" s="1" t="str">
        <f>_xlfn.XLOOKUP(LEFT(Table1[[#This Row],[(86) Số đơn và ngày nộp đơn PCT]],17),[1]!Table1[(21) Application number:],[1]!Table1[(31) Priority number(s):],"",0,1)</f>
        <v>202010172790.7 (CN)</v>
      </c>
      <c r="O143" s="1" t="str">
        <f>_xlfn.XLOOKUP(LEFT(Table1[[#This Row],[(86) Số đơn và ngày nộp đơn PCT]],17),[1]!Table1[(21) Application number:],[1]!Table1[(32) Priority date(s):],"",0,1)</f>
        <v>12 March 2020 (12.03.2020)</v>
      </c>
      <c r="P143" s="1" t="s">
        <v>1761</v>
      </c>
      <c r="Q143" s="1"/>
      <c r="R143" s="1" t="s">
        <v>312</v>
      </c>
      <c r="S143" s="1" t="s">
        <v>1762</v>
      </c>
      <c r="T143" s="1" t="s">
        <v>35</v>
      </c>
      <c r="U143" s="1" t="s">
        <v>36</v>
      </c>
      <c r="V143" s="1" t="s">
        <v>1763</v>
      </c>
      <c r="W143" s="1" t="s">
        <v>1764</v>
      </c>
      <c r="X143" s="1"/>
      <c r="Y143" s="1" t="s">
        <v>1765</v>
      </c>
    </row>
    <row r="144" spans="1:25" ht="409.6" x14ac:dyDescent="0.3">
      <c r="A144" s="1" t="s">
        <v>1766</v>
      </c>
      <c r="B144" s="1" t="s">
        <v>1767</v>
      </c>
      <c r="C144" s="1" t="s">
        <v>25</v>
      </c>
      <c r="D144" s="1"/>
      <c r="E144" s="1"/>
      <c r="F144" s="1" t="s">
        <v>42</v>
      </c>
      <c r="G144" s="1"/>
      <c r="H144" s="1" t="s">
        <v>1768</v>
      </c>
      <c r="I144" s="1" t="s">
        <v>1769</v>
      </c>
      <c r="J144" s="1" t="s">
        <v>1770</v>
      </c>
      <c r="K144" s="1" t="s">
        <v>1771</v>
      </c>
      <c r="L144" s="1"/>
      <c r="M144" s="1"/>
      <c r="N144" s="1" t="str">
        <f>_xlfn.XLOOKUP(LEFT(Table1[[#This Row],[(86) Số đơn và ngày nộp đơn PCT]],17),[1]!Table1[(21) Application number:],[1]!Table1[(31) Priority number(s):],"",0,1)</f>
        <v/>
      </c>
      <c r="O144" s="1" t="str">
        <f>_xlfn.XLOOKUP(LEFT(Table1[[#This Row],[(86) Số đơn và ngày nộp đơn PCT]],17),[1]!Table1[(21) Application number:],[1]!Table1[(32) Priority date(s):],"",0,1)</f>
        <v/>
      </c>
      <c r="P144" s="1" t="s">
        <v>1772</v>
      </c>
      <c r="Q144" s="1"/>
      <c r="R144" s="1" t="s">
        <v>1773</v>
      </c>
      <c r="S144" s="1" t="s">
        <v>1774</v>
      </c>
      <c r="T144" s="1" t="s">
        <v>35</v>
      </c>
      <c r="U144" s="1" t="s">
        <v>36</v>
      </c>
      <c r="V144" s="1" t="s">
        <v>1775</v>
      </c>
      <c r="W144" s="1" t="s">
        <v>1776</v>
      </c>
      <c r="X144" s="1"/>
      <c r="Y144" s="1" t="s">
        <v>1777</v>
      </c>
    </row>
    <row r="145" spans="1:25" ht="409.6" x14ac:dyDescent="0.3">
      <c r="A145" s="1" t="s">
        <v>1778</v>
      </c>
      <c r="B145" s="1" t="s">
        <v>1779</v>
      </c>
      <c r="C145" s="1" t="s">
        <v>1780</v>
      </c>
      <c r="D145" s="1"/>
      <c r="E145" s="1"/>
      <c r="F145" s="1" t="s">
        <v>26</v>
      </c>
      <c r="G145" s="1"/>
      <c r="H145" s="1" t="s">
        <v>1781</v>
      </c>
      <c r="I145" s="1" t="s">
        <v>1782</v>
      </c>
      <c r="J145" s="1" t="s">
        <v>1783</v>
      </c>
      <c r="K145" s="1" t="s">
        <v>1784</v>
      </c>
      <c r="L145" s="1"/>
      <c r="M145" s="1" t="s">
        <v>1785</v>
      </c>
      <c r="N145" s="1" t="str">
        <f>_xlfn.XLOOKUP(LEFT(Table1[[#This Row],[(86) Số đơn và ngày nộp đơn PCT]],17),[1]!Table1[(21) Application number:],[1]!Table1[(31) Priority number(s):],"",0,1)</f>
        <v>202021250393.9 (CN)</v>
      </c>
      <c r="O145" s="1" t="str">
        <f>_xlfn.XLOOKUP(LEFT(Table1[[#This Row],[(86) Số đơn và ngày nộp đơn PCT]],17),[1]!Table1[(21) Application number:],[1]!Table1[(32) Priority date(s):],"",0,1)</f>
        <v>30 June 2020 (30.06.2020)</v>
      </c>
      <c r="P145" s="1" t="s">
        <v>1786</v>
      </c>
      <c r="Q145" s="1"/>
      <c r="R145" s="1" t="s">
        <v>1787</v>
      </c>
      <c r="S145" s="1" t="s">
        <v>1788</v>
      </c>
      <c r="T145" s="1" t="s">
        <v>35</v>
      </c>
      <c r="U145" s="1" t="s">
        <v>36</v>
      </c>
      <c r="V145" s="1" t="s">
        <v>1789</v>
      </c>
      <c r="W145" s="1" t="s">
        <v>1790</v>
      </c>
      <c r="X145" s="1"/>
      <c r="Y145" s="1" t="s">
        <v>1791</v>
      </c>
    </row>
    <row r="146" spans="1:25" ht="409.6" x14ac:dyDescent="0.3">
      <c r="A146" s="1" t="s">
        <v>1792</v>
      </c>
      <c r="B146" s="1" t="s">
        <v>1793</v>
      </c>
      <c r="C146" s="1" t="s">
        <v>25</v>
      </c>
      <c r="D146" s="1"/>
      <c r="E146" s="1"/>
      <c r="F146" s="1" t="s">
        <v>42</v>
      </c>
      <c r="G146" s="1"/>
      <c r="H146" s="1" t="s">
        <v>1794</v>
      </c>
      <c r="I146" s="1" t="s">
        <v>1795</v>
      </c>
      <c r="J146" s="1" t="s">
        <v>1796</v>
      </c>
      <c r="K146" s="1" t="s">
        <v>1797</v>
      </c>
      <c r="L146" s="1"/>
      <c r="M146" s="1" t="s">
        <v>1798</v>
      </c>
      <c r="N146" s="1" t="str">
        <f>_xlfn.XLOOKUP(LEFT(Table1[[#This Row],[(86) Số đơn và ngày nộp đơn PCT]],17),[1]!Table1[(21) Application number:],[1]!Table1[(31) Priority number(s):],"",0,1)</f>
        <v>10-2020-0037836 (KR)</v>
      </c>
      <c r="O146" s="1" t="str">
        <f>_xlfn.XLOOKUP(LEFT(Table1[[#This Row],[(86) Số đơn và ngày nộp đơn PCT]],17),[1]!Table1[(21) Application number:],[1]!Table1[(32) Priority date(s):],"",0,1)</f>
        <v>27 March 2020 (27.03.2020)</v>
      </c>
      <c r="P146" s="1" t="s">
        <v>1799</v>
      </c>
      <c r="Q146" s="1"/>
      <c r="R146" s="1" t="s">
        <v>1800</v>
      </c>
      <c r="S146" s="1" t="s">
        <v>1801</v>
      </c>
      <c r="T146" s="1" t="s">
        <v>35</v>
      </c>
      <c r="U146" s="1" t="s">
        <v>36</v>
      </c>
      <c r="V146" s="1" t="s">
        <v>1802</v>
      </c>
      <c r="W146" s="1" t="s">
        <v>1803</v>
      </c>
      <c r="X146" s="1"/>
      <c r="Y146" s="1" t="s">
        <v>1804</v>
      </c>
    </row>
    <row r="147" spans="1:25" ht="409.6" x14ac:dyDescent="0.3">
      <c r="A147" s="1" t="s">
        <v>1805</v>
      </c>
      <c r="B147" s="1" t="s">
        <v>1806</v>
      </c>
      <c r="C147" s="1" t="s">
        <v>25</v>
      </c>
      <c r="D147" s="1"/>
      <c r="E147" s="1"/>
      <c r="F147" s="1" t="s">
        <v>42</v>
      </c>
      <c r="G147" s="1"/>
      <c r="H147" s="1" t="s">
        <v>1807</v>
      </c>
      <c r="I147" s="1" t="s">
        <v>1808</v>
      </c>
      <c r="J147" s="1" t="s">
        <v>1809</v>
      </c>
      <c r="K147" s="1" t="s">
        <v>1810</v>
      </c>
      <c r="L147" s="1"/>
      <c r="M147" s="1" t="s">
        <v>1811</v>
      </c>
      <c r="N147" s="1" t="str">
        <f>_xlfn.XLOOKUP(LEFT(Table1[[#This Row],[(86) Số đơn và ngày nộp đơn PCT]],17),[1]!Table1[(21) Application number:],[1]!Table1[(31) Priority number(s):],"",0,1)</f>
        <v>202010202057.5 (CN)</v>
      </c>
      <c r="O147" s="1" t="str">
        <f>_xlfn.XLOOKUP(LEFT(Table1[[#This Row],[(86) Số đơn và ngày nộp đơn PCT]],17),[1]!Table1[(21) Application number:],[1]!Table1[(32) Priority date(s):],"",0,1)</f>
        <v>20 March 2020 (20.03.2020)</v>
      </c>
      <c r="P147" s="1" t="s">
        <v>1812</v>
      </c>
      <c r="Q147" s="1"/>
      <c r="R147" s="1" t="s">
        <v>312</v>
      </c>
      <c r="S147" s="1" t="s">
        <v>1813</v>
      </c>
      <c r="T147" s="1" t="s">
        <v>35</v>
      </c>
      <c r="U147" s="1" t="s">
        <v>36</v>
      </c>
      <c r="V147" s="1" t="s">
        <v>1814</v>
      </c>
      <c r="W147" s="1" t="s">
        <v>1815</v>
      </c>
      <c r="X147" s="1"/>
      <c r="Y147" s="1" t="s">
        <v>1816</v>
      </c>
    </row>
    <row r="148" spans="1:25" ht="409.6" x14ac:dyDescent="0.3">
      <c r="A148" s="1" t="s">
        <v>1817</v>
      </c>
      <c r="B148" s="1" t="s">
        <v>1818</v>
      </c>
      <c r="C148" s="1" t="s">
        <v>25</v>
      </c>
      <c r="D148" s="1"/>
      <c r="E148" s="1"/>
      <c r="F148" s="1" t="s">
        <v>26</v>
      </c>
      <c r="G148" s="1"/>
      <c r="H148" s="1" t="s">
        <v>1819</v>
      </c>
      <c r="I148" s="1" t="s">
        <v>1820</v>
      </c>
      <c r="J148" s="1" t="s">
        <v>1821</v>
      </c>
      <c r="K148" s="1" t="s">
        <v>1822</v>
      </c>
      <c r="L148" s="1"/>
      <c r="M148" s="1" t="s">
        <v>5588</v>
      </c>
      <c r="N148" s="1" t="str">
        <f>_xlfn.XLOOKUP(LEFT(Table1[[#This Row],[(86) Số đơn và ngày nộp đơn PCT]],17),[1]!Table1[(21) Application number:],[1]!Table1[(31) Priority number(s):],"",0,1)</f>
        <v>10-2020-0044297 (KR)
10-2021-0011031 (KR)</v>
      </c>
      <c r="O148" s="1" t="str">
        <f>_xlfn.XLOOKUP(LEFT(Table1[[#This Row],[(86) Số đơn và ngày nộp đơn PCT]],17),[1]!Table1[(21) Application number:],[1]!Table1[(32) Priority date(s):],"",0,1)</f>
        <v>10 April 2020 (10.04.2020)
26 January 2021 (26.01.2021)</v>
      </c>
      <c r="P148" s="1" t="s">
        <v>1823</v>
      </c>
      <c r="Q148" s="1"/>
      <c r="R148" s="1" t="s">
        <v>1824</v>
      </c>
      <c r="S148" s="1" t="s">
        <v>1825</v>
      </c>
      <c r="T148" s="1" t="s">
        <v>35</v>
      </c>
      <c r="U148" s="1" t="s">
        <v>36</v>
      </c>
      <c r="V148" s="1" t="s">
        <v>1826</v>
      </c>
      <c r="W148" s="1" t="s">
        <v>1827</v>
      </c>
      <c r="X148" s="1"/>
      <c r="Y148" s="1" t="s">
        <v>1828</v>
      </c>
    </row>
    <row r="149" spans="1:25" ht="409.6" x14ac:dyDescent="0.3">
      <c r="A149" s="1" t="s">
        <v>1829</v>
      </c>
      <c r="B149" s="1" t="s">
        <v>1830</v>
      </c>
      <c r="C149" s="1" t="s">
        <v>25</v>
      </c>
      <c r="D149" s="1"/>
      <c r="E149" s="1"/>
      <c r="F149" s="1" t="s">
        <v>42</v>
      </c>
      <c r="G149" s="1"/>
      <c r="H149" s="1" t="s">
        <v>1831</v>
      </c>
      <c r="I149" s="1" t="s">
        <v>1832</v>
      </c>
      <c r="J149" s="1" t="s">
        <v>1833</v>
      </c>
      <c r="K149" s="1" t="s">
        <v>1834</v>
      </c>
      <c r="L149" s="1"/>
      <c r="M149" s="1" t="s">
        <v>1835</v>
      </c>
      <c r="N149" s="1" t="str">
        <f>_xlfn.XLOOKUP(LEFT(Table1[[#This Row],[(86) Số đơn và ngày nộp đơn PCT]],17),[1]!Table1[(21) Application number:],[1]!Table1[(31) Priority number(s):],"",0,1)</f>
        <v>202020440111.5 (CN)</v>
      </c>
      <c r="O149" s="1" t="str">
        <f>_xlfn.XLOOKUP(LEFT(Table1[[#This Row],[(86) Số đơn và ngày nộp đơn PCT]],17),[1]!Table1[(21) Application number:],[1]!Table1[(32) Priority date(s):],"",0,1)</f>
        <v>31 March 2020 (31.03.2020)</v>
      </c>
      <c r="P149" s="1" t="s">
        <v>1836</v>
      </c>
      <c r="Q149" s="1"/>
      <c r="R149" s="1" t="s">
        <v>1787</v>
      </c>
      <c r="S149" s="1" t="s">
        <v>1837</v>
      </c>
      <c r="T149" s="1" t="s">
        <v>35</v>
      </c>
      <c r="U149" s="1" t="s">
        <v>36</v>
      </c>
      <c r="V149" s="1" t="s">
        <v>1838</v>
      </c>
      <c r="W149" s="1" t="s">
        <v>1839</v>
      </c>
      <c r="X149" s="1"/>
      <c r="Y149" s="1" t="s">
        <v>1840</v>
      </c>
    </row>
    <row r="150" spans="1:25" ht="409.6" x14ac:dyDescent="0.3">
      <c r="A150" s="1" t="s">
        <v>1841</v>
      </c>
      <c r="B150" s="1" t="s">
        <v>1842</v>
      </c>
      <c r="C150" s="1" t="s">
        <v>25</v>
      </c>
      <c r="D150" s="1"/>
      <c r="E150" s="1"/>
      <c r="F150" s="1" t="s">
        <v>584</v>
      </c>
      <c r="G150" s="1"/>
      <c r="H150" s="1" t="s">
        <v>1843</v>
      </c>
      <c r="I150" s="1" t="s">
        <v>1844</v>
      </c>
      <c r="J150" s="1" t="s">
        <v>1845</v>
      </c>
      <c r="K150" s="1" t="s">
        <v>1846</v>
      </c>
      <c r="L150" s="1"/>
      <c r="M150" s="1" t="s">
        <v>1847</v>
      </c>
      <c r="N150" s="1" t="str">
        <f>_xlfn.XLOOKUP(LEFT(Table1[[#This Row],[(86) Số đơn và ngày nộp đơn PCT]],17),[1]!Table1[(21) Application number:],[1]!Table1[(31) Priority number(s):],"",0,1)</f>
        <v>202010177188.2 (CN)</v>
      </c>
      <c r="O150" s="1" t="str">
        <f>_xlfn.XLOOKUP(LEFT(Table1[[#This Row],[(86) Số đơn và ngày nộp đơn PCT]],17),[1]!Table1[(21) Application number:],[1]!Table1[(32) Priority date(s):],"",0,1)</f>
        <v>13 March 2020 (13.03.2020)</v>
      </c>
      <c r="P150" s="1" t="s">
        <v>1848</v>
      </c>
      <c r="Q150" s="1"/>
      <c r="R150" s="1" t="s">
        <v>1849</v>
      </c>
      <c r="S150" s="1" t="s">
        <v>1850</v>
      </c>
      <c r="T150" s="1" t="s">
        <v>35</v>
      </c>
      <c r="U150" s="1" t="s">
        <v>36</v>
      </c>
      <c r="V150" s="1" t="s">
        <v>1851</v>
      </c>
      <c r="W150" s="1" t="s">
        <v>1852</v>
      </c>
      <c r="X150" s="1" t="s">
        <v>1853</v>
      </c>
      <c r="Y150" s="1" t="s">
        <v>1854</v>
      </c>
    </row>
    <row r="151" spans="1:25" ht="409.6" x14ac:dyDescent="0.3">
      <c r="A151" s="1" t="s">
        <v>1855</v>
      </c>
      <c r="B151" s="1" t="s">
        <v>1856</v>
      </c>
      <c r="C151" s="1" t="s">
        <v>25</v>
      </c>
      <c r="D151" s="1"/>
      <c r="E151" s="1" t="s">
        <v>1857</v>
      </c>
      <c r="F151" s="1" t="s">
        <v>469</v>
      </c>
      <c r="G151" s="1" t="s">
        <v>1858</v>
      </c>
      <c r="H151" s="1" t="s">
        <v>1859</v>
      </c>
      <c r="I151" s="1" t="s">
        <v>1860</v>
      </c>
      <c r="J151" s="1" t="s">
        <v>1861</v>
      </c>
      <c r="K151" s="1" t="s">
        <v>1862</v>
      </c>
      <c r="L151" s="1"/>
      <c r="M151" s="1"/>
      <c r="N151" s="1" t="str">
        <f>_xlfn.XLOOKUP(LEFT(Table1[[#This Row],[(86) Số đơn và ngày nộp đơn PCT]],17),[1]!Table1[(21) Application number:],[1]!Table1[(31) Priority number(s):],"",0,1)</f>
        <v/>
      </c>
      <c r="O151" s="1" t="str">
        <f>_xlfn.XLOOKUP(LEFT(Table1[[#This Row],[(86) Số đơn và ngày nộp đơn PCT]],17),[1]!Table1[(21) Application number:],[1]!Table1[(32) Priority date(s):],"",0,1)</f>
        <v/>
      </c>
      <c r="P151" s="1" t="s">
        <v>535</v>
      </c>
      <c r="Q151" s="1"/>
      <c r="R151" s="1" t="s">
        <v>1863</v>
      </c>
      <c r="S151" s="1" t="s">
        <v>1864</v>
      </c>
      <c r="T151" s="1" t="s">
        <v>35</v>
      </c>
      <c r="U151" s="1" t="s">
        <v>36</v>
      </c>
      <c r="V151" s="1" t="s">
        <v>1865</v>
      </c>
      <c r="W151" s="1" t="s">
        <v>1866</v>
      </c>
      <c r="X151" s="1"/>
      <c r="Y151" s="1" t="s">
        <v>1867</v>
      </c>
    </row>
    <row r="152" spans="1:25" ht="409.6" x14ac:dyDescent="0.3">
      <c r="A152" s="1" t="s">
        <v>1868</v>
      </c>
      <c r="B152" s="1" t="s">
        <v>1869</v>
      </c>
      <c r="C152" s="1" t="s">
        <v>25</v>
      </c>
      <c r="D152" s="1"/>
      <c r="E152" s="1"/>
      <c r="F152" s="1" t="s">
        <v>26</v>
      </c>
      <c r="G152" s="1"/>
      <c r="H152" s="1" t="s">
        <v>1870</v>
      </c>
      <c r="I152" s="1" t="s">
        <v>1871</v>
      </c>
      <c r="J152" s="1" t="s">
        <v>1872</v>
      </c>
      <c r="K152" s="1" t="s">
        <v>1873</v>
      </c>
      <c r="L152" s="1"/>
      <c r="M152" s="1"/>
      <c r="N152" s="1" t="str">
        <f>_xlfn.XLOOKUP(LEFT(Table1[[#This Row],[(86) Số đơn và ngày nộp đơn PCT]],17),[1]!Table1[(21) Application number:],[1]!Table1[(31) Priority number(s):],"",0,1)</f>
        <v/>
      </c>
      <c r="O152" s="1" t="str">
        <f>_xlfn.XLOOKUP(LEFT(Table1[[#This Row],[(86) Số đơn và ngày nộp đơn PCT]],17),[1]!Table1[(21) Application number:],[1]!Table1[(32) Priority date(s):],"",0,1)</f>
        <v/>
      </c>
      <c r="P152" s="1" t="s">
        <v>1724</v>
      </c>
      <c r="Q152" s="1"/>
      <c r="R152" s="1" t="s">
        <v>299</v>
      </c>
      <c r="S152" s="1" t="s">
        <v>1874</v>
      </c>
      <c r="T152" s="1" t="s">
        <v>35</v>
      </c>
      <c r="U152" s="1" t="s">
        <v>36</v>
      </c>
      <c r="V152" s="1" t="s">
        <v>1875</v>
      </c>
      <c r="W152" s="1" t="s">
        <v>1876</v>
      </c>
      <c r="X152" s="1"/>
      <c r="Y152" s="1" t="s">
        <v>1877</v>
      </c>
    </row>
    <row r="153" spans="1:25" ht="409.6" x14ac:dyDescent="0.3">
      <c r="A153" s="1" t="s">
        <v>1878</v>
      </c>
      <c r="B153" s="1" t="s">
        <v>24</v>
      </c>
      <c r="C153" s="1" t="s">
        <v>25</v>
      </c>
      <c r="D153" s="1"/>
      <c r="E153" s="1"/>
      <c r="F153" s="1" t="s">
        <v>42</v>
      </c>
      <c r="G153" s="1"/>
      <c r="H153" s="1" t="s">
        <v>1879</v>
      </c>
      <c r="I153" s="1" t="s">
        <v>1880</v>
      </c>
      <c r="J153" s="1" t="s">
        <v>1881</v>
      </c>
      <c r="K153" s="1" t="s">
        <v>1882</v>
      </c>
      <c r="L153" s="1"/>
      <c r="M153" s="1" t="s">
        <v>1883</v>
      </c>
      <c r="N153" s="1" t="str">
        <f>_xlfn.XLOOKUP(LEFT(Table1[[#This Row],[(86) Số đơn và ngày nộp đơn PCT]],17),[1]!Table1[(21) Application number:],[1]!Table1[(31) Priority number(s):],"",0,1)</f>
        <v>62/171,693 (US)</v>
      </c>
      <c r="O153" s="1" t="str">
        <f>_xlfn.XLOOKUP(LEFT(Table1[[#This Row],[(86) Số đơn và ngày nộp đơn PCT]],17),[1]!Table1[(21) Application number:],[1]!Table1[(32) Priority date(s):],"",0,1)</f>
        <v>05 June 2015 (05.06.2015)</v>
      </c>
      <c r="P153" s="1" t="s">
        <v>1884</v>
      </c>
      <c r="Q153" s="1"/>
      <c r="R153" s="1" t="s">
        <v>1885</v>
      </c>
      <c r="S153" s="1" t="s">
        <v>1886</v>
      </c>
      <c r="T153" s="1" t="s">
        <v>35</v>
      </c>
      <c r="U153" s="1" t="s">
        <v>36</v>
      </c>
      <c r="V153" s="1" t="s">
        <v>1887</v>
      </c>
      <c r="W153" s="1" t="s">
        <v>1888</v>
      </c>
      <c r="X153" s="1"/>
      <c r="Y153" s="1" t="s">
        <v>1889</v>
      </c>
    </row>
    <row r="154" spans="1:25" ht="409.6" x14ac:dyDescent="0.3">
      <c r="A154" s="1" t="s">
        <v>1890</v>
      </c>
      <c r="B154" s="1" t="s">
        <v>24</v>
      </c>
      <c r="C154" s="1" t="s">
        <v>25</v>
      </c>
      <c r="D154" s="1"/>
      <c r="E154" s="1"/>
      <c r="F154" s="1" t="s">
        <v>42</v>
      </c>
      <c r="G154" s="1"/>
      <c r="H154" s="1" t="s">
        <v>1891</v>
      </c>
      <c r="I154" s="1" t="s">
        <v>1892</v>
      </c>
      <c r="J154" s="1" t="s">
        <v>1893</v>
      </c>
      <c r="K154" s="1" t="s">
        <v>1894</v>
      </c>
      <c r="L154" s="1"/>
      <c r="M154" s="1" t="s">
        <v>1895</v>
      </c>
      <c r="N154" s="1" t="str">
        <f>_xlfn.XLOOKUP(LEFT(Table1[[#This Row],[(86) Số đơn và ngày nộp đơn PCT]],17),[1]!Table1[(21) Application number:],[1]!Table1[(31) Priority number(s):],"",0,1)</f>
        <v>2020-066429 (JP)</v>
      </c>
      <c r="O154" s="1" t="str">
        <f>_xlfn.XLOOKUP(LEFT(Table1[[#This Row],[(86) Số đơn và ngày nộp đơn PCT]],17),[1]!Table1[(21) Application number:],[1]!Table1[(32) Priority date(s):],"",0,1)</f>
        <v>02 April 2020 (02.04.2020)</v>
      </c>
      <c r="P154" s="1" t="s">
        <v>1896</v>
      </c>
      <c r="Q154" s="1"/>
      <c r="R154" s="1" t="s">
        <v>349</v>
      </c>
      <c r="S154" s="1" t="s">
        <v>1897</v>
      </c>
      <c r="T154" s="1" t="s">
        <v>35</v>
      </c>
      <c r="U154" s="1" t="s">
        <v>36</v>
      </c>
      <c r="V154" s="1" t="s">
        <v>1898</v>
      </c>
      <c r="W154" s="1" t="s">
        <v>1899</v>
      </c>
      <c r="X154" s="1"/>
      <c r="Y154" s="1" t="s">
        <v>1900</v>
      </c>
    </row>
    <row r="155" spans="1:25" ht="409.6" x14ac:dyDescent="0.3">
      <c r="A155" s="1" t="s">
        <v>1901</v>
      </c>
      <c r="B155" s="1" t="s">
        <v>1902</v>
      </c>
      <c r="C155" s="1" t="s">
        <v>25</v>
      </c>
      <c r="D155" s="1"/>
      <c r="E155" s="1" t="s">
        <v>1903</v>
      </c>
      <c r="F155" s="1" t="s">
        <v>469</v>
      </c>
      <c r="G155" s="1" t="s">
        <v>1904</v>
      </c>
      <c r="H155" s="1" t="s">
        <v>1905</v>
      </c>
      <c r="I155" s="1" t="s">
        <v>1906</v>
      </c>
      <c r="J155" s="1" t="s">
        <v>1907</v>
      </c>
      <c r="K155" s="1" t="s">
        <v>1908</v>
      </c>
      <c r="L155" s="1"/>
      <c r="M155" s="1" t="s">
        <v>1909</v>
      </c>
      <c r="N155" s="1" t="str">
        <f>_xlfn.XLOOKUP(LEFT(Table1[[#This Row],[(86) Số đơn và ngày nộp đơn PCT]],17),[1]!Table1[(21) Application number:],[1]!Table1[(31) Priority number(s):],"",0,1)</f>
        <v>10-2019-0170978 (KR)</v>
      </c>
      <c r="O155" s="1" t="str">
        <f>_xlfn.XLOOKUP(LEFT(Table1[[#This Row],[(86) Số đơn và ngày nộp đơn PCT]],17),[1]!Table1[(21) Application number:],[1]!Table1[(32) Priority date(s):],"",0,1)</f>
        <v>19 December 2019 (19.12.2019)</v>
      </c>
      <c r="P155" s="1" t="s">
        <v>1910</v>
      </c>
      <c r="Q155" s="1"/>
      <c r="R155" s="1" t="s">
        <v>1911</v>
      </c>
      <c r="S155" s="1" t="s">
        <v>1912</v>
      </c>
      <c r="T155" s="1" t="s">
        <v>35</v>
      </c>
      <c r="U155" s="1" t="s">
        <v>36</v>
      </c>
      <c r="V155" s="1" t="s">
        <v>1913</v>
      </c>
      <c r="W155" s="1" t="s">
        <v>1914</v>
      </c>
      <c r="X155" s="1"/>
      <c r="Y155" s="1" t="s">
        <v>1915</v>
      </c>
    </row>
    <row r="156" spans="1:25" ht="409.6" x14ac:dyDescent="0.3">
      <c r="A156" s="1" t="s">
        <v>1916</v>
      </c>
      <c r="B156" s="1" t="s">
        <v>1917</v>
      </c>
      <c r="C156" s="1" t="s">
        <v>25</v>
      </c>
      <c r="D156" s="1"/>
      <c r="E156" s="1"/>
      <c r="F156" s="1" t="s">
        <v>26</v>
      </c>
      <c r="G156" s="1"/>
      <c r="H156" s="1" t="s">
        <v>1918</v>
      </c>
      <c r="I156" s="1" t="s">
        <v>1919</v>
      </c>
      <c r="J156" s="1" t="s">
        <v>1920</v>
      </c>
      <c r="K156" s="1" t="s">
        <v>1921</v>
      </c>
      <c r="L156" s="1"/>
      <c r="M156" s="1" t="s">
        <v>5589</v>
      </c>
      <c r="N156" s="1" t="str">
        <f>_xlfn.XLOOKUP(LEFT(Table1[[#This Row],[(86) Số đơn và ngày nộp đơn PCT]],17),[1]!Table1[(21) Application number:],[1]!Table1[(31) Priority number(s):],"",0,1)</f>
        <v>62/990,287 (US)
63/039,445 (US)</v>
      </c>
      <c r="O156" s="1" t="str">
        <f>_xlfn.XLOOKUP(LEFT(Table1[[#This Row],[(86) Số đơn và ngày nộp đơn PCT]],17),[1]!Table1[(21) Application number:],[1]!Table1[(32) Priority date(s):],"",0,1)</f>
        <v>16 March 2020 (16.03.2020)
15 June 2020 (15.06.2020)</v>
      </c>
      <c r="P156" s="1" t="s">
        <v>1922</v>
      </c>
      <c r="Q156" s="1"/>
      <c r="R156" s="1" t="s">
        <v>1923</v>
      </c>
      <c r="S156" s="1" t="s">
        <v>1924</v>
      </c>
      <c r="T156" s="1" t="s">
        <v>35</v>
      </c>
      <c r="U156" s="1" t="s">
        <v>36</v>
      </c>
      <c r="V156" s="1" t="s">
        <v>1925</v>
      </c>
      <c r="W156" s="1" t="s">
        <v>1926</v>
      </c>
      <c r="X156" s="1"/>
      <c r="Y156" s="1" t="s">
        <v>1927</v>
      </c>
    </row>
    <row r="157" spans="1:25" ht="409.6" x14ac:dyDescent="0.3">
      <c r="A157" s="1" t="s">
        <v>1928</v>
      </c>
      <c r="B157" s="1" t="s">
        <v>1929</v>
      </c>
      <c r="C157" s="1" t="s">
        <v>25</v>
      </c>
      <c r="D157" s="1"/>
      <c r="E157" s="1"/>
      <c r="F157" s="1" t="s">
        <v>42</v>
      </c>
      <c r="G157" s="1"/>
      <c r="H157" s="1" t="s">
        <v>1930</v>
      </c>
      <c r="I157" s="1" t="s">
        <v>1931</v>
      </c>
      <c r="J157" s="1" t="s">
        <v>1932</v>
      </c>
      <c r="K157" s="1" t="s">
        <v>1933</v>
      </c>
      <c r="L157" s="1"/>
      <c r="M157" s="1" t="s">
        <v>1934</v>
      </c>
      <c r="N157" s="1" t="str">
        <f>_xlfn.XLOOKUP(LEFT(Table1[[#This Row],[(86) Số đơn và ngày nộp đơn PCT]],17),[1]!Table1[(21) Application number:],[1]!Table1[(31) Priority number(s):],"",0,1)</f>
        <v/>
      </c>
      <c r="O157" s="1" t="str">
        <f>_xlfn.XLOOKUP(LEFT(Table1[[#This Row],[(86) Số đơn và ngày nộp đơn PCT]],17),[1]!Table1[(21) Application number:],[1]!Table1[(32) Priority date(s):],"",0,1)</f>
        <v/>
      </c>
      <c r="P157" s="1" t="s">
        <v>1935</v>
      </c>
      <c r="Q157" s="1"/>
      <c r="R157" s="1" t="s">
        <v>375</v>
      </c>
      <c r="S157" s="1" t="s">
        <v>1936</v>
      </c>
      <c r="T157" s="1" t="s">
        <v>35</v>
      </c>
      <c r="U157" s="1" t="s">
        <v>36</v>
      </c>
      <c r="V157" s="1" t="s">
        <v>1937</v>
      </c>
      <c r="W157" s="1" t="s">
        <v>1938</v>
      </c>
      <c r="X157" s="1"/>
      <c r="Y157" s="1" t="s">
        <v>1939</v>
      </c>
    </row>
    <row r="158" spans="1:25" ht="409.6" x14ac:dyDescent="0.3">
      <c r="A158" s="1" t="s">
        <v>1940</v>
      </c>
      <c r="B158" s="1" t="s">
        <v>1941</v>
      </c>
      <c r="C158" s="1" t="s">
        <v>25</v>
      </c>
      <c r="D158" s="1"/>
      <c r="E158" s="1"/>
      <c r="F158" s="1" t="s">
        <v>42</v>
      </c>
      <c r="G158" s="1"/>
      <c r="H158" s="1" t="s">
        <v>1942</v>
      </c>
      <c r="I158" s="1" t="s">
        <v>1943</v>
      </c>
      <c r="J158" s="1" t="s">
        <v>1944</v>
      </c>
      <c r="K158" s="1" t="s">
        <v>1945</v>
      </c>
      <c r="L158" s="1"/>
      <c r="M158" s="1" t="s">
        <v>1946</v>
      </c>
      <c r="N158" s="1" t="str">
        <f>_xlfn.XLOOKUP(LEFT(Table1[[#This Row],[(86) Số đơn và ngày nộp đơn PCT]],17),[1]!Table1[(21) Application number:],[1]!Table1[(31) Priority number(s):],"",0,1)</f>
        <v>2020-053020 (JP)</v>
      </c>
      <c r="O158" s="1" t="str">
        <f>_xlfn.XLOOKUP(LEFT(Table1[[#This Row],[(86) Số đơn và ngày nộp đơn PCT]],17),[1]!Table1[(21) Application number:],[1]!Table1[(32) Priority date(s):],"",0,1)</f>
        <v>24 March 2020 (24.03.2020)</v>
      </c>
      <c r="P158" s="1" t="s">
        <v>1947</v>
      </c>
      <c r="Q158" s="1"/>
      <c r="R158" s="1" t="s">
        <v>1948</v>
      </c>
      <c r="S158" s="1" t="s">
        <v>1949</v>
      </c>
      <c r="T158" s="1" t="s">
        <v>35</v>
      </c>
      <c r="U158" s="1" t="s">
        <v>36</v>
      </c>
      <c r="V158" s="1" t="s">
        <v>1950</v>
      </c>
      <c r="W158" s="1" t="s">
        <v>1951</v>
      </c>
      <c r="X158" s="1"/>
      <c r="Y158" s="1" t="s">
        <v>1952</v>
      </c>
    </row>
    <row r="159" spans="1:25" ht="409.6" x14ac:dyDescent="0.3">
      <c r="A159" s="1" t="s">
        <v>1953</v>
      </c>
      <c r="B159" s="1" t="s">
        <v>24</v>
      </c>
      <c r="C159" s="1" t="s">
        <v>25</v>
      </c>
      <c r="D159" s="1"/>
      <c r="E159" s="1"/>
      <c r="F159" s="1" t="s">
        <v>42</v>
      </c>
      <c r="G159" s="1"/>
      <c r="H159" s="1" t="s">
        <v>1954</v>
      </c>
      <c r="I159" s="1" t="s">
        <v>1955</v>
      </c>
      <c r="J159" s="1" t="s">
        <v>1956</v>
      </c>
      <c r="K159" s="1" t="s">
        <v>1957</v>
      </c>
      <c r="L159" s="1"/>
      <c r="M159" s="1" t="s">
        <v>1958</v>
      </c>
      <c r="N159" s="1" t="str">
        <f>_xlfn.XLOOKUP(LEFT(Table1[[#This Row],[(86) Số đơn và ngày nộp đơn PCT]],17),[1]!Table1[(21) Application number:],[1]!Table1[(31) Priority number(s):],"",0,1)</f>
        <v>62/986,494 (US)</v>
      </c>
      <c r="O159" s="1" t="str">
        <f>_xlfn.XLOOKUP(LEFT(Table1[[#This Row],[(86) Số đơn và ngày nộp đơn PCT]],17),[1]!Table1[(21) Application number:],[1]!Table1[(32) Priority date(s):],"",0,1)</f>
        <v>06 March 2020 (06.03.2020)</v>
      </c>
      <c r="P159" s="1" t="s">
        <v>1959</v>
      </c>
      <c r="Q159" s="1"/>
      <c r="R159" s="1" t="s">
        <v>1960</v>
      </c>
      <c r="S159" s="1" t="s">
        <v>1961</v>
      </c>
      <c r="T159" s="1" t="s">
        <v>35</v>
      </c>
      <c r="U159" s="1" t="s">
        <v>36</v>
      </c>
      <c r="V159" s="1" t="s">
        <v>1962</v>
      </c>
      <c r="W159" s="1" t="s">
        <v>1963</v>
      </c>
      <c r="X159" s="1"/>
      <c r="Y159" s="1" t="s">
        <v>1964</v>
      </c>
    </row>
    <row r="160" spans="1:25" ht="409.6" x14ac:dyDescent="0.3">
      <c r="A160" s="1" t="s">
        <v>1965</v>
      </c>
      <c r="B160" s="1" t="s">
        <v>1966</v>
      </c>
      <c r="C160" s="1" t="s">
        <v>25</v>
      </c>
      <c r="D160" s="1"/>
      <c r="E160" s="1"/>
      <c r="F160" s="1" t="s">
        <v>42</v>
      </c>
      <c r="G160" s="1"/>
      <c r="H160" s="1" t="s">
        <v>1967</v>
      </c>
      <c r="I160" s="1" t="s">
        <v>1968</v>
      </c>
      <c r="J160" s="1" t="s">
        <v>1969</v>
      </c>
      <c r="K160" s="1" t="s">
        <v>1970</v>
      </c>
      <c r="L160" s="1"/>
      <c r="M160" s="1" t="s">
        <v>1971</v>
      </c>
      <c r="N160" s="1" t="str">
        <f>_xlfn.XLOOKUP(LEFT(Table1[[#This Row],[(86) Số đơn và ngày nộp đơn PCT]],17),[1]!Table1[(21) Application number:],[1]!Table1[(31) Priority number(s):],"",0,1)</f>
        <v>63/013,399 (US)</v>
      </c>
      <c r="O160" s="1" t="str">
        <f>_xlfn.XLOOKUP(LEFT(Table1[[#This Row],[(86) Số đơn và ngày nộp đơn PCT]],17),[1]!Table1[(21) Application number:],[1]!Table1[(32) Priority date(s):],"",0,1)</f>
        <v>21 April 2020 (21.04.2020)</v>
      </c>
      <c r="P160" s="1" t="s">
        <v>1972</v>
      </c>
      <c r="Q160" s="1"/>
      <c r="R160" s="1" t="s">
        <v>1973</v>
      </c>
      <c r="S160" s="1" t="s">
        <v>1974</v>
      </c>
      <c r="T160" s="1" t="s">
        <v>35</v>
      </c>
      <c r="U160" s="1" t="s">
        <v>36</v>
      </c>
      <c r="V160" s="1" t="s">
        <v>1975</v>
      </c>
      <c r="W160" s="1" t="s">
        <v>1976</v>
      </c>
      <c r="X160" s="1"/>
      <c r="Y160" s="1" t="s">
        <v>1977</v>
      </c>
    </row>
    <row r="161" spans="1:25" ht="409.6" x14ac:dyDescent="0.3">
      <c r="A161" s="1" t="s">
        <v>1978</v>
      </c>
      <c r="B161" s="1" t="s">
        <v>24</v>
      </c>
      <c r="C161" s="1" t="s">
        <v>25</v>
      </c>
      <c r="D161" s="1"/>
      <c r="E161" s="1"/>
      <c r="F161" s="1" t="s">
        <v>42</v>
      </c>
      <c r="G161" s="1"/>
      <c r="H161" s="1" t="s">
        <v>1979</v>
      </c>
      <c r="I161" s="1" t="s">
        <v>1980</v>
      </c>
      <c r="J161" s="1" t="s">
        <v>1981</v>
      </c>
      <c r="K161" s="1" t="s">
        <v>1982</v>
      </c>
      <c r="L161" s="1"/>
      <c r="M161" s="1" t="s">
        <v>5590</v>
      </c>
      <c r="N161" s="1" t="str">
        <f>_xlfn.XLOOKUP(LEFT(Table1[[#This Row],[(86) Số đơn và ngày nộp đơn PCT]],17),[1]!Table1[(21) Application number:],[1]!Table1[(31) Priority number(s):],"",0,1)</f>
        <v>10-2020-0033477 (KR)
10-2021-0034452 (KR)</v>
      </c>
      <c r="O161" s="1" t="str">
        <f>_xlfn.XLOOKUP(LEFT(Table1[[#This Row],[(86) Số đơn và ngày nộp đơn PCT]],17),[1]!Table1[(21) Application number:],[1]!Table1[(32) Priority date(s):],"",0,1)</f>
        <v>18 March 2020 (18.03.2020)
17 March 2021 (17.03.2021)</v>
      </c>
      <c r="P161" s="1" t="s">
        <v>1983</v>
      </c>
      <c r="Q161" s="1"/>
      <c r="R161" s="1" t="s">
        <v>1984</v>
      </c>
      <c r="S161" s="1" t="s">
        <v>1985</v>
      </c>
      <c r="T161" s="1" t="s">
        <v>35</v>
      </c>
      <c r="U161" s="1" t="s">
        <v>36</v>
      </c>
      <c r="V161" s="1" t="s">
        <v>1986</v>
      </c>
      <c r="W161" s="1" t="s">
        <v>1987</v>
      </c>
      <c r="X161" s="1" t="s">
        <v>1988</v>
      </c>
      <c r="Y161" s="1" t="s">
        <v>1989</v>
      </c>
    </row>
    <row r="162" spans="1:25" ht="409.6" x14ac:dyDescent="0.3">
      <c r="A162" s="1" t="s">
        <v>1990</v>
      </c>
      <c r="B162" s="1" t="s">
        <v>24</v>
      </c>
      <c r="C162" s="1" t="s">
        <v>25</v>
      </c>
      <c r="D162" s="1"/>
      <c r="E162" s="1"/>
      <c r="F162" s="1" t="s">
        <v>26</v>
      </c>
      <c r="G162" s="1"/>
      <c r="H162" s="1" t="s">
        <v>1991</v>
      </c>
      <c r="I162" s="1" t="s">
        <v>1992</v>
      </c>
      <c r="J162" s="1" t="s">
        <v>1993</v>
      </c>
      <c r="K162" s="1" t="s">
        <v>1994</v>
      </c>
      <c r="L162" s="1"/>
      <c r="M162" s="1" t="s">
        <v>1995</v>
      </c>
      <c r="N162" s="1" t="str">
        <f>_xlfn.XLOOKUP(LEFT(Table1[[#This Row],[(86) Số đơn và ngày nộp đơn PCT]],17),[1]!Table1[(21) Application number:],[1]!Table1[(31) Priority number(s):],"",0,1)</f>
        <v>PA 2020 00259 (DK)</v>
      </c>
      <c r="O162" s="1" t="str">
        <f>_xlfn.XLOOKUP(LEFT(Table1[[#This Row],[(86) Số đơn và ngày nộp đơn PCT]],17),[1]!Table1[(21) Application number:],[1]!Table1[(32) Priority date(s):],"",0,1)</f>
        <v>28 February 2020 (28.02.2020)</v>
      </c>
      <c r="P162" s="1" t="s">
        <v>1996</v>
      </c>
      <c r="Q162" s="1"/>
      <c r="R162" s="1" t="s">
        <v>1997</v>
      </c>
      <c r="S162" s="1" t="s">
        <v>1998</v>
      </c>
      <c r="T162" s="1" t="s">
        <v>35</v>
      </c>
      <c r="U162" s="1" t="s">
        <v>36</v>
      </c>
      <c r="V162" s="1" t="s">
        <v>1999</v>
      </c>
      <c r="W162" s="1" t="s">
        <v>2000</v>
      </c>
      <c r="X162" s="1"/>
      <c r="Y162" s="1" t="s">
        <v>2001</v>
      </c>
    </row>
    <row r="163" spans="1:25" ht="409.6" x14ac:dyDescent="0.3">
      <c r="A163" s="1" t="s">
        <v>2002</v>
      </c>
      <c r="B163" s="1" t="s">
        <v>2003</v>
      </c>
      <c r="C163" s="1" t="s">
        <v>25</v>
      </c>
      <c r="D163" s="1"/>
      <c r="E163" s="1"/>
      <c r="F163" s="1" t="s">
        <v>42</v>
      </c>
      <c r="G163" s="1"/>
      <c r="H163" s="1" t="s">
        <v>2004</v>
      </c>
      <c r="I163" s="1" t="s">
        <v>2005</v>
      </c>
      <c r="J163" s="1" t="s">
        <v>2006</v>
      </c>
      <c r="K163" s="1" t="s">
        <v>2007</v>
      </c>
      <c r="L163" s="1"/>
      <c r="M163" s="1" t="s">
        <v>2008</v>
      </c>
      <c r="N163" s="1" t="str">
        <f>_xlfn.XLOOKUP(LEFT(Table1[[#This Row],[(86) Số đơn và ngày nộp đơn PCT]],17),[1]!Table1[(21) Application number:],[1]!Table1[(31) Priority number(s):],"",0,1)</f>
        <v>62/959,419 (US)</v>
      </c>
      <c r="O163" s="1" t="str">
        <f>_xlfn.XLOOKUP(LEFT(Table1[[#This Row],[(86) Số đơn và ngày nộp đơn PCT]],17),[1]!Table1[(21) Application number:],[1]!Table1[(32) Priority date(s):],"",0,1)</f>
        <v>10 January 2020 (10.01.2020)</v>
      </c>
      <c r="P163" s="1" t="s">
        <v>2009</v>
      </c>
      <c r="Q163" s="1"/>
      <c r="R163" s="1" t="s">
        <v>2010</v>
      </c>
      <c r="S163" s="1" t="s">
        <v>2011</v>
      </c>
      <c r="T163" s="1" t="s">
        <v>35</v>
      </c>
      <c r="U163" s="1" t="s">
        <v>36</v>
      </c>
      <c r="V163" s="1" t="s">
        <v>2012</v>
      </c>
      <c r="W163" s="1" t="s">
        <v>2013</v>
      </c>
      <c r="X163" s="1"/>
      <c r="Y163" s="1" t="s">
        <v>2014</v>
      </c>
    </row>
    <row r="164" spans="1:25" ht="409.6" x14ac:dyDescent="0.3">
      <c r="A164" s="1" t="s">
        <v>2015</v>
      </c>
      <c r="B164" s="1" t="s">
        <v>2016</v>
      </c>
      <c r="C164" s="1" t="s">
        <v>25</v>
      </c>
      <c r="D164" s="1"/>
      <c r="E164" s="1"/>
      <c r="F164" s="1" t="s">
        <v>42</v>
      </c>
      <c r="G164" s="1"/>
      <c r="H164" s="1" t="s">
        <v>2017</v>
      </c>
      <c r="I164" s="1" t="s">
        <v>2018</v>
      </c>
      <c r="J164" s="1" t="s">
        <v>2019</v>
      </c>
      <c r="K164" s="1" t="s">
        <v>2020</v>
      </c>
      <c r="L164" s="1"/>
      <c r="M164" s="1" t="s">
        <v>2021</v>
      </c>
      <c r="N164" s="1" t="str">
        <f>_xlfn.XLOOKUP(LEFT(Table1[[#This Row],[(86) Số đơn và ngày nộp đơn PCT]],17),[1]!Table1[(21) Application number:],[1]!Table1[(31) Priority number(s):],"",0,1)</f>
        <v>2020-062369 (JP)</v>
      </c>
      <c r="O164" s="1" t="str">
        <f>_xlfn.XLOOKUP(LEFT(Table1[[#This Row],[(86) Số đơn và ngày nộp đơn PCT]],17),[1]!Table1[(21) Application number:],[1]!Table1[(32) Priority date(s):],"",0,1)</f>
        <v>31 March 2020 (31.03.2020)</v>
      </c>
      <c r="P164" s="1" t="s">
        <v>2022</v>
      </c>
      <c r="Q164" s="1"/>
      <c r="R164" s="1" t="s">
        <v>2023</v>
      </c>
      <c r="S164" s="1" t="s">
        <v>2024</v>
      </c>
      <c r="T164" s="1" t="s">
        <v>35</v>
      </c>
      <c r="U164" s="1" t="s">
        <v>36</v>
      </c>
      <c r="V164" s="1" t="s">
        <v>2025</v>
      </c>
      <c r="W164" s="1" t="s">
        <v>2026</v>
      </c>
      <c r="X164" s="1"/>
      <c r="Y164" s="1" t="s">
        <v>2027</v>
      </c>
    </row>
    <row r="165" spans="1:25" ht="409.6" x14ac:dyDescent="0.3">
      <c r="A165" s="1" t="s">
        <v>2028</v>
      </c>
      <c r="B165" s="1" t="s">
        <v>2029</v>
      </c>
      <c r="C165" s="1" t="s">
        <v>25</v>
      </c>
      <c r="D165" s="1"/>
      <c r="E165" s="1"/>
      <c r="F165" s="1" t="s">
        <v>42</v>
      </c>
      <c r="G165" s="1"/>
      <c r="H165" s="1" t="s">
        <v>2030</v>
      </c>
      <c r="I165" s="1" t="s">
        <v>2031</v>
      </c>
      <c r="J165" s="1" t="s">
        <v>2032</v>
      </c>
      <c r="K165" s="1" t="s">
        <v>2033</v>
      </c>
      <c r="L165" s="1"/>
      <c r="M165" s="1" t="s">
        <v>2034</v>
      </c>
      <c r="N165" s="1" t="str">
        <f>_xlfn.XLOOKUP(LEFT(Table1[[#This Row],[(86) Số đơn và ngày nộp đơn PCT]],17),[1]!Table1[(21) Application number:],[1]!Table1[(31) Priority number(s):],"",0,1)</f>
        <v>2020-074125 (JP)</v>
      </c>
      <c r="O165" s="1" t="str">
        <f>_xlfn.XLOOKUP(LEFT(Table1[[#This Row],[(86) Số đơn và ngày nộp đơn PCT]],17),[1]!Table1[(21) Application number:],[1]!Table1[(32) Priority date(s):],"",0,1)</f>
        <v>17 April 2020 (17.04.2020)</v>
      </c>
      <c r="P165" s="1" t="s">
        <v>2035</v>
      </c>
      <c r="Q165" s="1"/>
      <c r="R165" s="1" t="s">
        <v>2036</v>
      </c>
      <c r="S165" s="1" t="s">
        <v>2037</v>
      </c>
      <c r="T165" s="1" t="s">
        <v>35</v>
      </c>
      <c r="U165" s="1" t="s">
        <v>36</v>
      </c>
      <c r="V165" s="1" t="s">
        <v>2038</v>
      </c>
      <c r="W165" s="1" t="s">
        <v>2039</v>
      </c>
      <c r="X165" s="1"/>
      <c r="Y165" s="1" t="s">
        <v>2040</v>
      </c>
    </row>
    <row r="166" spans="1:25" ht="409.6" x14ac:dyDescent="0.3">
      <c r="A166" s="1" t="s">
        <v>2041</v>
      </c>
      <c r="B166" s="1" t="s">
        <v>2042</v>
      </c>
      <c r="C166" s="1" t="s">
        <v>25</v>
      </c>
      <c r="D166" s="1"/>
      <c r="E166" s="1"/>
      <c r="F166" s="1" t="s">
        <v>42</v>
      </c>
      <c r="G166" s="1"/>
      <c r="H166" s="1" t="s">
        <v>2043</v>
      </c>
      <c r="I166" s="1" t="s">
        <v>2044</v>
      </c>
      <c r="J166" s="1" t="s">
        <v>2045</v>
      </c>
      <c r="K166" s="1" t="s">
        <v>2046</v>
      </c>
      <c r="L166" s="1"/>
      <c r="M166" s="1" t="s">
        <v>2047</v>
      </c>
      <c r="N166" s="1" t="str">
        <f>_xlfn.XLOOKUP(LEFT(Table1[[#This Row],[(86) Số đơn và ngày nộp đơn PCT]],17),[1]!Table1[(21) Application number:],[1]!Table1[(31) Priority number(s):],"",0,1)</f>
        <v>10-2020-0020679 (KR)</v>
      </c>
      <c r="O166" s="1" t="str">
        <f>_xlfn.XLOOKUP(LEFT(Table1[[#This Row],[(86) Số đơn và ngày nộp đơn PCT]],17),[1]!Table1[(21) Application number:],[1]!Table1[(32) Priority date(s):],"",0,1)</f>
        <v>19 February 2020 (19.02.2020)</v>
      </c>
      <c r="P166" s="1" t="s">
        <v>2048</v>
      </c>
      <c r="Q166" s="1"/>
      <c r="R166" s="1" t="s">
        <v>251</v>
      </c>
      <c r="S166" s="1" t="s">
        <v>2049</v>
      </c>
      <c r="T166" s="1" t="s">
        <v>35</v>
      </c>
      <c r="U166" s="1" t="s">
        <v>36</v>
      </c>
      <c r="V166" s="1" t="s">
        <v>2050</v>
      </c>
      <c r="W166" s="1" t="s">
        <v>2051</v>
      </c>
      <c r="X166" s="1"/>
      <c r="Y166" s="1" t="s">
        <v>2052</v>
      </c>
    </row>
    <row r="167" spans="1:25" ht="409.6" x14ac:dyDescent="0.3">
      <c r="A167" s="1" t="s">
        <v>2053</v>
      </c>
      <c r="B167" s="1" t="s">
        <v>24</v>
      </c>
      <c r="C167" s="1" t="s">
        <v>25</v>
      </c>
      <c r="D167" s="1"/>
      <c r="E167" s="1"/>
      <c r="F167" s="1" t="s">
        <v>26</v>
      </c>
      <c r="G167" s="1"/>
      <c r="H167" s="1" t="s">
        <v>2054</v>
      </c>
      <c r="I167" s="1" t="s">
        <v>2055</v>
      </c>
      <c r="J167" s="1" t="s">
        <v>2056</v>
      </c>
      <c r="K167" s="1" t="s">
        <v>2057</v>
      </c>
      <c r="L167" s="1"/>
      <c r="M167" s="1" t="s">
        <v>2058</v>
      </c>
      <c r="N167" s="1" t="str">
        <f>_xlfn.XLOOKUP(LEFT(Table1[[#This Row],[(86) Số đơn và ngày nộp đơn PCT]],17),[1]!Table1[(21) Application number:],[1]!Table1[(31) Priority number(s):],"",0,1)</f>
        <v>201911051914 (IN)</v>
      </c>
      <c r="O167" s="1" t="str">
        <f>_xlfn.XLOOKUP(LEFT(Table1[[#This Row],[(86) Số đơn và ngày nộp đơn PCT]],17),[1]!Table1[(21) Application number:],[1]!Table1[(32) Priority date(s):],"",0,1)</f>
        <v>14 December 2019 (14.12.2019)</v>
      </c>
      <c r="P167" s="1" t="s">
        <v>2059</v>
      </c>
      <c r="Q167" s="1"/>
      <c r="R167" s="1" t="s">
        <v>2060</v>
      </c>
      <c r="S167" s="1" t="s">
        <v>2060</v>
      </c>
      <c r="T167" s="1" t="s">
        <v>35</v>
      </c>
      <c r="U167" s="1" t="s">
        <v>36</v>
      </c>
      <c r="V167" s="1" t="s">
        <v>2061</v>
      </c>
      <c r="W167" s="1" t="s">
        <v>2062</v>
      </c>
      <c r="X167" s="1"/>
      <c r="Y167" s="1" t="s">
        <v>2063</v>
      </c>
    </row>
    <row r="168" spans="1:25" ht="409.6" x14ac:dyDescent="0.3">
      <c r="A168" s="1" t="s">
        <v>2064</v>
      </c>
      <c r="B168" s="1" t="s">
        <v>2065</v>
      </c>
      <c r="C168" s="1" t="s">
        <v>25</v>
      </c>
      <c r="D168" s="1"/>
      <c r="E168" s="1"/>
      <c r="F168" s="1" t="s">
        <v>42</v>
      </c>
      <c r="G168" s="1"/>
      <c r="H168" s="1" t="s">
        <v>2066</v>
      </c>
      <c r="I168" s="1" t="s">
        <v>2067</v>
      </c>
      <c r="J168" s="1" t="s">
        <v>2068</v>
      </c>
      <c r="K168" s="1" t="s">
        <v>2069</v>
      </c>
      <c r="L168" s="1"/>
      <c r="M168" s="1" t="s">
        <v>2070</v>
      </c>
      <c r="N168" s="1" t="str">
        <f>_xlfn.XLOOKUP(LEFT(Table1[[#This Row],[(86) Số đơn và ngày nộp đơn PCT]],17),[1]!Table1[(21) Application number:],[1]!Table1[(31) Priority number(s):],"",0,1)</f>
        <v>62/960,826 (US)</v>
      </c>
      <c r="O168" s="1" t="str">
        <f>_xlfn.XLOOKUP(LEFT(Table1[[#This Row],[(86) Số đơn và ngày nộp đơn PCT]],17),[1]!Table1[(21) Application number:],[1]!Table1[(32) Priority date(s):],"",0,1)</f>
        <v>14 January 2020 (14.01.2020)</v>
      </c>
      <c r="P168" s="1" t="s">
        <v>2071</v>
      </c>
      <c r="Q168" s="1"/>
      <c r="R168" s="1" t="s">
        <v>2072</v>
      </c>
      <c r="S168" s="1" t="s">
        <v>2073</v>
      </c>
      <c r="T168" s="1" t="s">
        <v>35</v>
      </c>
      <c r="U168" s="1" t="s">
        <v>36</v>
      </c>
      <c r="V168" s="1" t="s">
        <v>2074</v>
      </c>
      <c r="W168" s="1" t="s">
        <v>2075</v>
      </c>
      <c r="X168" s="1"/>
      <c r="Y168" s="1" t="s">
        <v>2076</v>
      </c>
    </row>
    <row r="169" spans="1:25" ht="409.6" x14ac:dyDescent="0.3">
      <c r="A169" s="1" t="s">
        <v>2077</v>
      </c>
      <c r="B169" s="1" t="s">
        <v>2078</v>
      </c>
      <c r="C169" s="1" t="s">
        <v>25</v>
      </c>
      <c r="D169" s="1"/>
      <c r="E169" s="1"/>
      <c r="F169" s="1" t="s">
        <v>42</v>
      </c>
      <c r="G169" s="1"/>
      <c r="H169" s="1" t="s">
        <v>2079</v>
      </c>
      <c r="I169" s="1" t="s">
        <v>2080</v>
      </c>
      <c r="J169" s="1" t="s">
        <v>2081</v>
      </c>
      <c r="K169" s="1" t="s">
        <v>2082</v>
      </c>
      <c r="L169" s="1"/>
      <c r="M169" s="1" t="s">
        <v>2083</v>
      </c>
      <c r="N169" s="1" t="str">
        <f>_xlfn.XLOOKUP(LEFT(Table1[[#This Row],[(86) Số đơn và ngày nộp đơn PCT]],17),[1]!Table1[(21) Application number:],[1]!Table1[(31) Priority number(s):],"",0,1)</f>
        <v>PA 2020 00270 (DK)</v>
      </c>
      <c r="O169" s="1" t="str">
        <f>_xlfn.XLOOKUP(LEFT(Table1[[#This Row],[(86) Số đơn và ngày nộp đơn PCT]],17),[1]!Table1[(21) Application number:],[1]!Table1[(32) Priority date(s):],"",0,1)</f>
        <v>03 March 2020 (03.03.2020)</v>
      </c>
      <c r="P169" s="1" t="s">
        <v>2084</v>
      </c>
      <c r="Q169" s="1"/>
      <c r="R169" s="1" t="s">
        <v>1997</v>
      </c>
      <c r="S169" s="1" t="s">
        <v>2085</v>
      </c>
      <c r="T169" s="1" t="s">
        <v>35</v>
      </c>
      <c r="U169" s="1" t="s">
        <v>36</v>
      </c>
      <c r="V169" s="1" t="s">
        <v>2086</v>
      </c>
      <c r="W169" s="1" t="s">
        <v>2087</v>
      </c>
      <c r="X169" s="1"/>
      <c r="Y169" s="1" t="s">
        <v>2088</v>
      </c>
    </row>
    <row r="170" spans="1:25" ht="409.6" x14ac:dyDescent="0.3">
      <c r="A170" s="1" t="s">
        <v>2089</v>
      </c>
      <c r="B170" s="1" t="s">
        <v>24</v>
      </c>
      <c r="C170" s="1" t="s">
        <v>25</v>
      </c>
      <c r="D170" s="1"/>
      <c r="E170" s="1"/>
      <c r="F170" s="1" t="s">
        <v>42</v>
      </c>
      <c r="G170" s="1"/>
      <c r="H170" s="1" t="s">
        <v>2090</v>
      </c>
      <c r="I170" s="1" t="s">
        <v>2091</v>
      </c>
      <c r="J170" s="1" t="s">
        <v>2092</v>
      </c>
      <c r="K170" s="1" t="s">
        <v>2093</v>
      </c>
      <c r="L170" s="1"/>
      <c r="M170" s="1" t="s">
        <v>2094</v>
      </c>
      <c r="N170" s="1" t="str">
        <f>_xlfn.XLOOKUP(LEFT(Table1[[#This Row],[(86) Số đơn và ngày nộp đơn PCT]],17),[1]!Table1[(21) Application number:],[1]!Table1[(31) Priority number(s):],"",0,1)</f>
        <v>2020-151526 (JP)</v>
      </c>
      <c r="O170" s="1" t="str">
        <f>_xlfn.XLOOKUP(LEFT(Table1[[#This Row],[(86) Số đơn và ngày nộp đơn PCT]],17),[1]!Table1[(21) Application number:],[1]!Table1[(32) Priority date(s):],"",0,1)</f>
        <v>09 September 2020 (09.09.2020)</v>
      </c>
      <c r="P170" s="1" t="s">
        <v>2095</v>
      </c>
      <c r="Q170" s="1"/>
      <c r="R170" s="1" t="s">
        <v>766</v>
      </c>
      <c r="S170" s="1" t="s">
        <v>2096</v>
      </c>
      <c r="T170" s="1" t="s">
        <v>35</v>
      </c>
      <c r="U170" s="1" t="s">
        <v>36</v>
      </c>
      <c r="V170" s="1" t="s">
        <v>2097</v>
      </c>
      <c r="W170" s="1" t="s">
        <v>2098</v>
      </c>
      <c r="X170" s="1"/>
      <c r="Y170" s="1" t="s">
        <v>2099</v>
      </c>
    </row>
    <row r="171" spans="1:25" ht="409.6" x14ac:dyDescent="0.3">
      <c r="A171" s="1" t="s">
        <v>2100</v>
      </c>
      <c r="B171" s="1" t="s">
        <v>24</v>
      </c>
      <c r="C171" s="1" t="s">
        <v>25</v>
      </c>
      <c r="D171" s="1"/>
      <c r="E171" s="1"/>
      <c r="F171" s="1" t="s">
        <v>42</v>
      </c>
      <c r="G171" s="1"/>
      <c r="H171" s="1" t="s">
        <v>2101</v>
      </c>
      <c r="I171" s="1" t="s">
        <v>2102</v>
      </c>
      <c r="J171" s="1" t="s">
        <v>2103</v>
      </c>
      <c r="K171" s="1" t="s">
        <v>2104</v>
      </c>
      <c r="L171" s="1"/>
      <c r="M171" s="1" t="s">
        <v>2105</v>
      </c>
      <c r="N171" s="1" t="str">
        <f>_xlfn.XLOOKUP(LEFT(Table1[[#This Row],[(86) Số đơn và ngày nộp đơn PCT]],17),[1]!Table1[(21) Application number:],[1]!Table1[(31) Priority number(s):],"",0,1)</f>
        <v>10-2019-0171864 (KR)</v>
      </c>
      <c r="O171" s="1" t="str">
        <f>_xlfn.XLOOKUP(LEFT(Table1[[#This Row],[(86) Số đơn và ngày nộp đơn PCT]],17),[1]!Table1[(21) Application number:],[1]!Table1[(32) Priority date(s):],"",0,1)</f>
        <v>20 December 2019 (20.12.2019)</v>
      </c>
      <c r="P171" s="1" t="s">
        <v>2106</v>
      </c>
      <c r="Q171" s="1"/>
      <c r="R171" s="1" t="s">
        <v>727</v>
      </c>
      <c r="S171" s="1" t="s">
        <v>2107</v>
      </c>
      <c r="T171" s="1" t="s">
        <v>35</v>
      </c>
      <c r="U171" s="1" t="s">
        <v>36</v>
      </c>
      <c r="V171" s="1" t="s">
        <v>2108</v>
      </c>
      <c r="W171" s="1" t="s">
        <v>2109</v>
      </c>
      <c r="X171" s="1"/>
      <c r="Y171" s="1" t="s">
        <v>2110</v>
      </c>
    </row>
    <row r="172" spans="1:25" ht="409.6" x14ac:dyDescent="0.3">
      <c r="A172" s="1" t="s">
        <v>2111</v>
      </c>
      <c r="B172" s="1" t="s">
        <v>2112</v>
      </c>
      <c r="C172" s="1" t="s">
        <v>25</v>
      </c>
      <c r="D172" s="1"/>
      <c r="E172" s="1" t="s">
        <v>2113</v>
      </c>
      <c r="F172" s="1" t="s">
        <v>469</v>
      </c>
      <c r="G172" s="1" t="s">
        <v>2114</v>
      </c>
      <c r="H172" s="1" t="s">
        <v>2115</v>
      </c>
      <c r="I172" s="1" t="s">
        <v>2116</v>
      </c>
      <c r="J172" s="1" t="s">
        <v>2117</v>
      </c>
      <c r="K172" s="1" t="s">
        <v>2118</v>
      </c>
      <c r="L172" s="1"/>
      <c r="M172" s="1" t="s">
        <v>2119</v>
      </c>
      <c r="N172" s="1" t="str">
        <f>_xlfn.XLOOKUP(LEFT(Table1[[#This Row],[(86) Số đơn và ngày nộp đơn PCT]],17),[1]!Table1[(21) Application number:],[1]!Table1[(31) Priority number(s):],"",0,1)</f>
        <v>2020-072590 (JP)</v>
      </c>
      <c r="O172" s="1" t="str">
        <f>_xlfn.XLOOKUP(LEFT(Table1[[#This Row],[(86) Số đơn và ngày nộp đơn PCT]],17),[1]!Table1[(21) Application number:],[1]!Table1[(32) Priority date(s):],"",0,1)</f>
        <v>14 April 2020 (14.04.2020)</v>
      </c>
      <c r="P172" s="1" t="s">
        <v>2120</v>
      </c>
      <c r="Q172" s="1"/>
      <c r="R172" s="1" t="s">
        <v>2121</v>
      </c>
      <c r="S172" s="1" t="s">
        <v>2122</v>
      </c>
      <c r="T172" s="1" t="s">
        <v>35</v>
      </c>
      <c r="U172" s="1" t="s">
        <v>36</v>
      </c>
      <c r="V172" s="1" t="s">
        <v>2123</v>
      </c>
      <c r="W172" s="1" t="s">
        <v>2124</v>
      </c>
      <c r="X172" s="1"/>
      <c r="Y172" s="1" t="s">
        <v>2125</v>
      </c>
    </row>
    <row r="173" spans="1:25" ht="409.6" x14ac:dyDescent="0.3">
      <c r="A173" s="1" t="s">
        <v>2126</v>
      </c>
      <c r="B173" s="1" t="s">
        <v>2127</v>
      </c>
      <c r="C173" s="1" t="s">
        <v>25</v>
      </c>
      <c r="D173" s="1"/>
      <c r="E173" s="1"/>
      <c r="F173" s="1" t="s">
        <v>26</v>
      </c>
      <c r="G173" s="1"/>
      <c r="H173" s="1" t="s">
        <v>2128</v>
      </c>
      <c r="I173" s="1" t="s">
        <v>2129</v>
      </c>
      <c r="J173" s="1" t="s">
        <v>2130</v>
      </c>
      <c r="K173" s="1" t="s">
        <v>2131</v>
      </c>
      <c r="L173" s="1"/>
      <c r="M173" s="1" t="s">
        <v>2132</v>
      </c>
      <c r="N173" s="1" t="str">
        <f>_xlfn.XLOOKUP(LEFT(Table1[[#This Row],[(86) Số đơn và ngày nộp đơn PCT]],17),[1]!Table1[(21) Application number:],[1]!Table1[(31) Priority number(s):],"",0,1)</f>
        <v>201911275304.8 (CN)</v>
      </c>
      <c r="O173" s="1" t="str">
        <f>_xlfn.XLOOKUP(LEFT(Table1[[#This Row],[(86) Số đơn và ngày nộp đơn PCT]],17),[1]!Table1[(21) Application number:],[1]!Table1[(32) Priority date(s):],"",0,1)</f>
        <v>12 December 2019 (12.12.2019)</v>
      </c>
      <c r="P173" s="1" t="s">
        <v>2133</v>
      </c>
      <c r="Q173" s="1"/>
      <c r="R173" s="1" t="s">
        <v>524</v>
      </c>
      <c r="S173" s="1" t="s">
        <v>2134</v>
      </c>
      <c r="T173" s="1" t="s">
        <v>35</v>
      </c>
      <c r="U173" s="1" t="s">
        <v>36</v>
      </c>
      <c r="V173" s="1" t="s">
        <v>2135</v>
      </c>
      <c r="W173" s="1" t="s">
        <v>2136</v>
      </c>
      <c r="X173" s="1" t="s">
        <v>2137</v>
      </c>
      <c r="Y173" s="1" t="s">
        <v>2138</v>
      </c>
    </row>
    <row r="174" spans="1:25" ht="409.6" x14ac:dyDescent="0.3">
      <c r="A174" s="1" t="s">
        <v>2139</v>
      </c>
      <c r="B174" s="1" t="s">
        <v>2140</v>
      </c>
      <c r="C174" s="1" t="s">
        <v>25</v>
      </c>
      <c r="D174" s="1"/>
      <c r="E174" s="1"/>
      <c r="F174" s="1" t="s">
        <v>42</v>
      </c>
      <c r="G174" s="1"/>
      <c r="H174" s="1" t="s">
        <v>2141</v>
      </c>
      <c r="I174" s="1" t="s">
        <v>2142</v>
      </c>
      <c r="J174" s="1" t="s">
        <v>2143</v>
      </c>
      <c r="K174" s="1" t="s">
        <v>2144</v>
      </c>
      <c r="L174" s="1"/>
      <c r="M174" s="1" t="s">
        <v>2145</v>
      </c>
      <c r="N174" s="1" t="str">
        <f>_xlfn.XLOOKUP(LEFT(Table1[[#This Row],[(86) Số đơn và ngày nộp đơn PCT]],17),[1]!Table1[(21) Application number:],[1]!Table1[(31) Priority number(s):],"",0,1)</f>
        <v>62/959,452 (US)</v>
      </c>
      <c r="O174" s="1" t="str">
        <f>_xlfn.XLOOKUP(LEFT(Table1[[#This Row],[(86) Số đơn và ngày nộp đơn PCT]],17),[1]!Table1[(21) Application number:],[1]!Table1[(32) Priority date(s):],"",0,1)</f>
        <v>10 January 2020 (10.01.2020)</v>
      </c>
      <c r="P174" s="1" t="s">
        <v>2146</v>
      </c>
      <c r="Q174" s="1"/>
      <c r="R174" s="1" t="s">
        <v>1824</v>
      </c>
      <c r="S174" s="1" t="s">
        <v>2147</v>
      </c>
      <c r="T174" s="1" t="s">
        <v>35</v>
      </c>
      <c r="U174" s="1" t="s">
        <v>36</v>
      </c>
      <c r="V174" s="1" t="s">
        <v>2148</v>
      </c>
      <c r="W174" s="1" t="s">
        <v>2149</v>
      </c>
      <c r="X174" s="1"/>
      <c r="Y174" s="1" t="s">
        <v>2150</v>
      </c>
    </row>
    <row r="175" spans="1:25" ht="409.6" x14ac:dyDescent="0.3">
      <c r="A175" s="1" t="s">
        <v>2151</v>
      </c>
      <c r="B175" s="1" t="s">
        <v>2152</v>
      </c>
      <c r="C175" s="1" t="s">
        <v>25</v>
      </c>
      <c r="D175" s="1"/>
      <c r="E175" s="1"/>
      <c r="F175" s="1" t="s">
        <v>42</v>
      </c>
      <c r="G175" s="1"/>
      <c r="H175" s="1" t="s">
        <v>2153</v>
      </c>
      <c r="I175" s="1" t="s">
        <v>2154</v>
      </c>
      <c r="J175" s="1" t="s">
        <v>2155</v>
      </c>
      <c r="K175" s="1" t="s">
        <v>2156</v>
      </c>
      <c r="L175" s="1"/>
      <c r="M175" s="1" t="s">
        <v>5591</v>
      </c>
      <c r="N175" s="1" t="str">
        <f>_xlfn.XLOOKUP(LEFT(Table1[[#This Row],[(86) Số đơn và ngày nộp đơn PCT]],17),[1]!Table1[(21) Application number:],[1]!Table1[(31) Priority number(s):],"",0,1)</f>
        <v>PA 2020 00270 (DK)
202011055200 (IN)</v>
      </c>
      <c r="O175" s="1" t="str">
        <f>_xlfn.XLOOKUP(LEFT(Table1[[#This Row],[(86) Số đơn và ngày nộp đơn PCT]],17),[1]!Table1[(21) Application number:],[1]!Table1[(32) Priority date(s):],"",0,1)</f>
        <v>03 March 2020 (03.03.2020)
18 December 2020 (18.12.2020)</v>
      </c>
      <c r="P175" s="1" t="s">
        <v>2157</v>
      </c>
      <c r="Q175" s="1"/>
      <c r="R175" s="1" t="s">
        <v>1997</v>
      </c>
      <c r="S175" s="1" t="s">
        <v>2158</v>
      </c>
      <c r="T175" s="1" t="s">
        <v>35</v>
      </c>
      <c r="U175" s="1" t="s">
        <v>36</v>
      </c>
      <c r="V175" s="1" t="s">
        <v>2086</v>
      </c>
      <c r="W175" s="1" t="s">
        <v>2159</v>
      </c>
      <c r="X175" s="1"/>
      <c r="Y175" s="1" t="s">
        <v>2160</v>
      </c>
    </row>
    <row r="176" spans="1:25" ht="409.6" x14ac:dyDescent="0.3">
      <c r="A176" s="1" t="s">
        <v>2161</v>
      </c>
      <c r="B176" s="1" t="s">
        <v>24</v>
      </c>
      <c r="C176" s="1" t="s">
        <v>25</v>
      </c>
      <c r="D176" s="1"/>
      <c r="E176" s="1"/>
      <c r="F176" s="1" t="s">
        <v>42</v>
      </c>
      <c r="G176" s="1"/>
      <c r="H176" s="1" t="s">
        <v>2162</v>
      </c>
      <c r="I176" s="1" t="s">
        <v>2163</v>
      </c>
      <c r="J176" s="1" t="s">
        <v>2164</v>
      </c>
      <c r="K176" s="1" t="s">
        <v>2165</v>
      </c>
      <c r="L176" s="1"/>
      <c r="M176" s="1" t="s">
        <v>2166</v>
      </c>
      <c r="N176" s="1" t="str">
        <f>_xlfn.XLOOKUP(LEFT(Table1[[#This Row],[(86) Số đơn và ngày nộp đơn PCT]],17),[1]!Table1[(21) Application number:],[1]!Table1[(31) Priority number(s):],"",0,1)</f>
        <v>10-2019-0171866 (KR)</v>
      </c>
      <c r="O176" s="1" t="str">
        <f>_xlfn.XLOOKUP(LEFT(Table1[[#This Row],[(86) Số đơn và ngày nộp đơn PCT]],17),[1]!Table1[(21) Application number:],[1]!Table1[(32) Priority date(s):],"",0,1)</f>
        <v>20 December 2019 (20.12.2019)</v>
      </c>
      <c r="P176" s="1" t="s">
        <v>2167</v>
      </c>
      <c r="Q176" s="1"/>
      <c r="R176" s="1" t="s">
        <v>2168</v>
      </c>
      <c r="S176" s="1" t="s">
        <v>2169</v>
      </c>
      <c r="T176" s="1" t="s">
        <v>35</v>
      </c>
      <c r="U176" s="1" t="s">
        <v>36</v>
      </c>
      <c r="V176" s="1" t="s">
        <v>2170</v>
      </c>
      <c r="W176" s="1" t="s">
        <v>2171</v>
      </c>
      <c r="X176" s="1"/>
      <c r="Y176" s="1" t="s">
        <v>2172</v>
      </c>
    </row>
    <row r="177" spans="1:25" ht="409.6" x14ac:dyDescent="0.3">
      <c r="A177" s="1" t="s">
        <v>2173</v>
      </c>
      <c r="B177" s="1" t="s">
        <v>2174</v>
      </c>
      <c r="C177" s="1" t="s">
        <v>25</v>
      </c>
      <c r="D177" s="1"/>
      <c r="E177" s="1"/>
      <c r="F177" s="1" t="s">
        <v>42</v>
      </c>
      <c r="G177" s="1"/>
      <c r="H177" s="1" t="s">
        <v>2175</v>
      </c>
      <c r="I177" s="1" t="s">
        <v>2176</v>
      </c>
      <c r="J177" s="1" t="s">
        <v>2177</v>
      </c>
      <c r="K177" s="1" t="s">
        <v>2178</v>
      </c>
      <c r="L177" s="1"/>
      <c r="M177" s="1"/>
      <c r="N177" s="1" t="str">
        <f>_xlfn.XLOOKUP(LEFT(Table1[[#This Row],[(86) Số đơn và ngày nộp đơn PCT]],17),[1]!Table1[(21) Application number:],[1]!Table1[(31) Priority number(s):],"",0,1)</f>
        <v/>
      </c>
      <c r="O177" s="1" t="str">
        <f>_xlfn.XLOOKUP(LEFT(Table1[[#This Row],[(86) Số đơn và ngày nộp đơn PCT]],17),[1]!Table1[(21) Application number:],[1]!Table1[(32) Priority date(s):],"",0,1)</f>
        <v/>
      </c>
      <c r="P177" s="1" t="s">
        <v>548</v>
      </c>
      <c r="Q177" s="1"/>
      <c r="R177" s="1" t="s">
        <v>375</v>
      </c>
      <c r="S177" s="1" t="s">
        <v>2179</v>
      </c>
      <c r="T177" s="1" t="s">
        <v>35</v>
      </c>
      <c r="U177" s="1" t="s">
        <v>36</v>
      </c>
      <c r="V177" s="1" t="s">
        <v>2180</v>
      </c>
      <c r="W177" s="1" t="s">
        <v>2181</v>
      </c>
      <c r="X177" s="1"/>
      <c r="Y177" s="1" t="s">
        <v>2182</v>
      </c>
    </row>
    <row r="178" spans="1:25" ht="409.6" x14ac:dyDescent="0.3">
      <c r="A178" s="1" t="s">
        <v>2183</v>
      </c>
      <c r="B178" s="1" t="s">
        <v>2184</v>
      </c>
      <c r="C178" s="1" t="s">
        <v>25</v>
      </c>
      <c r="D178" s="1"/>
      <c r="E178" s="1"/>
      <c r="F178" s="1" t="s">
        <v>42</v>
      </c>
      <c r="G178" s="1"/>
      <c r="H178" s="1" t="s">
        <v>2185</v>
      </c>
      <c r="I178" s="1" t="s">
        <v>2186</v>
      </c>
      <c r="J178" s="1" t="s">
        <v>2187</v>
      </c>
      <c r="K178" s="1" t="s">
        <v>2188</v>
      </c>
      <c r="L178" s="1"/>
      <c r="M178" s="1" t="s">
        <v>2189</v>
      </c>
      <c r="N178" s="1" t="str">
        <f>_xlfn.XLOOKUP(LEFT(Table1[[#This Row],[(86) Số đơn và ngày nộp đơn PCT]],17),[1]!Table1[(21) Application number:],[1]!Table1[(31) Priority number(s):],"",0,1)</f>
        <v>202010019617.3 (CN)</v>
      </c>
      <c r="O178" s="1" t="str">
        <f>_xlfn.XLOOKUP(LEFT(Table1[[#This Row],[(86) Số đơn và ngày nộp đơn PCT]],17),[1]!Table1[(21) Application number:],[1]!Table1[(32) Priority date(s):],"",0,1)</f>
        <v>08 January 2020 (08.01.2020)</v>
      </c>
      <c r="P178" s="1" t="s">
        <v>2190</v>
      </c>
      <c r="Q178" s="1"/>
      <c r="R178" s="1" t="s">
        <v>312</v>
      </c>
      <c r="S178" s="1" t="s">
        <v>2191</v>
      </c>
      <c r="T178" s="1" t="s">
        <v>35</v>
      </c>
      <c r="U178" s="1" t="s">
        <v>36</v>
      </c>
      <c r="V178" s="1" t="s">
        <v>2192</v>
      </c>
      <c r="W178" s="1" t="s">
        <v>2193</v>
      </c>
      <c r="X178" s="1"/>
      <c r="Y178" s="1" t="s">
        <v>2194</v>
      </c>
    </row>
    <row r="179" spans="1:25" ht="409.6" x14ac:dyDescent="0.3">
      <c r="A179" s="1" t="s">
        <v>2195</v>
      </c>
      <c r="B179" s="1" t="s">
        <v>2196</v>
      </c>
      <c r="C179" s="1" t="s">
        <v>25</v>
      </c>
      <c r="D179" s="1"/>
      <c r="E179" s="1"/>
      <c r="F179" s="1" t="s">
        <v>26</v>
      </c>
      <c r="G179" s="1"/>
      <c r="H179" s="1" t="s">
        <v>2197</v>
      </c>
      <c r="I179" s="1" t="s">
        <v>2198</v>
      </c>
      <c r="J179" s="1" t="s">
        <v>2199</v>
      </c>
      <c r="K179" s="1" t="s">
        <v>2200</v>
      </c>
      <c r="L179" s="1"/>
      <c r="M179" s="1" t="s">
        <v>2201</v>
      </c>
      <c r="N179" s="1" t="str">
        <f>_xlfn.XLOOKUP(LEFT(Table1[[#This Row],[(86) Số đơn và ngày nộp đơn PCT]],17),[1]!Table1[(21) Application number:],[1]!Table1[(31) Priority number(s):],"",0,1)</f>
        <v>14/796,468 (US)</v>
      </c>
      <c r="O179" s="1" t="str">
        <f>_xlfn.XLOOKUP(LEFT(Table1[[#This Row],[(86) Số đơn và ngày nộp đơn PCT]],17),[1]!Table1[(21) Application number:],[1]!Table1[(32) Priority date(s):],"",0,1)</f>
        <v>10 July 2015 (10.07.2015)</v>
      </c>
      <c r="P179" s="1" t="s">
        <v>2202</v>
      </c>
      <c r="Q179" s="1"/>
      <c r="R179" s="1" t="s">
        <v>2203</v>
      </c>
      <c r="S179" s="1" t="s">
        <v>2204</v>
      </c>
      <c r="T179" s="1" t="s">
        <v>35</v>
      </c>
      <c r="U179" s="1" t="s">
        <v>36</v>
      </c>
      <c r="V179" s="1" t="s">
        <v>2205</v>
      </c>
      <c r="W179" s="1" t="s">
        <v>2206</v>
      </c>
      <c r="X179" s="1"/>
      <c r="Y179" s="1" t="s">
        <v>2207</v>
      </c>
    </row>
    <row r="180" spans="1:25" ht="409.6" x14ac:dyDescent="0.3">
      <c r="A180" s="1" t="s">
        <v>2208</v>
      </c>
      <c r="B180" s="1" t="s">
        <v>2209</v>
      </c>
      <c r="C180" s="1" t="s">
        <v>25</v>
      </c>
      <c r="D180" s="1"/>
      <c r="E180" s="1"/>
      <c r="F180" s="1" t="s">
        <v>42</v>
      </c>
      <c r="G180" s="1"/>
      <c r="H180" s="1" t="s">
        <v>2210</v>
      </c>
      <c r="I180" s="1" t="s">
        <v>2211</v>
      </c>
      <c r="J180" s="1" t="s">
        <v>2212</v>
      </c>
      <c r="K180" s="1" t="s">
        <v>2213</v>
      </c>
      <c r="L180" s="1"/>
      <c r="M180" s="1" t="s">
        <v>2214</v>
      </c>
      <c r="N180" s="1" t="str">
        <f>_xlfn.XLOOKUP(LEFT(Table1[[#This Row],[(86) Số đơn và ngày nộp đơn PCT]],17),[1]!Table1[(21) Application number:],[1]!Table1[(31) Priority number(s):],"",0,1)</f>
        <v>2019-234795 (JP)</v>
      </c>
      <c r="O180" s="1" t="str">
        <f>_xlfn.XLOOKUP(LEFT(Table1[[#This Row],[(86) Số đơn và ngày nộp đơn PCT]],17),[1]!Table1[(21) Application number:],[1]!Table1[(32) Priority date(s):],"",0,1)</f>
        <v>25 December 2019 (25.12.2019)</v>
      </c>
      <c r="P180" s="1" t="s">
        <v>2215</v>
      </c>
      <c r="Q180" s="1"/>
      <c r="R180" s="1" t="s">
        <v>2216</v>
      </c>
      <c r="S180" s="1" t="s">
        <v>2217</v>
      </c>
      <c r="T180" s="1" t="s">
        <v>35</v>
      </c>
      <c r="U180" s="1" t="s">
        <v>36</v>
      </c>
      <c r="V180" s="1" t="s">
        <v>2218</v>
      </c>
      <c r="W180" s="1" t="s">
        <v>2219</v>
      </c>
      <c r="X180" s="1"/>
      <c r="Y180" s="1" t="s">
        <v>2220</v>
      </c>
    </row>
    <row r="181" spans="1:25" ht="409.6" x14ac:dyDescent="0.3">
      <c r="A181" s="1" t="s">
        <v>2221</v>
      </c>
      <c r="B181" s="1" t="s">
        <v>2222</v>
      </c>
      <c r="C181" s="1" t="s">
        <v>25</v>
      </c>
      <c r="D181" s="1"/>
      <c r="E181" s="1"/>
      <c r="F181" s="1" t="s">
        <v>42</v>
      </c>
      <c r="G181" s="1"/>
      <c r="H181" s="1" t="s">
        <v>2223</v>
      </c>
      <c r="I181" s="1" t="s">
        <v>2224</v>
      </c>
      <c r="J181" s="1" t="s">
        <v>2225</v>
      </c>
      <c r="K181" s="1" t="s">
        <v>2226</v>
      </c>
      <c r="L181" s="1"/>
      <c r="M181" s="1" t="s">
        <v>2227</v>
      </c>
      <c r="N181" s="1" t="str">
        <f>_xlfn.XLOOKUP(LEFT(Table1[[#This Row],[(86) Số đơn và ngày nộp đơn PCT]],17),[1]!Table1[(21) Application number:],[1]!Table1[(31) Priority number(s):],"",0,1)</f>
        <v>202020146584.4 (CN)</v>
      </c>
      <c r="O181" s="1" t="str">
        <f>_xlfn.XLOOKUP(LEFT(Table1[[#This Row],[(86) Số đơn và ngày nộp đơn PCT]],17),[1]!Table1[(21) Application number:],[1]!Table1[(32) Priority date(s):],"",0,1)</f>
        <v>22 January 2020 (22.01.2020)</v>
      </c>
      <c r="P181" s="1" t="s">
        <v>2228</v>
      </c>
      <c r="Q181" s="1"/>
      <c r="R181" s="1" t="s">
        <v>312</v>
      </c>
      <c r="S181" s="1" t="s">
        <v>2229</v>
      </c>
      <c r="T181" s="1" t="s">
        <v>35</v>
      </c>
      <c r="U181" s="1" t="s">
        <v>36</v>
      </c>
      <c r="V181" s="1" t="s">
        <v>2230</v>
      </c>
      <c r="W181" s="1" t="s">
        <v>2231</v>
      </c>
      <c r="X181" s="1"/>
      <c r="Y181" s="1" t="s">
        <v>2232</v>
      </c>
    </row>
    <row r="182" spans="1:25" ht="409.6" x14ac:dyDescent="0.3">
      <c r="A182" s="1" t="s">
        <v>2233</v>
      </c>
      <c r="B182" s="1" t="s">
        <v>2234</v>
      </c>
      <c r="C182" s="1" t="s">
        <v>25</v>
      </c>
      <c r="D182" s="1"/>
      <c r="E182" s="1"/>
      <c r="F182" s="1" t="s">
        <v>26</v>
      </c>
      <c r="G182" s="1"/>
      <c r="H182" s="1" t="s">
        <v>2235</v>
      </c>
      <c r="I182" s="1" t="s">
        <v>2236</v>
      </c>
      <c r="J182" s="1" t="s">
        <v>2237</v>
      </c>
      <c r="K182" s="1" t="s">
        <v>2238</v>
      </c>
      <c r="L182" s="1"/>
      <c r="M182" s="1" t="s">
        <v>2239</v>
      </c>
      <c r="N182" s="1" t="str">
        <f>_xlfn.XLOOKUP(LEFT(Table1[[#This Row],[(86) Số đơn và ngày nộp đơn PCT]],17),[1]!Table1[(21) Application number:],[1]!Table1[(31) Priority number(s):],"",0,1)</f>
        <v>20196140 (FI)</v>
      </c>
      <c r="O182" s="1" t="str">
        <f>_xlfn.XLOOKUP(LEFT(Table1[[#This Row],[(86) Số đơn và ngày nộp đơn PCT]],17),[1]!Table1[(21) Application number:],[1]!Table1[(32) Priority date(s):],"",0,1)</f>
        <v>31 December 2019 (31.12.2019)</v>
      </c>
      <c r="P182" s="1" t="s">
        <v>2240</v>
      </c>
      <c r="Q182" s="1"/>
      <c r="R182" s="1" t="s">
        <v>375</v>
      </c>
      <c r="S182" s="1" t="s">
        <v>2241</v>
      </c>
      <c r="T182" s="1" t="s">
        <v>35</v>
      </c>
      <c r="U182" s="1" t="s">
        <v>36</v>
      </c>
      <c r="V182" s="1" t="s">
        <v>2242</v>
      </c>
      <c r="W182" s="1" t="s">
        <v>2243</v>
      </c>
      <c r="X182" s="1"/>
      <c r="Y182" s="1" t="s">
        <v>2244</v>
      </c>
    </row>
    <row r="183" spans="1:25" ht="409.6" x14ac:dyDescent="0.3">
      <c r="A183" s="1" t="s">
        <v>2245</v>
      </c>
      <c r="B183" s="1" t="s">
        <v>2246</v>
      </c>
      <c r="C183" s="1" t="s">
        <v>25</v>
      </c>
      <c r="D183" s="1"/>
      <c r="E183" s="1"/>
      <c r="F183" s="1" t="s">
        <v>26</v>
      </c>
      <c r="G183" s="1"/>
      <c r="H183" s="1" t="s">
        <v>2247</v>
      </c>
      <c r="I183" s="1" t="s">
        <v>2248</v>
      </c>
      <c r="J183" s="1" t="s">
        <v>2249</v>
      </c>
      <c r="K183" s="1" t="s">
        <v>2250</v>
      </c>
      <c r="L183" s="1"/>
      <c r="M183" s="1" t="s">
        <v>2251</v>
      </c>
      <c r="N183" s="1" t="str">
        <f>_xlfn.XLOOKUP(LEFT(Table1[[#This Row],[(86) Số đơn và ngày nộp đơn PCT]],17),[1]!Table1[(21) Application number:],[1]!Table1[(31) Priority number(s):],"",0,1)</f>
        <v>202010092659.X (CN)</v>
      </c>
      <c r="O183" s="1" t="str">
        <f>_xlfn.XLOOKUP(LEFT(Table1[[#This Row],[(86) Số đơn và ngày nộp đơn PCT]],17),[1]!Table1[(21) Application number:],[1]!Table1[(32) Priority date(s):],"",0,1)</f>
        <v>14 February 2020 (14.02.2020)</v>
      </c>
      <c r="P183" s="1" t="s">
        <v>2252</v>
      </c>
      <c r="Q183" s="1"/>
      <c r="R183" s="1" t="s">
        <v>312</v>
      </c>
      <c r="S183" s="1" t="s">
        <v>2253</v>
      </c>
      <c r="T183" s="1" t="s">
        <v>35</v>
      </c>
      <c r="U183" s="1" t="s">
        <v>36</v>
      </c>
      <c r="V183" s="1" t="s">
        <v>2254</v>
      </c>
      <c r="W183" s="1" t="s">
        <v>2255</v>
      </c>
      <c r="X183" s="1"/>
      <c r="Y183" s="1" t="s">
        <v>2256</v>
      </c>
    </row>
    <row r="184" spans="1:25" ht="409.6" x14ac:dyDescent="0.3">
      <c r="A184" s="1" t="s">
        <v>2257</v>
      </c>
      <c r="B184" s="1" t="s">
        <v>2258</v>
      </c>
      <c r="C184" s="1" t="s">
        <v>25</v>
      </c>
      <c r="D184" s="1"/>
      <c r="E184" s="1"/>
      <c r="F184" s="1" t="s">
        <v>26</v>
      </c>
      <c r="G184" s="1"/>
      <c r="H184" s="1" t="s">
        <v>2259</v>
      </c>
      <c r="I184" s="1" t="s">
        <v>2260</v>
      </c>
      <c r="J184" s="1" t="s">
        <v>2261</v>
      </c>
      <c r="K184" s="1" t="s">
        <v>2262</v>
      </c>
      <c r="L184" s="1"/>
      <c r="M184" s="1" t="s">
        <v>2263</v>
      </c>
      <c r="N184" s="1" t="str">
        <f>_xlfn.XLOOKUP(LEFT(Table1[[#This Row],[(86) Số đơn và ngày nộp đơn PCT]],17),[1]!Table1[(21) Application number:],[1]!Table1[(31) Priority number(s):],"",0,1)</f>
        <v>62/941,320 (US)</v>
      </c>
      <c r="O184" s="1" t="str">
        <f>_xlfn.XLOOKUP(LEFT(Table1[[#This Row],[(86) Số đơn và ngày nộp đơn PCT]],17),[1]!Table1[(21) Application number:],[1]!Table1[(32) Priority date(s):],"",0,1)</f>
        <v>27 November 2019 (27.11.2019)</v>
      </c>
      <c r="P184" s="1" t="s">
        <v>2264</v>
      </c>
      <c r="Q184" s="1"/>
      <c r="R184" s="1" t="s">
        <v>2265</v>
      </c>
      <c r="S184" s="1" t="s">
        <v>2266</v>
      </c>
      <c r="T184" s="1" t="s">
        <v>35</v>
      </c>
      <c r="U184" s="1" t="s">
        <v>36</v>
      </c>
      <c r="V184" s="1" t="s">
        <v>2267</v>
      </c>
      <c r="W184" s="1" t="s">
        <v>2268</v>
      </c>
      <c r="X184" s="1"/>
      <c r="Y184" s="1" t="s">
        <v>2269</v>
      </c>
    </row>
    <row r="185" spans="1:25" ht="409.6" x14ac:dyDescent="0.3">
      <c r="A185" s="1" t="s">
        <v>2270</v>
      </c>
      <c r="B185" s="1" t="s">
        <v>24</v>
      </c>
      <c r="C185" s="1" t="s">
        <v>25</v>
      </c>
      <c r="D185" s="1"/>
      <c r="E185" s="1"/>
      <c r="F185" s="1" t="s">
        <v>42</v>
      </c>
      <c r="G185" s="1"/>
      <c r="H185" s="1" t="s">
        <v>2271</v>
      </c>
      <c r="I185" s="1" t="s">
        <v>2272</v>
      </c>
      <c r="J185" s="1" t="s">
        <v>2273</v>
      </c>
      <c r="K185" s="1" t="s">
        <v>2274</v>
      </c>
      <c r="L185" s="1"/>
      <c r="M185" s="1" t="s">
        <v>2275</v>
      </c>
      <c r="N185" s="1" t="str">
        <f>_xlfn.XLOOKUP(LEFT(Table1[[#This Row],[(86) Số đơn và ngày nộp đơn PCT]],17),[1]!Table1[(21) Application number:],[1]!Table1[(31) Priority number(s):],"",0,1)</f>
        <v>2020-000569 (JP)</v>
      </c>
      <c r="O185" s="1" t="str">
        <f>_xlfn.XLOOKUP(LEFT(Table1[[#This Row],[(86) Số đơn và ngày nộp đơn PCT]],17),[1]!Table1[(21) Application number:],[1]!Table1[(32) Priority date(s):],"",0,1)</f>
        <v>06 January 2020 (06.01.2020)</v>
      </c>
      <c r="P185" s="1" t="s">
        <v>563</v>
      </c>
      <c r="Q185" s="1"/>
      <c r="R185" s="1" t="s">
        <v>564</v>
      </c>
      <c r="S185" s="1" t="s">
        <v>2276</v>
      </c>
      <c r="T185" s="1" t="s">
        <v>35</v>
      </c>
      <c r="U185" s="1" t="s">
        <v>36</v>
      </c>
      <c r="V185" s="1" t="s">
        <v>2277</v>
      </c>
      <c r="W185" s="1" t="s">
        <v>2278</v>
      </c>
      <c r="X185" s="1"/>
      <c r="Y185" s="1" t="s">
        <v>2279</v>
      </c>
    </row>
    <row r="186" spans="1:25" ht="409.6" x14ac:dyDescent="0.3">
      <c r="A186" s="1" t="s">
        <v>2280</v>
      </c>
      <c r="B186" s="1" t="s">
        <v>2281</v>
      </c>
      <c r="C186" s="1" t="s">
        <v>25</v>
      </c>
      <c r="D186" s="1"/>
      <c r="E186" s="1"/>
      <c r="F186" s="1" t="s">
        <v>42</v>
      </c>
      <c r="G186" s="1"/>
      <c r="H186" s="1" t="s">
        <v>2282</v>
      </c>
      <c r="I186" s="1" t="s">
        <v>2283</v>
      </c>
      <c r="J186" s="1" t="s">
        <v>2284</v>
      </c>
      <c r="K186" s="1" t="s">
        <v>2285</v>
      </c>
      <c r="L186" s="1"/>
      <c r="M186" s="1" t="s">
        <v>2286</v>
      </c>
      <c r="N186" s="1" t="str">
        <f>_xlfn.XLOOKUP(LEFT(Table1[[#This Row],[(86) Số đơn và ngày nộp đơn PCT]],17),[1]!Table1[(21) Application number:],[1]!Table1[(31) Priority number(s):],"",0,1)</f>
        <v>201911425298.X (CN)</v>
      </c>
      <c r="O186" s="1" t="str">
        <f>_xlfn.XLOOKUP(LEFT(Table1[[#This Row],[(86) Số đơn và ngày nộp đơn PCT]],17),[1]!Table1[(21) Application number:],[1]!Table1[(32) Priority date(s):],"",0,1)</f>
        <v>31 December 2019 (31.12.2019)</v>
      </c>
      <c r="P186" s="1" t="s">
        <v>2287</v>
      </c>
      <c r="Q186" s="1"/>
      <c r="R186" s="1" t="s">
        <v>312</v>
      </c>
      <c r="S186" s="1" t="s">
        <v>2288</v>
      </c>
      <c r="T186" s="1" t="s">
        <v>35</v>
      </c>
      <c r="U186" s="1" t="s">
        <v>36</v>
      </c>
      <c r="V186" s="1" t="s">
        <v>2289</v>
      </c>
      <c r="W186" s="1" t="s">
        <v>2290</v>
      </c>
      <c r="X186" s="1"/>
      <c r="Y186" s="1" t="s">
        <v>2291</v>
      </c>
    </row>
    <row r="187" spans="1:25" ht="409.6" x14ac:dyDescent="0.3">
      <c r="A187" s="1" t="s">
        <v>2292</v>
      </c>
      <c r="B187" s="1" t="s">
        <v>24</v>
      </c>
      <c r="C187" s="1" t="s">
        <v>25</v>
      </c>
      <c r="D187" s="1"/>
      <c r="E187" s="1"/>
      <c r="F187" s="1" t="s">
        <v>26</v>
      </c>
      <c r="G187" s="1"/>
      <c r="H187" s="1" t="s">
        <v>2293</v>
      </c>
      <c r="I187" s="1" t="s">
        <v>2294</v>
      </c>
      <c r="J187" s="1" t="s">
        <v>2295</v>
      </c>
      <c r="K187" s="1" t="s">
        <v>2296</v>
      </c>
      <c r="L187" s="1"/>
      <c r="M187" s="1" t="s">
        <v>5592</v>
      </c>
      <c r="N187" s="1" t="str">
        <f>_xlfn.XLOOKUP(LEFT(Table1[[#This Row],[(86) Số đơn và ngày nộp đơn PCT]],17),[1]!Table1[(21) Application number:],[1]!Table1[(31) Priority number(s):],"",0,1)</f>
        <v>62/448,608 (US)
62/479,005 (US)</v>
      </c>
      <c r="O187" s="1" t="str">
        <f>_xlfn.XLOOKUP(LEFT(Table1[[#This Row],[(86) Số đơn và ngày nộp đơn PCT]],17),[1]!Table1[(21) Application number:],[1]!Table1[(32) Priority date(s):],"",0,1)</f>
        <v>20 January 2017 (20.01.2017)
30 March 2017 (30.03.2017)</v>
      </c>
      <c r="P187" s="1" t="s">
        <v>2297</v>
      </c>
      <c r="Q187" s="1"/>
      <c r="R187" s="1" t="s">
        <v>2298</v>
      </c>
      <c r="S187" s="1" t="s">
        <v>2299</v>
      </c>
      <c r="T187" s="1" t="s">
        <v>35</v>
      </c>
      <c r="U187" s="1" t="s">
        <v>36</v>
      </c>
      <c r="V187" s="1" t="s">
        <v>2300</v>
      </c>
      <c r="W187" s="1" t="s">
        <v>2301</v>
      </c>
      <c r="X187" s="1"/>
      <c r="Y187" s="1" t="s">
        <v>2302</v>
      </c>
    </row>
    <row r="188" spans="1:25" ht="409.6" x14ac:dyDescent="0.3">
      <c r="A188" s="1" t="s">
        <v>2303</v>
      </c>
      <c r="B188" s="1" t="s">
        <v>2304</v>
      </c>
      <c r="C188" s="1" t="s">
        <v>25</v>
      </c>
      <c r="D188" s="1"/>
      <c r="E188" s="1"/>
      <c r="F188" s="1" t="s">
        <v>26</v>
      </c>
      <c r="G188" s="1"/>
      <c r="H188" s="1" t="s">
        <v>2305</v>
      </c>
      <c r="I188" s="1" t="s">
        <v>2306</v>
      </c>
      <c r="J188" s="1" t="s">
        <v>2307</v>
      </c>
      <c r="K188" s="1" t="s">
        <v>2308</v>
      </c>
      <c r="L188" s="1"/>
      <c r="M188" s="1" t="s">
        <v>5593</v>
      </c>
      <c r="N188" s="1" t="str">
        <f>_xlfn.XLOOKUP(LEFT(Table1[[#This Row],[(86) Số đơn và ngày nộp đơn PCT]],17),[1]!Table1[(21) Application number:],[1]!Table1[(31) Priority number(s):],"",0,1)</f>
        <v>62/958,809 (US)
62/958,827 (US)
62/967,104 (US)
62/967,242 (US)
63/064,506 (US)
63/064,571 (US)
63/112,202 (US)
63/112,219 (US)</v>
      </c>
      <c r="O188" s="1" t="str">
        <f>_xlfn.XLOOKUP(LEFT(Table1[[#This Row],[(86) Số đơn và ngày nộp đơn PCT]],17),[1]!Table1[(21) Application number:],[1]!Table1[(32) Priority date(s):],"",0,1)</f>
        <v>09 January 2020 (09.01.2020)
09 January 2020 (09.01.2020)
29 January 2020 (29.01.2020)
29 January 2020 (29.01.2020)
12 August 2020 (12.08.2020)
12 August 2020 (12.08.2020)
11 November 2020 (11.11.2020)
11 November 2020 (11.11.2020)</v>
      </c>
      <c r="P188" s="1" t="s">
        <v>2309</v>
      </c>
      <c r="Q188" s="1"/>
      <c r="R188" s="1" t="s">
        <v>2310</v>
      </c>
      <c r="S188" s="1" t="s">
        <v>2311</v>
      </c>
      <c r="T188" s="1" t="s">
        <v>35</v>
      </c>
      <c r="U188" s="1" t="s">
        <v>36</v>
      </c>
      <c r="V188" s="1" t="s">
        <v>2312</v>
      </c>
      <c r="W188" s="1" t="s">
        <v>2313</v>
      </c>
      <c r="X188" s="1"/>
      <c r="Y188" s="1" t="s">
        <v>2314</v>
      </c>
    </row>
    <row r="189" spans="1:25" ht="409.6" x14ac:dyDescent="0.3">
      <c r="A189" s="1" t="s">
        <v>2315</v>
      </c>
      <c r="B189" s="1" t="s">
        <v>2316</v>
      </c>
      <c r="C189" s="1" t="s">
        <v>1780</v>
      </c>
      <c r="D189" s="1"/>
      <c r="E189" s="1"/>
      <c r="F189" s="1" t="s">
        <v>42</v>
      </c>
      <c r="G189" s="1"/>
      <c r="H189" s="1" t="s">
        <v>2317</v>
      </c>
      <c r="I189" s="1" t="s">
        <v>2318</v>
      </c>
      <c r="J189" s="1" t="s">
        <v>2319</v>
      </c>
      <c r="K189" s="1" t="s">
        <v>2320</v>
      </c>
      <c r="L189" s="1"/>
      <c r="M189" s="1"/>
      <c r="N189" s="1" t="str">
        <f>_xlfn.XLOOKUP(LEFT(Table1[[#This Row],[(86) Số đơn và ngày nộp đơn PCT]],17),[1]!Table1[(21) Application number:],[1]!Table1[(31) Priority number(s):],"",0,1)</f>
        <v/>
      </c>
      <c r="O189" s="1" t="str">
        <f>_xlfn.XLOOKUP(LEFT(Table1[[#This Row],[(86) Số đơn và ngày nộp đơn PCT]],17),[1]!Table1[(21) Application number:],[1]!Table1[(32) Priority date(s):],"",0,1)</f>
        <v/>
      </c>
      <c r="P189" s="1" t="s">
        <v>2321</v>
      </c>
      <c r="Q189" s="1"/>
      <c r="R189" s="1" t="s">
        <v>2322</v>
      </c>
      <c r="S189" s="1" t="s">
        <v>2323</v>
      </c>
      <c r="T189" s="1" t="s">
        <v>35</v>
      </c>
      <c r="U189" s="1" t="s">
        <v>36</v>
      </c>
      <c r="V189" s="1" t="s">
        <v>2324</v>
      </c>
      <c r="W189" s="1" t="s">
        <v>2325</v>
      </c>
      <c r="X189" s="1"/>
      <c r="Y189" s="1" t="s">
        <v>2326</v>
      </c>
    </row>
    <row r="190" spans="1:25" ht="409.6" x14ac:dyDescent="0.3">
      <c r="A190" s="1" t="s">
        <v>2327</v>
      </c>
      <c r="B190" s="1" t="s">
        <v>24</v>
      </c>
      <c r="C190" s="1" t="s">
        <v>25</v>
      </c>
      <c r="D190" s="1"/>
      <c r="E190" s="1"/>
      <c r="F190" s="1" t="s">
        <v>42</v>
      </c>
      <c r="G190" s="1"/>
      <c r="H190" s="1" t="s">
        <v>2328</v>
      </c>
      <c r="I190" s="1" t="s">
        <v>2329</v>
      </c>
      <c r="J190" s="1" t="s">
        <v>2330</v>
      </c>
      <c r="K190" s="1" t="s">
        <v>2331</v>
      </c>
      <c r="L190" s="1"/>
      <c r="M190" s="1" t="s">
        <v>5594</v>
      </c>
      <c r="N190" s="1" t="str">
        <f>_xlfn.XLOOKUP(LEFT(Table1[[#This Row],[(86) Số đơn và ngày nộp đơn PCT]],17),[1]!Table1[(21) Application number:],[1]!Table1[(31) Priority number(s):],"",0,1)</f>
        <v>62/960,663 (US)
63/070,728 (US)
63/091,717 (US)</v>
      </c>
      <c r="O190" s="1" t="str">
        <f>_xlfn.XLOOKUP(LEFT(Table1[[#This Row],[(86) Số đơn và ngày nộp đơn PCT]],17),[1]!Table1[(21) Application number:],[1]!Table1[(32) Priority date(s):],"",0,1)</f>
        <v>13 January 2020 (13.01.2020)
26 August 2020 (26.08.2020)
14 October 2020 (14.10.2020)</v>
      </c>
      <c r="P190" s="1" t="s">
        <v>2332</v>
      </c>
      <c r="Q190" s="1"/>
      <c r="R190" s="1" t="s">
        <v>2333</v>
      </c>
      <c r="S190" s="1" t="s">
        <v>2334</v>
      </c>
      <c r="T190" s="1" t="s">
        <v>35</v>
      </c>
      <c r="U190" s="1" t="s">
        <v>36</v>
      </c>
      <c r="V190" s="1" t="s">
        <v>2335</v>
      </c>
      <c r="W190" s="1" t="s">
        <v>2336</v>
      </c>
      <c r="X190" s="1"/>
      <c r="Y190" s="1" t="s">
        <v>2337</v>
      </c>
    </row>
    <row r="191" spans="1:25" ht="409.6" x14ac:dyDescent="0.3">
      <c r="A191" s="1" t="s">
        <v>2338</v>
      </c>
      <c r="B191" s="1" t="s">
        <v>2339</v>
      </c>
      <c r="C191" s="1" t="s">
        <v>25</v>
      </c>
      <c r="D191" s="1"/>
      <c r="E191" s="1"/>
      <c r="F191" s="1" t="s">
        <v>42</v>
      </c>
      <c r="G191" s="1"/>
      <c r="H191" s="1" t="s">
        <v>2340</v>
      </c>
      <c r="I191" s="1" t="s">
        <v>2341</v>
      </c>
      <c r="J191" s="1" t="s">
        <v>2342</v>
      </c>
      <c r="K191" s="1" t="s">
        <v>2343</v>
      </c>
      <c r="L191" s="1"/>
      <c r="M191" s="1" t="s">
        <v>2344</v>
      </c>
      <c r="N191" s="1" t="str">
        <f>_xlfn.XLOOKUP(LEFT(Table1[[#This Row],[(86) Số đơn và ngày nộp đơn PCT]],17),[1]!Table1[(21) Application number:],[1]!Table1[(31) Priority number(s):],"",0,1)</f>
        <v>2019-234796 (JP)</v>
      </c>
      <c r="O191" s="1" t="str">
        <f>_xlfn.XLOOKUP(LEFT(Table1[[#This Row],[(86) Số đơn và ngày nộp đơn PCT]],17),[1]!Table1[(21) Application number:],[1]!Table1[(32) Priority date(s):],"",0,1)</f>
        <v>25 December 2019 (25.12.2019)</v>
      </c>
      <c r="P191" s="1" t="s">
        <v>2345</v>
      </c>
      <c r="Q191" s="1"/>
      <c r="R191" s="1" t="s">
        <v>2216</v>
      </c>
      <c r="S191" s="1" t="s">
        <v>2217</v>
      </c>
      <c r="T191" s="1" t="s">
        <v>35</v>
      </c>
      <c r="U191" s="1" t="s">
        <v>36</v>
      </c>
      <c r="V191" s="1" t="s">
        <v>2346</v>
      </c>
      <c r="W191" s="1" t="s">
        <v>2347</v>
      </c>
      <c r="X191" s="1"/>
      <c r="Y191" s="1" t="s">
        <v>2348</v>
      </c>
    </row>
    <row r="192" spans="1:25" ht="409.6" x14ac:dyDescent="0.3">
      <c r="A192" s="1" t="s">
        <v>2349</v>
      </c>
      <c r="B192" s="1" t="s">
        <v>2350</v>
      </c>
      <c r="C192" s="1" t="s">
        <v>25</v>
      </c>
      <c r="D192" s="1"/>
      <c r="E192" s="1"/>
      <c r="F192" s="1" t="s">
        <v>26</v>
      </c>
      <c r="G192" s="1"/>
      <c r="H192" s="1" t="s">
        <v>2351</v>
      </c>
      <c r="I192" s="1" t="s">
        <v>2352</v>
      </c>
      <c r="J192" s="1" t="s">
        <v>2353</v>
      </c>
      <c r="K192" s="1" t="s">
        <v>2354</v>
      </c>
      <c r="L192" s="1"/>
      <c r="M192" s="1" t="s">
        <v>5595</v>
      </c>
      <c r="N192" s="1" t="str">
        <f>_xlfn.XLOOKUP(LEFT(Table1[[#This Row],[(86) Số đơn và ngày nộp đơn PCT]],17),[1]!Table1[(21) Application number:],[1]!Table1[(31) Priority number(s):],"",0,1)</f>
        <v>201911083098.0 (CN)
201911136259.8 (CN)</v>
      </c>
      <c r="O192" s="1" t="str">
        <f>_xlfn.XLOOKUP(LEFT(Table1[[#This Row],[(86) Số đơn và ngày nộp đơn PCT]],17),[1]!Table1[(21) Application number:],[1]!Table1[(32) Priority date(s):],"",0,1)</f>
        <v>07 November 2019 (07.11.2019)
19 November 2019 (19.11.2019)</v>
      </c>
      <c r="P192" s="1" t="s">
        <v>2355</v>
      </c>
      <c r="Q192" s="1"/>
      <c r="R192" s="1" t="s">
        <v>312</v>
      </c>
      <c r="S192" s="1" t="s">
        <v>2356</v>
      </c>
      <c r="T192" s="1" t="s">
        <v>35</v>
      </c>
      <c r="U192" s="1" t="s">
        <v>36</v>
      </c>
      <c r="V192" s="1" t="s">
        <v>2357</v>
      </c>
      <c r="W192" s="1" t="s">
        <v>2358</v>
      </c>
      <c r="X192" s="1"/>
      <c r="Y192" s="1" t="s">
        <v>2359</v>
      </c>
    </row>
    <row r="193" spans="1:25" ht="409.6" x14ac:dyDescent="0.3">
      <c r="A193" s="1" t="s">
        <v>2360</v>
      </c>
      <c r="B193" s="1" t="s">
        <v>2361</v>
      </c>
      <c r="C193" s="1" t="s">
        <v>25</v>
      </c>
      <c r="D193" s="1"/>
      <c r="E193" s="1"/>
      <c r="F193" s="1" t="s">
        <v>26</v>
      </c>
      <c r="G193" s="1"/>
      <c r="H193" s="1" t="s">
        <v>2362</v>
      </c>
      <c r="I193" s="1" t="s">
        <v>2363</v>
      </c>
      <c r="J193" s="1" t="s">
        <v>2364</v>
      </c>
      <c r="K193" s="1" t="s">
        <v>2365</v>
      </c>
      <c r="L193" s="1"/>
      <c r="M193" s="1" t="s">
        <v>5596</v>
      </c>
      <c r="N193" s="1" t="str">
        <f>_xlfn.XLOOKUP(LEFT(Table1[[#This Row],[(86) Số đơn và ngày nộp đơn PCT]],17),[1]!Table1[(21) Application number:],[1]!Table1[(31) Priority number(s):],"",0,1)</f>
        <v>10-2019-0153835 (KR)
10-2019-0160096 (KR)
10-2019-0177150 (KR)</v>
      </c>
      <c r="O193" s="1" t="str">
        <f>_xlfn.XLOOKUP(LEFT(Table1[[#This Row],[(86) Số đơn và ngày nộp đơn PCT]],17),[1]!Table1[(21) Application number:],[1]!Table1[(32) Priority date(s):],"",0,1)</f>
        <v>26 November 2019 (26.11.2019)
04 December 2019 (04.12.2019)
27 December 2019 (27.12.2019)</v>
      </c>
      <c r="P193" s="1" t="s">
        <v>2366</v>
      </c>
      <c r="Q193" s="1"/>
      <c r="R193" s="1" t="s">
        <v>2367</v>
      </c>
      <c r="S193" s="1" t="s">
        <v>2368</v>
      </c>
      <c r="T193" s="1" t="s">
        <v>35</v>
      </c>
      <c r="U193" s="1" t="s">
        <v>36</v>
      </c>
      <c r="V193" s="1" t="s">
        <v>2369</v>
      </c>
      <c r="W193" s="1" t="s">
        <v>2370</v>
      </c>
      <c r="X193" s="1"/>
      <c r="Y193" s="1" t="s">
        <v>2371</v>
      </c>
    </row>
    <row r="194" spans="1:25" ht="409.6" x14ac:dyDescent="0.3">
      <c r="A194" s="1" t="s">
        <v>2372</v>
      </c>
      <c r="B194" s="1" t="s">
        <v>2373</v>
      </c>
      <c r="C194" s="1" t="s">
        <v>25</v>
      </c>
      <c r="D194" s="1"/>
      <c r="E194" s="1"/>
      <c r="F194" s="1" t="s">
        <v>26</v>
      </c>
      <c r="G194" s="1"/>
      <c r="H194" s="1" t="s">
        <v>2374</v>
      </c>
      <c r="I194" s="1" t="s">
        <v>2375</v>
      </c>
      <c r="J194" s="1" t="s">
        <v>2376</v>
      </c>
      <c r="K194" s="1" t="s">
        <v>2377</v>
      </c>
      <c r="L194" s="1"/>
      <c r="M194" s="1" t="s">
        <v>2378</v>
      </c>
      <c r="N194" s="1" t="str">
        <f>_xlfn.XLOOKUP(LEFT(Table1[[#This Row],[(86) Số đơn và ngày nộp đơn PCT]],17),[1]!Table1[(21) Application number:],[1]!Table1[(31) Priority number(s):],"",0,1)</f>
        <v>62/975,933 (US)</v>
      </c>
      <c r="O194" s="1" t="str">
        <f>_xlfn.XLOOKUP(LEFT(Table1[[#This Row],[(86) Số đơn và ngày nộp đơn PCT]],17),[1]!Table1[(21) Application number:],[1]!Table1[(32) Priority date(s):],"",0,1)</f>
        <v>13 February 2020 (13.02.2020)</v>
      </c>
      <c r="P194" s="1" t="s">
        <v>2379</v>
      </c>
      <c r="Q194" s="1"/>
      <c r="R194" s="1" t="s">
        <v>1973</v>
      </c>
      <c r="S194" s="1" t="s">
        <v>2380</v>
      </c>
      <c r="T194" s="1" t="s">
        <v>35</v>
      </c>
      <c r="U194" s="1" t="s">
        <v>36</v>
      </c>
      <c r="V194" s="1" t="s">
        <v>2381</v>
      </c>
      <c r="W194" s="1" t="s">
        <v>2382</v>
      </c>
      <c r="X194" s="1" t="s">
        <v>2383</v>
      </c>
      <c r="Y194" s="1" t="s">
        <v>2384</v>
      </c>
    </row>
    <row r="195" spans="1:25" ht="409.6" x14ac:dyDescent="0.3">
      <c r="A195" s="1" t="s">
        <v>2385</v>
      </c>
      <c r="B195" s="1" t="s">
        <v>2386</v>
      </c>
      <c r="C195" s="1" t="s">
        <v>25</v>
      </c>
      <c r="D195" s="1"/>
      <c r="E195" s="1"/>
      <c r="F195" s="1" t="s">
        <v>26</v>
      </c>
      <c r="G195" s="1"/>
      <c r="H195" s="1" t="s">
        <v>2387</v>
      </c>
      <c r="I195" s="1" t="s">
        <v>2388</v>
      </c>
      <c r="J195" s="1" t="s">
        <v>2389</v>
      </c>
      <c r="K195" s="1" t="s">
        <v>2390</v>
      </c>
      <c r="L195" s="1"/>
      <c r="M195" s="1" t="s">
        <v>5597</v>
      </c>
      <c r="N195" s="1" t="str">
        <f>_xlfn.XLOOKUP(LEFT(Table1[[#This Row],[(86) Số đơn và ngày nộp đơn PCT]],17),[1]!Table1[(21) Application number:],[1]!Table1[(31) Priority number(s):],"",0,1)</f>
        <v>10-2019-0171788 (KR)
10-2020-0041255 (KR)
10-2020-0050377 (KR)</v>
      </c>
      <c r="O195" s="1" t="str">
        <f>_xlfn.XLOOKUP(LEFT(Table1[[#This Row],[(86) Số đơn và ngày nộp đơn PCT]],17),[1]!Table1[(21) Application number:],[1]!Table1[(32) Priority date(s):],"",0,1)</f>
        <v>20 December 2019 (20.12.2019)
04 April 2020 (04.04.2020)
24 April 2020 (24.04.2020)</v>
      </c>
      <c r="P195" s="1" t="s">
        <v>2391</v>
      </c>
      <c r="Q195" s="1"/>
      <c r="R195" s="1" t="s">
        <v>2392</v>
      </c>
      <c r="S195" s="1" t="s">
        <v>2393</v>
      </c>
      <c r="T195" s="1" t="s">
        <v>35</v>
      </c>
      <c r="U195" s="1" t="s">
        <v>36</v>
      </c>
      <c r="V195" s="1" t="s">
        <v>2394</v>
      </c>
      <c r="W195" s="1" t="s">
        <v>2395</v>
      </c>
      <c r="X195" s="1"/>
      <c r="Y195" s="1" t="s">
        <v>2396</v>
      </c>
    </row>
    <row r="196" spans="1:25" ht="409.6" x14ac:dyDescent="0.3">
      <c r="A196" s="1" t="s">
        <v>2397</v>
      </c>
      <c r="B196" s="1" t="s">
        <v>2398</v>
      </c>
      <c r="C196" s="1" t="s">
        <v>25</v>
      </c>
      <c r="D196" s="1"/>
      <c r="E196" s="1" t="s">
        <v>2399</v>
      </c>
      <c r="F196" s="1" t="s">
        <v>469</v>
      </c>
      <c r="G196" s="1" t="s">
        <v>2400</v>
      </c>
      <c r="H196" s="1" t="s">
        <v>2401</v>
      </c>
      <c r="I196" s="1" t="s">
        <v>2402</v>
      </c>
      <c r="J196" s="1" t="s">
        <v>2403</v>
      </c>
      <c r="K196" s="1" t="s">
        <v>2404</v>
      </c>
      <c r="L196" s="1"/>
      <c r="M196" s="1" t="s">
        <v>2405</v>
      </c>
      <c r="N196" s="1" t="str">
        <f>_xlfn.XLOOKUP(LEFT(Table1[[#This Row],[(86) Số đơn và ngày nộp đơn PCT]],17),[1]!Table1[(21) Application number:],[1]!Table1[(31) Priority number(s):],"",0,1)</f>
        <v>2020-024533 (JP)</v>
      </c>
      <c r="O196" s="1" t="str">
        <f>_xlfn.XLOOKUP(LEFT(Table1[[#This Row],[(86) Số đơn và ngày nộp đơn PCT]],17),[1]!Table1[(21) Application number:],[1]!Table1[(32) Priority date(s):],"",0,1)</f>
        <v>17 February 2020 (17.02.2020)</v>
      </c>
      <c r="P196" s="1" t="s">
        <v>2406</v>
      </c>
      <c r="Q196" s="1"/>
      <c r="R196" s="1" t="s">
        <v>412</v>
      </c>
      <c r="S196" s="1" t="s">
        <v>2407</v>
      </c>
      <c r="T196" s="1" t="s">
        <v>35</v>
      </c>
      <c r="U196" s="1" t="s">
        <v>36</v>
      </c>
      <c r="V196" s="1" t="s">
        <v>2408</v>
      </c>
      <c r="W196" s="1" t="s">
        <v>2409</v>
      </c>
      <c r="X196" s="1"/>
      <c r="Y196" s="1" t="s">
        <v>2410</v>
      </c>
    </row>
    <row r="197" spans="1:25" ht="409.6" x14ac:dyDescent="0.3">
      <c r="A197" s="1" t="s">
        <v>2411</v>
      </c>
      <c r="B197" s="1" t="s">
        <v>2412</v>
      </c>
      <c r="C197" s="1" t="s">
        <v>25</v>
      </c>
      <c r="D197" s="1"/>
      <c r="E197" s="1"/>
      <c r="F197" s="1" t="s">
        <v>42</v>
      </c>
      <c r="G197" s="1"/>
      <c r="H197" s="1" t="s">
        <v>2413</v>
      </c>
      <c r="I197" s="1" t="s">
        <v>2414</v>
      </c>
      <c r="J197" s="1" t="s">
        <v>2415</v>
      </c>
      <c r="K197" s="1" t="s">
        <v>2416</v>
      </c>
      <c r="L197" s="1"/>
      <c r="M197" s="1" t="s">
        <v>2417</v>
      </c>
      <c r="N197" s="1" t="str">
        <f>_xlfn.XLOOKUP(LEFT(Table1[[#This Row],[(86) Số đơn và ngày nộp đơn PCT]],17),[1]!Table1[(21) Application number:],[1]!Table1[(31) Priority number(s):],"",0,1)</f>
        <v>10-2020-0022571 (KR)</v>
      </c>
      <c r="O197" s="1" t="str">
        <f>_xlfn.XLOOKUP(LEFT(Table1[[#This Row],[(86) Số đơn và ngày nộp đơn PCT]],17),[1]!Table1[(21) Application number:],[1]!Table1[(32) Priority date(s):],"",0,1)</f>
        <v>24 February 2020 (24.02.2020)</v>
      </c>
      <c r="P197" s="1" t="s">
        <v>2418</v>
      </c>
      <c r="Q197" s="1"/>
      <c r="R197" s="1" t="s">
        <v>781</v>
      </c>
      <c r="S197" s="1" t="s">
        <v>2419</v>
      </c>
      <c r="T197" s="1" t="s">
        <v>35</v>
      </c>
      <c r="U197" s="1" t="s">
        <v>36</v>
      </c>
      <c r="V197" s="1" t="s">
        <v>2420</v>
      </c>
      <c r="W197" s="1" t="s">
        <v>2421</v>
      </c>
      <c r="X197" s="1"/>
      <c r="Y197" s="1" t="s">
        <v>2422</v>
      </c>
    </row>
    <row r="198" spans="1:25" ht="409.6" x14ac:dyDescent="0.3">
      <c r="A198" s="1" t="s">
        <v>2423</v>
      </c>
      <c r="B198" s="1" t="s">
        <v>24</v>
      </c>
      <c r="C198" s="1" t="s">
        <v>25</v>
      </c>
      <c r="D198" s="1"/>
      <c r="E198" s="1"/>
      <c r="F198" s="1" t="s">
        <v>42</v>
      </c>
      <c r="G198" s="1"/>
      <c r="H198" s="1" t="s">
        <v>2424</v>
      </c>
      <c r="I198" s="1" t="s">
        <v>2425</v>
      </c>
      <c r="J198" s="1" t="s">
        <v>2426</v>
      </c>
      <c r="K198" s="1" t="s">
        <v>2427</v>
      </c>
      <c r="L198" s="1"/>
      <c r="M198" s="1" t="s">
        <v>2428</v>
      </c>
      <c r="N198" s="1" t="str">
        <f>_xlfn.XLOOKUP(LEFT(Table1[[#This Row],[(86) Số đơn và ngày nộp đơn PCT]],17),[1]!Table1[(21) Application number:],[1]!Table1[(31) Priority number(s):],"",0,1)</f>
        <v>10-2019-0159309 (KR)</v>
      </c>
      <c r="O198" s="1" t="str">
        <f>_xlfn.XLOOKUP(LEFT(Table1[[#This Row],[(86) Số đơn và ngày nộp đơn PCT]],17),[1]!Table1[(21) Application number:],[1]!Table1[(32) Priority date(s):],"",0,1)</f>
        <v>03 December 2019 (03.12.2019)</v>
      </c>
      <c r="P198" s="1" t="s">
        <v>2429</v>
      </c>
      <c r="Q198" s="1"/>
      <c r="R198" s="1" t="s">
        <v>1984</v>
      </c>
      <c r="S198" s="1" t="s">
        <v>2430</v>
      </c>
      <c r="T198" s="1" t="s">
        <v>35</v>
      </c>
      <c r="U198" s="1" t="s">
        <v>36</v>
      </c>
      <c r="V198" s="1" t="s">
        <v>2431</v>
      </c>
      <c r="W198" s="1" t="s">
        <v>2432</v>
      </c>
      <c r="X198" s="1" t="s">
        <v>2433</v>
      </c>
      <c r="Y198" s="1" t="s">
        <v>2434</v>
      </c>
    </row>
    <row r="199" spans="1:25" ht="409.6" x14ac:dyDescent="0.3">
      <c r="A199" s="1" t="s">
        <v>2435</v>
      </c>
      <c r="B199" s="1" t="s">
        <v>24</v>
      </c>
      <c r="C199" s="1" t="s">
        <v>25</v>
      </c>
      <c r="D199" s="1"/>
      <c r="E199" s="1" t="s">
        <v>2436</v>
      </c>
      <c r="F199" s="1" t="s">
        <v>469</v>
      </c>
      <c r="G199" s="1" t="s">
        <v>2437</v>
      </c>
      <c r="H199" s="1" t="s">
        <v>2438</v>
      </c>
      <c r="I199" s="1" t="s">
        <v>2439</v>
      </c>
      <c r="J199" s="1" t="s">
        <v>2440</v>
      </c>
      <c r="K199" s="1" t="s">
        <v>2441</v>
      </c>
      <c r="L199" s="1"/>
      <c r="M199" s="1" t="s">
        <v>5598</v>
      </c>
      <c r="N199" s="1" t="str">
        <f>_xlfn.XLOOKUP(LEFT(Table1[[#This Row],[(86) Số đơn và ngày nộp đơn PCT]],17),[1]!Table1[(21) Application number:],[1]!Table1[(31) Priority number(s):],"",0,1)</f>
        <v>10-2020-0043566 (KR)
10-2021-0045707 (KR)</v>
      </c>
      <c r="O199" s="1" t="str">
        <f>_xlfn.XLOOKUP(LEFT(Table1[[#This Row],[(86) Số đơn và ngày nộp đơn PCT]],17),[1]!Table1[(21) Application number:],[1]!Table1[(32) Priority date(s):],"",0,1)</f>
        <v>09 April 2020 (09.04.2020)
08 April 2021 (08.04.2021)</v>
      </c>
      <c r="P199" s="1" t="s">
        <v>2442</v>
      </c>
      <c r="Q199" s="1"/>
      <c r="R199" s="1" t="s">
        <v>2443</v>
      </c>
      <c r="S199" s="1" t="s">
        <v>2444</v>
      </c>
      <c r="T199" s="1" t="s">
        <v>35</v>
      </c>
      <c r="U199" s="1" t="s">
        <v>36</v>
      </c>
      <c r="V199" s="1" t="s">
        <v>2445</v>
      </c>
      <c r="W199" s="1" t="s">
        <v>2446</v>
      </c>
      <c r="X199" s="1"/>
      <c r="Y199" s="1" t="s">
        <v>2447</v>
      </c>
    </row>
    <row r="200" spans="1:25" ht="409.6" x14ac:dyDescent="0.3">
      <c r="A200" s="1" t="s">
        <v>2448</v>
      </c>
      <c r="B200" s="1" t="s">
        <v>2449</v>
      </c>
      <c r="C200" s="1" t="s">
        <v>25</v>
      </c>
      <c r="D200" s="1"/>
      <c r="E200" s="1"/>
      <c r="F200" s="1" t="s">
        <v>42</v>
      </c>
      <c r="G200" s="1"/>
      <c r="H200" s="1" t="s">
        <v>2450</v>
      </c>
      <c r="I200" s="1" t="s">
        <v>2451</v>
      </c>
      <c r="J200" s="1" t="s">
        <v>2452</v>
      </c>
      <c r="K200" s="1" t="s">
        <v>2453</v>
      </c>
      <c r="L200" s="1"/>
      <c r="M200" s="1"/>
      <c r="N200" s="1" t="str">
        <f>_xlfn.XLOOKUP(LEFT(Table1[[#This Row],[(86) Số đơn và ngày nộp đơn PCT]],17),[1]!Table1[(21) Application number:],[1]!Table1[(31) Priority number(s):],"",0,1)</f>
        <v/>
      </c>
      <c r="O200" s="1" t="str">
        <f>_xlfn.XLOOKUP(LEFT(Table1[[#This Row],[(86) Số đơn và ngày nộp đơn PCT]],17),[1]!Table1[(21) Application number:],[1]!Table1[(32) Priority date(s):],"",0,1)</f>
        <v/>
      </c>
      <c r="P200" s="1" t="s">
        <v>2454</v>
      </c>
      <c r="Q200" s="1"/>
      <c r="R200" s="1" t="s">
        <v>2455</v>
      </c>
      <c r="S200" s="1" t="s">
        <v>2456</v>
      </c>
      <c r="T200" s="1" t="s">
        <v>35</v>
      </c>
      <c r="U200" s="1" t="s">
        <v>36</v>
      </c>
      <c r="V200" s="1" t="s">
        <v>2457</v>
      </c>
      <c r="W200" s="1" t="s">
        <v>2458</v>
      </c>
      <c r="X200" s="1"/>
      <c r="Y200" s="1" t="s">
        <v>2459</v>
      </c>
    </row>
    <row r="201" spans="1:25" ht="409.6" x14ac:dyDescent="0.3">
      <c r="A201" s="1" t="s">
        <v>2460</v>
      </c>
      <c r="B201" s="1" t="s">
        <v>2461</v>
      </c>
      <c r="C201" s="1" t="s">
        <v>25</v>
      </c>
      <c r="D201" s="1"/>
      <c r="E201" s="1"/>
      <c r="F201" s="1" t="s">
        <v>42</v>
      </c>
      <c r="G201" s="1"/>
      <c r="H201" s="1" t="s">
        <v>2462</v>
      </c>
      <c r="I201" s="1" t="s">
        <v>2463</v>
      </c>
      <c r="J201" s="1" t="s">
        <v>2464</v>
      </c>
      <c r="K201" s="1" t="s">
        <v>2465</v>
      </c>
      <c r="L201" s="1"/>
      <c r="M201" s="1"/>
      <c r="N201" s="1" t="str">
        <f>_xlfn.XLOOKUP(LEFT(Table1[[#This Row],[(86) Số đơn và ngày nộp đơn PCT]],17),[1]!Table1[(21) Application number:],[1]!Table1[(31) Priority number(s):],"",0,1)</f>
        <v/>
      </c>
      <c r="O201" s="1" t="str">
        <f>_xlfn.XLOOKUP(LEFT(Table1[[#This Row],[(86) Số đơn và ngày nộp đơn PCT]],17),[1]!Table1[(21) Application number:],[1]!Table1[(32) Priority date(s):],"",0,1)</f>
        <v/>
      </c>
      <c r="P201" s="1" t="s">
        <v>652</v>
      </c>
      <c r="Q201" s="1"/>
      <c r="R201" s="1" t="s">
        <v>653</v>
      </c>
      <c r="S201" s="1" t="s">
        <v>654</v>
      </c>
      <c r="T201" s="1" t="s">
        <v>35</v>
      </c>
      <c r="U201" s="1" t="s">
        <v>36</v>
      </c>
      <c r="V201" s="1" t="s">
        <v>2466</v>
      </c>
      <c r="W201" s="1" t="s">
        <v>2467</v>
      </c>
      <c r="X201" s="1"/>
      <c r="Y201" s="1" t="s">
        <v>2468</v>
      </c>
    </row>
    <row r="202" spans="1:25" ht="409.6" x14ac:dyDescent="0.3">
      <c r="A202" s="1" t="s">
        <v>2469</v>
      </c>
      <c r="B202" s="1" t="s">
        <v>24</v>
      </c>
      <c r="C202" s="1" t="s">
        <v>25</v>
      </c>
      <c r="D202" s="1"/>
      <c r="E202" s="1" t="s">
        <v>2470</v>
      </c>
      <c r="F202" s="1" t="s">
        <v>469</v>
      </c>
      <c r="G202" s="1" t="s">
        <v>2471</v>
      </c>
      <c r="H202" s="1" t="s">
        <v>2472</v>
      </c>
      <c r="I202" s="1" t="s">
        <v>2473</v>
      </c>
      <c r="J202" s="1" t="s">
        <v>2474</v>
      </c>
      <c r="K202" s="1" t="s">
        <v>2475</v>
      </c>
      <c r="L202" s="1"/>
      <c r="M202" s="1" t="s">
        <v>2476</v>
      </c>
      <c r="N202" s="1" t="str">
        <f>_xlfn.XLOOKUP(LEFT(Table1[[#This Row],[(86) Số đơn và ngày nộp đơn PCT]],17),[1]!Table1[(21) Application number:],[1]!Table1[(31) Priority number(s):],"",0,1)</f>
        <v>2019-194513 (JP)</v>
      </c>
      <c r="O202" s="1" t="str">
        <f>_xlfn.XLOOKUP(LEFT(Table1[[#This Row],[(86) Số đơn và ngày nộp đơn PCT]],17),[1]!Table1[(21) Application number:],[1]!Table1[(32) Priority date(s):],"",0,1)</f>
        <v>25 October 2019 (25.10.2019)</v>
      </c>
      <c r="P202" s="1" t="s">
        <v>2477</v>
      </c>
      <c r="Q202" s="1"/>
      <c r="R202" s="1" t="s">
        <v>2478</v>
      </c>
      <c r="S202" s="1" t="s">
        <v>2479</v>
      </c>
      <c r="T202" s="1" t="s">
        <v>35</v>
      </c>
      <c r="U202" s="1" t="s">
        <v>36</v>
      </c>
      <c r="V202" s="1" t="s">
        <v>2480</v>
      </c>
      <c r="W202" s="1" t="s">
        <v>2481</v>
      </c>
      <c r="X202" s="1"/>
      <c r="Y202" s="1" t="s">
        <v>2482</v>
      </c>
    </row>
    <row r="203" spans="1:25" ht="409.6" x14ac:dyDescent="0.3">
      <c r="A203" s="1" t="s">
        <v>2483</v>
      </c>
      <c r="B203" s="1" t="s">
        <v>24</v>
      </c>
      <c r="C203" s="1" t="s">
        <v>25</v>
      </c>
      <c r="D203" s="1"/>
      <c r="E203" s="1"/>
      <c r="F203" s="1" t="s">
        <v>26</v>
      </c>
      <c r="G203" s="1"/>
      <c r="H203" s="1" t="s">
        <v>2484</v>
      </c>
      <c r="I203" s="1" t="s">
        <v>2485</v>
      </c>
      <c r="J203" s="1" t="s">
        <v>2486</v>
      </c>
      <c r="K203" s="1" t="s">
        <v>2487</v>
      </c>
      <c r="L203" s="1"/>
      <c r="M203" s="1"/>
      <c r="N203" s="1" t="str">
        <f>_xlfn.XLOOKUP(LEFT(Table1[[#This Row],[(86) Số đơn và ngày nộp đơn PCT]],17),[1]!Table1[(21) Application number:],[1]!Table1[(31) Priority number(s):],"",0,1)</f>
        <v/>
      </c>
      <c r="O203" s="1" t="str">
        <f>_xlfn.XLOOKUP(LEFT(Table1[[#This Row],[(86) Số đơn và ngày nộp đơn PCT]],17),[1]!Table1[(21) Application number:],[1]!Table1[(32) Priority date(s):],"",0,1)</f>
        <v/>
      </c>
      <c r="P203" s="1" t="s">
        <v>2488</v>
      </c>
      <c r="Q203" s="1"/>
      <c r="R203" s="1" t="s">
        <v>2489</v>
      </c>
      <c r="S203" s="1" t="s">
        <v>2490</v>
      </c>
      <c r="T203" s="1" t="s">
        <v>35</v>
      </c>
      <c r="U203" s="1" t="s">
        <v>36</v>
      </c>
      <c r="V203" s="1" t="s">
        <v>2491</v>
      </c>
      <c r="W203" s="1" t="s">
        <v>2492</v>
      </c>
      <c r="X203" s="1"/>
      <c r="Y203" s="1" t="s">
        <v>2493</v>
      </c>
    </row>
    <row r="204" spans="1:25" ht="388.8" x14ac:dyDescent="0.3">
      <c r="A204" s="1" t="s">
        <v>2494</v>
      </c>
      <c r="B204" s="1" t="s">
        <v>24</v>
      </c>
      <c r="C204" s="1" t="s">
        <v>25</v>
      </c>
      <c r="D204" s="1"/>
      <c r="E204" s="1"/>
      <c r="F204" s="1" t="s">
        <v>42</v>
      </c>
      <c r="G204" s="1"/>
      <c r="H204" s="1" t="s">
        <v>2495</v>
      </c>
      <c r="I204" s="1" t="s">
        <v>2496</v>
      </c>
      <c r="J204" s="1" t="s">
        <v>2497</v>
      </c>
      <c r="K204" s="1" t="s">
        <v>2498</v>
      </c>
      <c r="L204" s="1"/>
      <c r="M204" s="1" t="s">
        <v>5599</v>
      </c>
      <c r="N204" s="1" t="str">
        <f>_xlfn.XLOOKUP(LEFT(Table1[[#This Row],[(86) Số đơn và ngày nộp đơn PCT]],17),[1]!Table1[(21) Application number:],[1]!Table1[(31) Priority number(s):],"",0,1)</f>
        <v>10-2019-0175655 (KR)
10-2020-0176538 (KR)</v>
      </c>
      <c r="O204" s="1" t="str">
        <f>_xlfn.XLOOKUP(LEFT(Table1[[#This Row],[(86) Số đơn và ngày nộp đơn PCT]],17),[1]!Table1[(21) Application number:],[1]!Table1[(32) Priority date(s):],"",0,1)</f>
        <v>26 December 2019 (26.12.2019)
16 December 2020 (16.12.2020)</v>
      </c>
      <c r="P204" s="1" t="s">
        <v>2499</v>
      </c>
      <c r="Q204" s="1"/>
      <c r="R204" s="1" t="s">
        <v>2443</v>
      </c>
      <c r="S204" s="1" t="s">
        <v>2500</v>
      </c>
      <c r="T204" s="1" t="s">
        <v>35</v>
      </c>
      <c r="U204" s="1" t="s">
        <v>36</v>
      </c>
      <c r="V204" s="1" t="s">
        <v>2501</v>
      </c>
      <c r="W204" s="1" t="s">
        <v>2502</v>
      </c>
      <c r="X204" s="1" t="s">
        <v>2503</v>
      </c>
      <c r="Y204" s="1" t="s">
        <v>2504</v>
      </c>
    </row>
    <row r="205" spans="1:25" ht="409.6" x14ac:dyDescent="0.3">
      <c r="A205" s="1" t="s">
        <v>2505</v>
      </c>
      <c r="B205" s="1" t="s">
        <v>2506</v>
      </c>
      <c r="C205" s="1" t="s">
        <v>25</v>
      </c>
      <c r="D205" s="1"/>
      <c r="E205" s="1"/>
      <c r="F205" s="1" t="s">
        <v>42</v>
      </c>
      <c r="G205" s="1"/>
      <c r="H205" s="1" t="s">
        <v>2507</v>
      </c>
      <c r="I205" s="1" t="s">
        <v>2508</v>
      </c>
      <c r="J205" s="1" t="s">
        <v>2509</v>
      </c>
      <c r="K205" s="1" t="s">
        <v>2510</v>
      </c>
      <c r="L205" s="1"/>
      <c r="M205" s="1" t="s">
        <v>2511</v>
      </c>
      <c r="N205" s="1" t="str">
        <f>_xlfn.XLOOKUP(LEFT(Table1[[#This Row],[(86) Số đơn và ngày nộp đơn PCT]],17),[1]!Table1[(21) Application number:],[1]!Table1[(31) Priority number(s):],"",0,1)</f>
        <v>19208793.0 (EP)</v>
      </c>
      <c r="O205" s="1" t="str">
        <f>_xlfn.XLOOKUP(LEFT(Table1[[#This Row],[(86) Số đơn và ngày nộp đơn PCT]],17),[1]!Table1[(21) Application number:],[1]!Table1[(32) Priority date(s):],"",0,1)</f>
        <v>13 November 2019 (13.11.2019)</v>
      </c>
      <c r="P205" s="1" t="s">
        <v>2512</v>
      </c>
      <c r="Q205" s="1"/>
      <c r="R205" s="1" t="s">
        <v>2513</v>
      </c>
      <c r="S205" s="1" t="s">
        <v>2514</v>
      </c>
      <c r="T205" s="1" t="s">
        <v>35</v>
      </c>
      <c r="U205" s="1" t="s">
        <v>36</v>
      </c>
      <c r="V205" s="1" t="s">
        <v>2515</v>
      </c>
      <c r="W205" s="1" t="s">
        <v>2516</v>
      </c>
      <c r="X205" s="1" t="s">
        <v>2517</v>
      </c>
      <c r="Y205" s="1" t="s">
        <v>2518</v>
      </c>
    </row>
    <row r="206" spans="1:25" ht="409.6" x14ac:dyDescent="0.3">
      <c r="A206" s="1" t="s">
        <v>2519</v>
      </c>
      <c r="B206" s="1" t="s">
        <v>2520</v>
      </c>
      <c r="C206" s="1" t="s">
        <v>25</v>
      </c>
      <c r="D206" s="1"/>
      <c r="E206" s="1"/>
      <c r="F206" s="1" t="s">
        <v>42</v>
      </c>
      <c r="G206" s="1"/>
      <c r="H206" s="1" t="s">
        <v>2521</v>
      </c>
      <c r="I206" s="1" t="s">
        <v>2522</v>
      </c>
      <c r="J206" s="1" t="s">
        <v>2523</v>
      </c>
      <c r="K206" s="1" t="s">
        <v>2524</v>
      </c>
      <c r="L206" s="1"/>
      <c r="M206" s="1" t="s">
        <v>2525</v>
      </c>
      <c r="N206" s="1" t="str">
        <f>_xlfn.XLOOKUP(LEFT(Table1[[#This Row],[(86) Số đơn và ngày nộp đơn PCT]],17),[1]!Table1[(21) Application number:],[1]!Table1[(31) Priority number(s):],"",0,1)</f>
        <v>62/096,330 (US)</v>
      </c>
      <c r="O206" s="1" t="str">
        <f>_xlfn.XLOOKUP(LEFT(Table1[[#This Row],[(86) Số đơn và ngày nộp đơn PCT]],17),[1]!Table1[(21) Application number:],[1]!Table1[(32) Priority date(s):],"",0,1)</f>
        <v>23 December 2014 (23.12.2014)</v>
      </c>
      <c r="P206" s="1" t="s">
        <v>2526</v>
      </c>
      <c r="Q206" s="1"/>
      <c r="R206" s="1" t="s">
        <v>2527</v>
      </c>
      <c r="S206" s="1" t="s">
        <v>2528</v>
      </c>
      <c r="T206" s="1" t="s">
        <v>35</v>
      </c>
      <c r="U206" s="1" t="s">
        <v>36</v>
      </c>
      <c r="V206" s="1" t="s">
        <v>2529</v>
      </c>
      <c r="W206" s="1" t="s">
        <v>2530</v>
      </c>
      <c r="X206" s="1"/>
      <c r="Y206" s="1" t="s">
        <v>2531</v>
      </c>
    </row>
    <row r="207" spans="1:25" ht="409.6" x14ac:dyDescent="0.3">
      <c r="A207" s="1" t="s">
        <v>2532</v>
      </c>
      <c r="B207" s="1" t="s">
        <v>2533</v>
      </c>
      <c r="C207" s="1" t="s">
        <v>25</v>
      </c>
      <c r="D207" s="1"/>
      <c r="E207" s="1"/>
      <c r="F207" s="1" t="s">
        <v>42</v>
      </c>
      <c r="G207" s="1"/>
      <c r="H207" s="1" t="s">
        <v>2534</v>
      </c>
      <c r="I207" s="1" t="s">
        <v>2535</v>
      </c>
      <c r="J207" s="1" t="s">
        <v>2536</v>
      </c>
      <c r="K207" s="1" t="s">
        <v>2537</v>
      </c>
      <c r="L207" s="1"/>
      <c r="M207" s="1" t="s">
        <v>2538</v>
      </c>
      <c r="N207" s="1" t="str">
        <f>_xlfn.XLOOKUP(LEFT(Table1[[#This Row],[(86) Số đơn và ngày nộp đơn PCT]],17),[1]!Table1[(21) Application number:],[1]!Table1[(31) Priority number(s):],"",0,1)</f>
        <v>62/905,236 (US)</v>
      </c>
      <c r="O207" s="1" t="str">
        <f>_xlfn.XLOOKUP(LEFT(Table1[[#This Row],[(86) Số đơn và ngày nộp đơn PCT]],17),[1]!Table1[(21) Application number:],[1]!Table1[(32) Priority date(s):],"",0,1)</f>
        <v>24 September 2019 (24.09.2019)</v>
      </c>
      <c r="P207" s="1" t="s">
        <v>2539</v>
      </c>
      <c r="Q207" s="1"/>
      <c r="R207" s="1" t="s">
        <v>312</v>
      </c>
      <c r="S207" s="1" t="s">
        <v>2540</v>
      </c>
      <c r="T207" s="1" t="s">
        <v>35</v>
      </c>
      <c r="U207" s="1" t="s">
        <v>36</v>
      </c>
      <c r="V207" s="1" t="s">
        <v>2541</v>
      </c>
      <c r="W207" s="1" t="s">
        <v>2542</v>
      </c>
      <c r="X207" s="1"/>
      <c r="Y207" s="1" t="s">
        <v>2543</v>
      </c>
    </row>
    <row r="208" spans="1:25" ht="409.6" x14ac:dyDescent="0.3">
      <c r="A208" s="1" t="s">
        <v>2544</v>
      </c>
      <c r="B208" s="1" t="s">
        <v>55</v>
      </c>
      <c r="C208" s="1" t="s">
        <v>25</v>
      </c>
      <c r="D208" s="1"/>
      <c r="E208" s="1"/>
      <c r="F208" s="1" t="s">
        <v>42</v>
      </c>
      <c r="G208" s="1"/>
      <c r="H208" s="1" t="s">
        <v>2545</v>
      </c>
      <c r="I208" s="1" t="s">
        <v>2546</v>
      </c>
      <c r="J208" s="1" t="s">
        <v>2547</v>
      </c>
      <c r="K208" s="1" t="s">
        <v>2548</v>
      </c>
      <c r="L208" s="1"/>
      <c r="M208" s="1" t="s">
        <v>2549</v>
      </c>
      <c r="N208" s="1" t="str">
        <f>_xlfn.XLOOKUP(LEFT(Table1[[#This Row],[(86) Số đơn và ngày nộp đơn PCT]],17),[1]!Table1[(21) Application number:],[1]!Table1[(31) Priority number(s):],"",0,1)</f>
        <v>62/908,317 (US)</v>
      </c>
      <c r="O208" s="1" t="str">
        <f>_xlfn.XLOOKUP(LEFT(Table1[[#This Row],[(86) Số đơn và ngày nộp đơn PCT]],17),[1]!Table1[(21) Application number:],[1]!Table1[(32) Priority date(s):],"",0,1)</f>
        <v>30 September 2019 (30.09.2019)</v>
      </c>
      <c r="P208" s="1" t="s">
        <v>2550</v>
      </c>
      <c r="Q208" s="1"/>
      <c r="R208" s="1" t="s">
        <v>136</v>
      </c>
      <c r="S208" s="1" t="s">
        <v>2551</v>
      </c>
      <c r="T208" s="1" t="s">
        <v>35</v>
      </c>
      <c r="U208" s="1" t="s">
        <v>36</v>
      </c>
      <c r="V208" s="1" t="s">
        <v>2552</v>
      </c>
      <c r="W208" s="1" t="s">
        <v>2553</v>
      </c>
      <c r="X208" s="1"/>
      <c r="Y208" s="1" t="s">
        <v>2554</v>
      </c>
    </row>
    <row r="209" spans="1:25" ht="409.6" x14ac:dyDescent="0.3">
      <c r="A209" s="1" t="s">
        <v>2555</v>
      </c>
      <c r="B209" s="1" t="s">
        <v>2556</v>
      </c>
      <c r="C209" s="1" t="s">
        <v>25</v>
      </c>
      <c r="D209" s="1"/>
      <c r="E209" s="1"/>
      <c r="F209" s="1" t="s">
        <v>26</v>
      </c>
      <c r="G209" s="1"/>
      <c r="H209" s="1" t="s">
        <v>2557</v>
      </c>
      <c r="I209" s="1" t="s">
        <v>2558</v>
      </c>
      <c r="J209" s="1" t="s">
        <v>2559</v>
      </c>
      <c r="K209" s="1" t="s">
        <v>2560</v>
      </c>
      <c r="L209" s="1"/>
      <c r="M209" s="1" t="s">
        <v>5600</v>
      </c>
      <c r="N209" s="1" t="str">
        <f>_xlfn.XLOOKUP(LEFT(Table1[[#This Row],[(86) Số đơn và ngày nộp đơn PCT]],17),[1]!Table1[(21) Application number:],[1]!Table1[(31) Priority number(s):],"",0,1)</f>
        <v>10-2019-0115656 (KR)
10-2020-0003951 (KR)</v>
      </c>
      <c r="O209" s="1" t="str">
        <f>_xlfn.XLOOKUP(LEFT(Table1[[#This Row],[(86) Số đơn và ngày nộp đơn PCT]],17),[1]!Table1[(21) Application number:],[1]!Table1[(32) Priority date(s):],"",0,1)</f>
        <v>19 September 2019 (19.09.2019)
11 January 2020 (11.01.2020)</v>
      </c>
      <c r="P209" s="1" t="s">
        <v>2561</v>
      </c>
      <c r="Q209" s="1"/>
      <c r="R209" s="1" t="s">
        <v>1800</v>
      </c>
      <c r="S209" s="1" t="s">
        <v>2562</v>
      </c>
      <c r="T209" s="1" t="s">
        <v>35</v>
      </c>
      <c r="U209" s="1" t="s">
        <v>36</v>
      </c>
      <c r="V209" s="1" t="s">
        <v>2563</v>
      </c>
      <c r="W209" s="1" t="s">
        <v>2564</v>
      </c>
      <c r="X209" s="1"/>
      <c r="Y209" s="1" t="s">
        <v>2565</v>
      </c>
    </row>
    <row r="210" spans="1:25" ht="409.6" x14ac:dyDescent="0.3">
      <c r="A210" s="1" t="s">
        <v>2566</v>
      </c>
      <c r="B210" s="1" t="s">
        <v>2567</v>
      </c>
      <c r="C210" s="1" t="s">
        <v>25</v>
      </c>
      <c r="D210" s="1"/>
      <c r="E210" s="1"/>
      <c r="F210" s="1" t="s">
        <v>42</v>
      </c>
      <c r="G210" s="1"/>
      <c r="H210" s="1" t="s">
        <v>2568</v>
      </c>
      <c r="I210" s="1" t="s">
        <v>2569</v>
      </c>
      <c r="J210" s="1" t="s">
        <v>2570</v>
      </c>
      <c r="K210" s="1" t="s">
        <v>2571</v>
      </c>
      <c r="L210" s="1"/>
      <c r="M210" s="1" t="s">
        <v>2572</v>
      </c>
      <c r="N210" s="1" t="str">
        <f>_xlfn.XLOOKUP(LEFT(Table1[[#This Row],[(86) Số đơn và ngày nộp đơn PCT]],17),[1]!Table1[(21) Application number:],[1]!Table1[(31) Priority number(s):],"",0,1)</f>
        <v>2019-238494 (JP)</v>
      </c>
      <c r="O210" s="1" t="str">
        <f>_xlfn.XLOOKUP(LEFT(Table1[[#This Row],[(86) Số đơn và ngày nộp đơn PCT]],17),[1]!Table1[(21) Application number:],[1]!Table1[(32) Priority date(s):],"",0,1)</f>
        <v>27 December 2019 (27.12.2019)</v>
      </c>
      <c r="P210" s="1" t="s">
        <v>2573</v>
      </c>
      <c r="Q210" s="1"/>
      <c r="R210" s="1" t="s">
        <v>2574</v>
      </c>
      <c r="S210" s="1" t="s">
        <v>2575</v>
      </c>
      <c r="T210" s="1" t="s">
        <v>35</v>
      </c>
      <c r="U210" s="1" t="s">
        <v>36</v>
      </c>
      <c r="V210" s="1" t="s">
        <v>2576</v>
      </c>
      <c r="W210" s="1" t="s">
        <v>2577</v>
      </c>
      <c r="X210" s="1" t="s">
        <v>2578</v>
      </c>
      <c r="Y210" s="1" t="s">
        <v>2579</v>
      </c>
    </row>
    <row r="211" spans="1:25" ht="403.2" x14ac:dyDescent="0.3">
      <c r="A211" s="1" t="s">
        <v>2580</v>
      </c>
      <c r="B211" s="1" t="s">
        <v>24</v>
      </c>
      <c r="C211" s="1" t="s">
        <v>25</v>
      </c>
      <c r="D211" s="1"/>
      <c r="E211" s="1"/>
      <c r="F211" s="1" t="s">
        <v>26</v>
      </c>
      <c r="G211" s="1"/>
      <c r="H211" s="1" t="s">
        <v>2581</v>
      </c>
      <c r="I211" s="1" t="s">
        <v>2582</v>
      </c>
      <c r="J211" s="1" t="s">
        <v>2583</v>
      </c>
      <c r="K211" s="1" t="s">
        <v>2584</v>
      </c>
      <c r="L211" s="1"/>
      <c r="M211" s="1" t="s">
        <v>2585</v>
      </c>
      <c r="N211" s="1" t="str">
        <f>_xlfn.XLOOKUP(LEFT(Table1[[#This Row],[(86) Số đơn và ngày nộp đơn PCT]],17),[1]!Table1[(21) Application number:],[1]!Table1[(31) Priority number(s):],"",0,1)</f>
        <v>62/201,510 (US)</v>
      </c>
      <c r="O211" s="1" t="str">
        <f>_xlfn.XLOOKUP(LEFT(Table1[[#This Row],[(86) Số đơn và ngày nộp đơn PCT]],17),[1]!Table1[(21) Application number:],[1]!Table1[(32) Priority date(s):],"",0,1)</f>
        <v>05 August 2015 (05.08.2015)</v>
      </c>
      <c r="P211" s="1" t="s">
        <v>2586</v>
      </c>
      <c r="Q211" s="1"/>
      <c r="R211" s="1" t="s">
        <v>2587</v>
      </c>
      <c r="S211" s="1" t="s">
        <v>2588</v>
      </c>
      <c r="T211" s="1" t="s">
        <v>35</v>
      </c>
      <c r="U211" s="1" t="s">
        <v>36</v>
      </c>
      <c r="V211" s="1" t="s">
        <v>2589</v>
      </c>
      <c r="W211" s="1" t="s">
        <v>2590</v>
      </c>
      <c r="X211" s="1" t="s">
        <v>2591</v>
      </c>
      <c r="Y211" s="1" t="s">
        <v>2592</v>
      </c>
    </row>
    <row r="212" spans="1:25" ht="409.6" x14ac:dyDescent="0.3">
      <c r="A212" s="1" t="s">
        <v>2593</v>
      </c>
      <c r="B212" s="1" t="s">
        <v>2594</v>
      </c>
      <c r="C212" s="1" t="s">
        <v>25</v>
      </c>
      <c r="D212" s="1"/>
      <c r="E212" s="1"/>
      <c r="F212" s="1" t="s">
        <v>26</v>
      </c>
      <c r="G212" s="1"/>
      <c r="H212" s="1" t="s">
        <v>2595</v>
      </c>
      <c r="I212" s="1" t="s">
        <v>2596</v>
      </c>
      <c r="J212" s="1" t="s">
        <v>2597</v>
      </c>
      <c r="K212" s="1" t="s">
        <v>2598</v>
      </c>
      <c r="L212" s="1"/>
      <c r="M212" s="1" t="s">
        <v>2599</v>
      </c>
      <c r="N212" s="1" t="str">
        <f>_xlfn.XLOOKUP(LEFT(Table1[[#This Row],[(86) Số đơn và ngày nộp đơn PCT]],17),[1]!Table1[(21) Application number:],[1]!Table1[(31) Priority number(s):],"",0,1)</f>
        <v>201910828913.5 (CN)</v>
      </c>
      <c r="O212" s="1" t="str">
        <f>_xlfn.XLOOKUP(LEFT(Table1[[#This Row],[(86) Số đơn và ngày nộp đơn PCT]],17),[1]!Table1[(21) Application number:],[1]!Table1[(32) Priority date(s):],"",0,1)</f>
        <v>03 September 2019 (03.09.2019)</v>
      </c>
      <c r="P212" s="1" t="s">
        <v>2600</v>
      </c>
      <c r="Q212" s="1"/>
      <c r="R212" s="1" t="s">
        <v>2601</v>
      </c>
      <c r="S212" s="1" t="s">
        <v>2602</v>
      </c>
      <c r="T212" s="1" t="s">
        <v>35</v>
      </c>
      <c r="U212" s="1" t="s">
        <v>36</v>
      </c>
      <c r="V212" s="1" t="s">
        <v>2603</v>
      </c>
      <c r="W212" s="1" t="s">
        <v>2604</v>
      </c>
      <c r="X212" s="1"/>
      <c r="Y212" s="1" t="s">
        <v>2605</v>
      </c>
    </row>
    <row r="213" spans="1:25" ht="409.6" x14ac:dyDescent="0.3">
      <c r="A213" s="1" t="s">
        <v>2606</v>
      </c>
      <c r="B213" s="1" t="s">
        <v>2607</v>
      </c>
      <c r="C213" s="1" t="s">
        <v>25</v>
      </c>
      <c r="D213" s="1"/>
      <c r="E213" s="1"/>
      <c r="F213" s="1" t="s">
        <v>42</v>
      </c>
      <c r="G213" s="1"/>
      <c r="H213" s="1" t="s">
        <v>2608</v>
      </c>
      <c r="I213" s="1" t="s">
        <v>2609</v>
      </c>
      <c r="J213" s="1" t="s">
        <v>2610</v>
      </c>
      <c r="K213" s="1" t="s">
        <v>2611</v>
      </c>
      <c r="L213" s="1"/>
      <c r="M213" s="1" t="s">
        <v>2612</v>
      </c>
      <c r="N213" s="1" t="str">
        <f>_xlfn.XLOOKUP(LEFT(Table1[[#This Row],[(86) Số đơn và ngày nộp đơn PCT]],17),[1]!Table1[(21) Application number:],[1]!Table1[(31) Priority number(s):],"",0,1)</f>
        <v>16/593,380 (US)</v>
      </c>
      <c r="O213" s="1" t="str">
        <f>_xlfn.XLOOKUP(LEFT(Table1[[#This Row],[(86) Số đơn và ngày nộp đơn PCT]],17),[1]!Table1[(21) Application number:],[1]!Table1[(32) Priority date(s):],"",0,1)</f>
        <v>04 October 2019 (04.10.2019)</v>
      </c>
      <c r="P213" s="1" t="s">
        <v>2613</v>
      </c>
      <c r="Q213" s="1"/>
      <c r="R213" s="1" t="s">
        <v>2614</v>
      </c>
      <c r="S213" s="1" t="s">
        <v>2615</v>
      </c>
      <c r="T213" s="1" t="s">
        <v>35</v>
      </c>
      <c r="U213" s="1" t="s">
        <v>36</v>
      </c>
      <c r="V213" s="1" t="s">
        <v>2616</v>
      </c>
      <c r="W213" s="1" t="s">
        <v>2617</v>
      </c>
      <c r="X213" s="1"/>
      <c r="Y213" s="1" t="s">
        <v>2618</v>
      </c>
    </row>
    <row r="214" spans="1:25" ht="409.6" x14ac:dyDescent="0.3">
      <c r="A214" s="1" t="s">
        <v>2619</v>
      </c>
      <c r="B214" s="1" t="s">
        <v>2620</v>
      </c>
      <c r="C214" s="1" t="s">
        <v>25</v>
      </c>
      <c r="D214" s="1"/>
      <c r="E214" s="1"/>
      <c r="F214" s="1" t="s">
        <v>26</v>
      </c>
      <c r="G214" s="1"/>
      <c r="H214" s="1" t="s">
        <v>2621</v>
      </c>
      <c r="I214" s="1" t="s">
        <v>2622</v>
      </c>
      <c r="J214" s="1" t="s">
        <v>2623</v>
      </c>
      <c r="K214" s="1" t="s">
        <v>2624</v>
      </c>
      <c r="L214" s="1"/>
      <c r="M214" s="1" t="s">
        <v>2625</v>
      </c>
      <c r="N214" s="1" t="str">
        <f>_xlfn.XLOOKUP(LEFT(Table1[[#This Row],[(86) Số đơn và ngày nộp đơn PCT]],17),[1]!Table1[(21) Application number:],[1]!Table1[(31) Priority number(s):],"",0,1)</f>
        <v>19216692.4 (EP)</v>
      </c>
      <c r="O214" s="1" t="str">
        <f>_xlfn.XLOOKUP(LEFT(Table1[[#This Row],[(86) Số đơn và ngày nộp đơn PCT]],17),[1]!Table1[(21) Application number:],[1]!Table1[(32) Priority date(s):],"",0,1)</f>
        <v>16 December 2019 (16.12.2019)</v>
      </c>
      <c r="P214" s="1" t="s">
        <v>2626</v>
      </c>
      <c r="Q214" s="1"/>
      <c r="R214" s="1" t="s">
        <v>2627</v>
      </c>
      <c r="S214" s="1" t="s">
        <v>2628</v>
      </c>
      <c r="T214" s="1" t="s">
        <v>35</v>
      </c>
      <c r="U214" s="1" t="s">
        <v>36</v>
      </c>
      <c r="V214" s="1" t="s">
        <v>2629</v>
      </c>
      <c r="W214" s="1" t="s">
        <v>2630</v>
      </c>
      <c r="X214" s="1" t="s">
        <v>2631</v>
      </c>
      <c r="Y214" s="1" t="s">
        <v>2632</v>
      </c>
    </row>
    <row r="215" spans="1:25" ht="409.6" x14ac:dyDescent="0.3">
      <c r="A215" s="1" t="s">
        <v>2633</v>
      </c>
      <c r="B215" s="1" t="s">
        <v>2634</v>
      </c>
      <c r="C215" s="1" t="s">
        <v>25</v>
      </c>
      <c r="D215" s="1"/>
      <c r="E215" s="1"/>
      <c r="F215" s="1" t="s">
        <v>42</v>
      </c>
      <c r="G215" s="1"/>
      <c r="H215" s="1" t="s">
        <v>2635</v>
      </c>
      <c r="I215" s="1" t="s">
        <v>2636</v>
      </c>
      <c r="J215" s="1" t="s">
        <v>2637</v>
      </c>
      <c r="K215" s="1" t="s">
        <v>2638</v>
      </c>
      <c r="L215" s="1"/>
      <c r="M215" s="1" t="s">
        <v>2538</v>
      </c>
      <c r="N215" s="1" t="str">
        <f>_xlfn.XLOOKUP(LEFT(Table1[[#This Row],[(86) Số đơn và ngày nộp đơn PCT]],17),[1]!Table1[(21) Application number:],[1]!Table1[(31) Priority number(s):],"",0,1)</f>
        <v>62/905,236 (US)</v>
      </c>
      <c r="O215" s="1" t="str">
        <f>_xlfn.XLOOKUP(LEFT(Table1[[#This Row],[(86) Số đơn và ngày nộp đơn PCT]],17),[1]!Table1[(21) Application number:],[1]!Table1[(32) Priority date(s):],"",0,1)</f>
        <v>24 September 2019 (24.09.2019)</v>
      </c>
      <c r="P215" s="1" t="s">
        <v>2639</v>
      </c>
      <c r="Q215" s="1"/>
      <c r="R215" s="1" t="s">
        <v>312</v>
      </c>
      <c r="S215" s="1" t="s">
        <v>2540</v>
      </c>
      <c r="T215" s="1" t="s">
        <v>35</v>
      </c>
      <c r="U215" s="1" t="s">
        <v>36</v>
      </c>
      <c r="V215" s="1" t="s">
        <v>2640</v>
      </c>
      <c r="W215" s="1" t="s">
        <v>2641</v>
      </c>
      <c r="X215" s="1"/>
      <c r="Y215" s="1" t="s">
        <v>2642</v>
      </c>
    </row>
    <row r="216" spans="1:25" ht="409.6" x14ac:dyDescent="0.3">
      <c r="A216" s="1" t="s">
        <v>2643</v>
      </c>
      <c r="B216" s="1" t="s">
        <v>55</v>
      </c>
      <c r="C216" s="1" t="s">
        <v>25</v>
      </c>
      <c r="D216" s="1"/>
      <c r="E216" s="1"/>
      <c r="F216" s="1" t="s">
        <v>42</v>
      </c>
      <c r="G216" s="1"/>
      <c r="H216" s="1" t="s">
        <v>2644</v>
      </c>
      <c r="I216" s="1" t="s">
        <v>2645</v>
      </c>
      <c r="J216" s="1" t="s">
        <v>2646</v>
      </c>
      <c r="K216" s="1" t="s">
        <v>2647</v>
      </c>
      <c r="L216" s="1"/>
      <c r="M216" s="1" t="s">
        <v>2648</v>
      </c>
      <c r="N216" s="1" t="str">
        <f>_xlfn.XLOOKUP(LEFT(Table1[[#This Row],[(86) Số đơn và ngày nộp đơn PCT]],17),[1]!Table1[(21) Application number:],[1]!Table1[(31) Priority number(s):],"",0,1)</f>
        <v>PCT/CN2019/100781 (CN)</v>
      </c>
      <c r="O216" s="1" t="str">
        <f>_xlfn.XLOOKUP(LEFT(Table1[[#This Row],[(86) Số đơn và ngày nộp đơn PCT]],17),[1]!Table1[(21) Application number:],[1]!Table1[(32) Priority date(s):],"",0,1)</f>
        <v>15 August 2019 (15.08.2019)</v>
      </c>
      <c r="P216" s="1" t="s">
        <v>2649</v>
      </c>
      <c r="Q216" s="1"/>
      <c r="R216" s="1" t="s">
        <v>2650</v>
      </c>
      <c r="S216" s="1" t="s">
        <v>2651</v>
      </c>
      <c r="T216" s="1" t="s">
        <v>35</v>
      </c>
      <c r="U216" s="1" t="s">
        <v>36</v>
      </c>
      <c r="V216" s="1" t="s">
        <v>2652</v>
      </c>
      <c r="W216" s="1" t="s">
        <v>2653</v>
      </c>
      <c r="X216" s="1"/>
      <c r="Y216" s="1" t="s">
        <v>2654</v>
      </c>
    </row>
    <row r="217" spans="1:25" ht="273.60000000000002" x14ac:dyDescent="0.3">
      <c r="A217" s="1" t="s">
        <v>2655</v>
      </c>
      <c r="B217" s="1" t="s">
        <v>24</v>
      </c>
      <c r="C217" s="1" t="s">
        <v>25</v>
      </c>
      <c r="D217" s="1"/>
      <c r="E217" s="1"/>
      <c r="F217" s="1" t="s">
        <v>26</v>
      </c>
      <c r="G217" s="1"/>
      <c r="H217" s="1" t="s">
        <v>2656</v>
      </c>
      <c r="I217" s="1" t="s">
        <v>2657</v>
      </c>
      <c r="J217" s="1" t="s">
        <v>2658</v>
      </c>
      <c r="K217" s="1" t="s">
        <v>2659</v>
      </c>
      <c r="L217" s="1"/>
      <c r="M217" s="1" t="s">
        <v>5601</v>
      </c>
      <c r="N217" s="1" t="str">
        <f>_xlfn.XLOOKUP(LEFT(Table1[[#This Row],[(86) Số đơn và ngày nộp đơn PCT]],17),[1]!Table1[(21) Application number:],[1]!Table1[(31) Priority number(s):],"",0,1)</f>
        <v>10-2019-0179942 (KR)
10-2019-0179943 (KR)
10-2020-0095384 (KR)
10-2020-0095385 (KR)</v>
      </c>
      <c r="O217" s="1" t="str">
        <f>_xlfn.XLOOKUP(LEFT(Table1[[#This Row],[(86) Số đơn và ngày nộp đơn PCT]],17),[1]!Table1[(21) Application number:],[1]!Table1[(32) Priority date(s):],"",0,1)</f>
        <v>31 December 2019 (31.12.2019)
31 December 2019 (31.12.2019)
31 December 2019 (31.12.2019)
31 December 2019 (31.12.2019)</v>
      </c>
      <c r="P217" s="1" t="s">
        <v>2660</v>
      </c>
      <c r="Q217" s="1"/>
      <c r="R217" s="1" t="s">
        <v>2443</v>
      </c>
      <c r="S217" s="1" t="s">
        <v>2661</v>
      </c>
      <c r="T217" s="1" t="s">
        <v>35</v>
      </c>
      <c r="U217" s="1" t="s">
        <v>36</v>
      </c>
      <c r="V217" s="1" t="s">
        <v>2662</v>
      </c>
      <c r="W217" s="1" t="s">
        <v>2663</v>
      </c>
      <c r="X217" s="1"/>
      <c r="Y217" s="1" t="s">
        <v>2664</v>
      </c>
    </row>
    <row r="218" spans="1:25" ht="409.6" x14ac:dyDescent="0.3">
      <c r="A218" s="1" t="s">
        <v>2665</v>
      </c>
      <c r="B218" s="1" t="s">
        <v>55</v>
      </c>
      <c r="C218" s="1" t="s">
        <v>25</v>
      </c>
      <c r="D218" s="1"/>
      <c r="E218" s="1"/>
      <c r="F218" s="1" t="s">
        <v>42</v>
      </c>
      <c r="G218" s="1"/>
      <c r="H218" s="1" t="s">
        <v>2666</v>
      </c>
      <c r="I218" s="1" t="s">
        <v>2667</v>
      </c>
      <c r="J218" s="1" t="s">
        <v>2668</v>
      </c>
      <c r="K218" s="1" t="s">
        <v>2669</v>
      </c>
      <c r="L218" s="1"/>
      <c r="M218" s="1" t="s">
        <v>2670</v>
      </c>
      <c r="N218" s="1" t="str">
        <f>_xlfn.XLOOKUP(LEFT(Table1[[#This Row],[(86) Số đơn và ngày nộp đơn PCT]],17),[1]!Table1[(21) Application number:],[1]!Table1[(31) Priority number(s):],"",0,1)</f>
        <v>62/901,052 (US)</v>
      </c>
      <c r="O218" s="1" t="str">
        <f>_xlfn.XLOOKUP(LEFT(Table1[[#This Row],[(86) Số đơn và ngày nộp đơn PCT]],17),[1]!Table1[(21) Application number:],[1]!Table1[(32) Priority date(s):],"",0,1)</f>
        <v>16 September 2019 (16.09.2019)</v>
      </c>
      <c r="P218" s="1" t="s">
        <v>2671</v>
      </c>
      <c r="Q218" s="1"/>
      <c r="R218" s="1" t="s">
        <v>2672</v>
      </c>
      <c r="S218" s="1" t="s">
        <v>2673</v>
      </c>
      <c r="T218" s="1" t="s">
        <v>35</v>
      </c>
      <c r="U218" s="1" t="s">
        <v>36</v>
      </c>
      <c r="V218" s="1" t="s">
        <v>2674</v>
      </c>
      <c r="W218" s="1" t="s">
        <v>2675</v>
      </c>
      <c r="X218" s="1"/>
      <c r="Y218" s="1" t="s">
        <v>2676</v>
      </c>
    </row>
    <row r="219" spans="1:25" ht="409.6" x14ac:dyDescent="0.3">
      <c r="A219" s="1" t="s">
        <v>2677</v>
      </c>
      <c r="B219" s="1" t="s">
        <v>24</v>
      </c>
      <c r="C219" s="1" t="s">
        <v>25</v>
      </c>
      <c r="D219" s="1"/>
      <c r="E219" s="1"/>
      <c r="F219" s="1" t="s">
        <v>26</v>
      </c>
      <c r="G219" s="1"/>
      <c r="H219" s="1" t="s">
        <v>2678</v>
      </c>
      <c r="I219" s="1" t="s">
        <v>2679</v>
      </c>
      <c r="J219" s="1" t="s">
        <v>2680</v>
      </c>
      <c r="K219" s="1" t="s">
        <v>2681</v>
      </c>
      <c r="L219" s="1"/>
      <c r="M219" s="1" t="s">
        <v>5602</v>
      </c>
      <c r="N219" s="1" t="str">
        <f>_xlfn.XLOOKUP(LEFT(Table1[[#This Row],[(86) Số đơn và ngày nộp đơn PCT]],17),[1]!Table1[(21) Application number:],[1]!Table1[(31) Priority number(s):],"",0,1)</f>
        <v>63/040,602 (US)
62/948,445 (US)</v>
      </c>
      <c r="O219" s="1" t="str">
        <f>_xlfn.XLOOKUP(LEFT(Table1[[#This Row],[(86) Số đơn và ngày nộp đơn PCT]],17),[1]!Table1[(21) Application number:],[1]!Table1[(32) Priority date(s):],"",0,1)</f>
        <v>18 June 2020 (18.06.2020)
16 December 2019 (16.12.2019)</v>
      </c>
      <c r="P219" s="1" t="s">
        <v>2682</v>
      </c>
      <c r="Q219" s="1"/>
      <c r="R219" s="1" t="s">
        <v>2683</v>
      </c>
      <c r="S219" s="1" t="s">
        <v>2684</v>
      </c>
      <c r="T219" s="1" t="s">
        <v>35</v>
      </c>
      <c r="U219" s="1" t="s">
        <v>36</v>
      </c>
      <c r="V219" s="1" t="s">
        <v>2685</v>
      </c>
      <c r="W219" s="1" t="s">
        <v>2686</v>
      </c>
      <c r="X219" s="1"/>
      <c r="Y219" s="1" t="s">
        <v>2687</v>
      </c>
    </row>
    <row r="220" spans="1:25" ht="409.6" x14ac:dyDescent="0.3">
      <c r="A220" s="1" t="s">
        <v>2688</v>
      </c>
      <c r="B220" s="1" t="s">
        <v>24</v>
      </c>
      <c r="C220" s="1" t="s">
        <v>25</v>
      </c>
      <c r="D220" s="1"/>
      <c r="E220" s="1"/>
      <c r="F220" s="1" t="s">
        <v>42</v>
      </c>
      <c r="G220" s="1"/>
      <c r="H220" s="1" t="s">
        <v>2689</v>
      </c>
      <c r="I220" s="1" t="s">
        <v>2690</v>
      </c>
      <c r="J220" s="1" t="s">
        <v>2691</v>
      </c>
      <c r="K220" s="1" t="s">
        <v>2692</v>
      </c>
      <c r="L220" s="1"/>
      <c r="M220" s="1" t="s">
        <v>5603</v>
      </c>
      <c r="N220" s="1" t="str">
        <f>_xlfn.XLOOKUP(LEFT(Table1[[#This Row],[(86) Số đơn và ngày nộp đơn PCT]],17),[1]!Table1[(21) Application number:],[1]!Table1[(31) Priority number(s):],"",0,1)</f>
        <v>2020-056499 (JP)
2020-211548 (JP)</v>
      </c>
      <c r="O220" s="1" t="str">
        <f>_xlfn.XLOOKUP(LEFT(Table1[[#This Row],[(86) Số đơn và ngày nộp đơn PCT]],17),[1]!Table1[(21) Application number:],[1]!Table1[(32) Priority date(s):],"",0,1)</f>
        <v>26 March 2020 (26.03.2020)
21 December 2020 (21.12.2020)</v>
      </c>
      <c r="P220" s="1" t="s">
        <v>2693</v>
      </c>
      <c r="Q220" s="1"/>
      <c r="R220" s="1" t="s">
        <v>1494</v>
      </c>
      <c r="S220" s="1" t="s">
        <v>2694</v>
      </c>
      <c r="T220" s="1" t="s">
        <v>35</v>
      </c>
      <c r="U220" s="1" t="s">
        <v>36</v>
      </c>
      <c r="V220" s="1" t="s">
        <v>2695</v>
      </c>
      <c r="W220" s="1" t="s">
        <v>2696</v>
      </c>
      <c r="X220" s="1"/>
      <c r="Y220" s="1" t="s">
        <v>2697</v>
      </c>
    </row>
    <row r="221" spans="1:25" ht="409.6" x14ac:dyDescent="0.3">
      <c r="A221" s="1" t="s">
        <v>2698</v>
      </c>
      <c r="B221" s="1" t="s">
        <v>2699</v>
      </c>
      <c r="C221" s="1" t="s">
        <v>25</v>
      </c>
      <c r="D221" s="1"/>
      <c r="E221" s="1"/>
      <c r="F221" s="1" t="s">
        <v>42</v>
      </c>
      <c r="G221" s="1"/>
      <c r="H221" s="1" t="s">
        <v>2700</v>
      </c>
      <c r="I221" s="1" t="s">
        <v>2701</v>
      </c>
      <c r="J221" s="1" t="s">
        <v>2702</v>
      </c>
      <c r="K221" s="1" t="s">
        <v>2703</v>
      </c>
      <c r="L221" s="1"/>
      <c r="M221" s="1" t="s">
        <v>2704</v>
      </c>
      <c r="N221" s="1" t="str">
        <f>_xlfn.XLOOKUP(LEFT(Table1[[#This Row],[(86) Số đơn và ngày nộp đơn PCT]],17),[1]!Table1[(21) Application number:],[1]!Table1[(31) Priority number(s):],"",0,1)</f>
        <v>201911090300.2 (CN)</v>
      </c>
      <c r="O221" s="1" t="str">
        <f>_xlfn.XLOOKUP(LEFT(Table1[[#This Row],[(86) Số đơn và ngày nộp đơn PCT]],17),[1]!Table1[(21) Application number:],[1]!Table1[(32) Priority date(s):],"",0,1)</f>
        <v>08 November 2019 (08.11.2019)</v>
      </c>
      <c r="P221" s="1" t="s">
        <v>2705</v>
      </c>
      <c r="Q221" s="1"/>
      <c r="R221" s="1" t="s">
        <v>2706</v>
      </c>
      <c r="S221" s="1" t="s">
        <v>2707</v>
      </c>
      <c r="T221" s="1" t="s">
        <v>35</v>
      </c>
      <c r="U221" s="1" t="s">
        <v>36</v>
      </c>
      <c r="V221" s="1" t="s">
        <v>2708</v>
      </c>
      <c r="W221" s="1" t="s">
        <v>2709</v>
      </c>
      <c r="X221" s="1"/>
      <c r="Y221" s="1" t="s">
        <v>2710</v>
      </c>
    </row>
    <row r="222" spans="1:25" ht="409.6" x14ac:dyDescent="0.3">
      <c r="A222" s="1" t="s">
        <v>2711</v>
      </c>
      <c r="B222" s="1" t="s">
        <v>24</v>
      </c>
      <c r="C222" s="1" t="s">
        <v>25</v>
      </c>
      <c r="D222" s="1"/>
      <c r="E222" s="1"/>
      <c r="F222" s="1" t="s">
        <v>26</v>
      </c>
      <c r="G222" s="1"/>
      <c r="H222" s="1" t="s">
        <v>2712</v>
      </c>
      <c r="I222" s="1" t="s">
        <v>2713</v>
      </c>
      <c r="J222" s="1" t="s">
        <v>2714</v>
      </c>
      <c r="K222" s="1" t="s">
        <v>2715</v>
      </c>
      <c r="L222" s="1"/>
      <c r="M222" s="1" t="s">
        <v>2716</v>
      </c>
      <c r="N222" s="1" t="str">
        <f>_xlfn.XLOOKUP(LEFT(Table1[[#This Row],[(86) Số đơn và ngày nộp đơn PCT]],17),[1]!Table1[(21) Application number:],[1]!Table1[(31) Priority number(s):],"",0,1)</f>
        <v>10-2019-0105936 (KR)</v>
      </c>
      <c r="O222" s="1" t="str">
        <f>_xlfn.XLOOKUP(LEFT(Table1[[#This Row],[(86) Số đơn và ngày nộp đơn PCT]],17),[1]!Table1[(21) Application number:],[1]!Table1[(32) Priority date(s):],"",0,1)</f>
        <v>28 August 2019 (28.08.2019)</v>
      </c>
      <c r="P222" s="1" t="s">
        <v>2717</v>
      </c>
      <c r="Q222" s="1"/>
      <c r="R222" s="1" t="s">
        <v>2718</v>
      </c>
      <c r="S222" s="1" t="s">
        <v>2719</v>
      </c>
      <c r="T222" s="1" t="s">
        <v>35</v>
      </c>
      <c r="U222" s="1" t="s">
        <v>36</v>
      </c>
      <c r="V222" s="1" t="s">
        <v>2720</v>
      </c>
      <c r="W222" s="1" t="s">
        <v>2721</v>
      </c>
      <c r="X222" s="1"/>
      <c r="Y222" s="1" t="s">
        <v>2722</v>
      </c>
    </row>
    <row r="223" spans="1:25" ht="409.6" x14ac:dyDescent="0.3">
      <c r="A223" s="1" t="s">
        <v>2723</v>
      </c>
      <c r="B223" s="1" t="s">
        <v>2724</v>
      </c>
      <c r="C223" s="1" t="s">
        <v>25</v>
      </c>
      <c r="D223" s="1"/>
      <c r="E223" s="1"/>
      <c r="F223" s="1" t="s">
        <v>584</v>
      </c>
      <c r="G223" s="1"/>
      <c r="H223" s="1" t="s">
        <v>2725</v>
      </c>
      <c r="I223" s="1" t="s">
        <v>2726</v>
      </c>
      <c r="J223" s="1" t="s">
        <v>2727</v>
      </c>
      <c r="K223" s="1" t="s">
        <v>2728</v>
      </c>
      <c r="L223" s="1"/>
      <c r="M223" s="1" t="s">
        <v>2729</v>
      </c>
      <c r="N223" s="1" t="str">
        <f>_xlfn.XLOOKUP(LEFT(Table1[[#This Row],[(86) Số đơn và ngày nộp đơn PCT]],17),[1]!Table1[(21) Application number:],[1]!Table1[(31) Priority number(s):],"",0,1)</f>
        <v>201911113595.0 (CN)</v>
      </c>
      <c r="O223" s="1" t="str">
        <f>_xlfn.XLOOKUP(LEFT(Table1[[#This Row],[(86) Số đơn và ngày nộp đơn PCT]],17),[1]!Table1[(21) Application number:],[1]!Table1[(32) Priority date(s):],"",0,1)</f>
        <v>14 November 2019 (14.11.2019)</v>
      </c>
      <c r="P223" s="1" t="s">
        <v>2730</v>
      </c>
      <c r="Q223" s="1"/>
      <c r="R223" s="1" t="s">
        <v>591</v>
      </c>
      <c r="S223" s="1" t="s">
        <v>2731</v>
      </c>
      <c r="T223" s="1" t="s">
        <v>35</v>
      </c>
      <c r="U223" s="1" t="s">
        <v>36</v>
      </c>
      <c r="V223" s="1" t="s">
        <v>2732</v>
      </c>
      <c r="W223" s="1" t="s">
        <v>2733</v>
      </c>
      <c r="X223" s="1" t="s">
        <v>2734</v>
      </c>
      <c r="Y223" s="1" t="s">
        <v>2735</v>
      </c>
    </row>
    <row r="224" spans="1:25" ht="409.6" x14ac:dyDescent="0.3">
      <c r="A224" s="1" t="s">
        <v>2736</v>
      </c>
      <c r="B224" s="1" t="s">
        <v>2737</v>
      </c>
      <c r="C224" s="1" t="s">
        <v>25</v>
      </c>
      <c r="D224" s="1"/>
      <c r="E224" s="1"/>
      <c r="F224" s="1" t="s">
        <v>42</v>
      </c>
      <c r="G224" s="1"/>
      <c r="H224" s="1" t="s">
        <v>2738</v>
      </c>
      <c r="I224" s="1" t="s">
        <v>2739</v>
      </c>
      <c r="J224" s="1" t="s">
        <v>2740</v>
      </c>
      <c r="K224" s="1" t="s">
        <v>2741</v>
      </c>
      <c r="L224" s="1"/>
      <c r="M224" s="1" t="s">
        <v>5604</v>
      </c>
      <c r="N224" s="1" t="str">
        <f>_xlfn.XLOOKUP(LEFT(Table1[[#This Row],[(86) Số đơn và ngày nộp đơn PCT]],17),[1]!Table1[(21) Application number:],[1]!Table1[(31) Priority number(s):],"",0,1)</f>
        <v>19195944.4 (EP)
19209809.3 (EP)</v>
      </c>
      <c r="O224" s="1" t="str">
        <f>_xlfn.XLOOKUP(LEFT(Table1[[#This Row],[(86) Số đơn và ngày nộp đơn PCT]],17),[1]!Table1[(21) Application number:],[1]!Table1[(32) Priority date(s):],"",0,1)</f>
        <v>06 September 2019 (06.09.2019)
18 November 2019 (18.11.2019)</v>
      </c>
      <c r="P224" s="1" t="s">
        <v>2742</v>
      </c>
      <c r="Q224" s="1"/>
      <c r="R224" s="1" t="s">
        <v>2743</v>
      </c>
      <c r="S224" s="1" t="s">
        <v>2744</v>
      </c>
      <c r="T224" s="1" t="s">
        <v>35</v>
      </c>
      <c r="U224" s="1" t="s">
        <v>36</v>
      </c>
      <c r="V224" s="1" t="s">
        <v>2745</v>
      </c>
      <c r="W224" s="1" t="s">
        <v>2746</v>
      </c>
      <c r="X224" s="1"/>
      <c r="Y224" s="1" t="s">
        <v>2747</v>
      </c>
    </row>
    <row r="225" spans="1:25" ht="409.6" x14ac:dyDescent="0.3">
      <c r="A225" s="1" t="s">
        <v>2748</v>
      </c>
      <c r="B225" s="1" t="s">
        <v>2749</v>
      </c>
      <c r="C225" s="1" t="s">
        <v>25</v>
      </c>
      <c r="D225" s="1"/>
      <c r="E225" s="1"/>
      <c r="F225" s="1" t="s">
        <v>42</v>
      </c>
      <c r="G225" s="1"/>
      <c r="H225" s="1" t="s">
        <v>2750</v>
      </c>
      <c r="I225" s="1" t="s">
        <v>2751</v>
      </c>
      <c r="J225" s="1" t="s">
        <v>2752</v>
      </c>
      <c r="K225" s="1" t="s">
        <v>2753</v>
      </c>
      <c r="L225" s="1"/>
      <c r="M225" s="1" t="s">
        <v>2754</v>
      </c>
      <c r="N225" s="1" t="str">
        <f>_xlfn.XLOOKUP(LEFT(Table1[[#This Row],[(86) Số đơn và ngày nộp đơn PCT]],17),[1]!Table1[(21) Application number:],[1]!Table1[(31) Priority number(s):],"",0,1)</f>
        <v>201910720008.8 (CN)</v>
      </c>
      <c r="O225" s="1" t="str">
        <f>_xlfn.XLOOKUP(LEFT(Table1[[#This Row],[(86) Số đơn và ngày nộp đơn PCT]],17),[1]!Table1[(21) Application number:],[1]!Table1[(32) Priority date(s):],"",0,1)</f>
        <v>06 August 2019 (06.08.2019)</v>
      </c>
      <c r="P225" s="1" t="s">
        <v>2755</v>
      </c>
      <c r="Q225" s="1"/>
      <c r="R225" s="1" t="s">
        <v>2756</v>
      </c>
      <c r="S225" s="1" t="s">
        <v>2756</v>
      </c>
      <c r="T225" s="1" t="s">
        <v>35</v>
      </c>
      <c r="U225" s="1" t="s">
        <v>36</v>
      </c>
      <c r="V225" s="1" t="s">
        <v>2757</v>
      </c>
      <c r="W225" s="1" t="s">
        <v>2758</v>
      </c>
      <c r="X225" s="1" t="s">
        <v>2759</v>
      </c>
      <c r="Y225" s="1" t="s">
        <v>2760</v>
      </c>
    </row>
    <row r="226" spans="1:25" ht="409.6" x14ac:dyDescent="0.3">
      <c r="A226" s="1" t="s">
        <v>2761</v>
      </c>
      <c r="B226" s="1" t="s">
        <v>24</v>
      </c>
      <c r="C226" s="1" t="s">
        <v>25</v>
      </c>
      <c r="D226" s="1"/>
      <c r="E226" s="1"/>
      <c r="F226" s="1" t="s">
        <v>26</v>
      </c>
      <c r="G226" s="1"/>
      <c r="H226" s="1" t="s">
        <v>2762</v>
      </c>
      <c r="I226" s="1" t="s">
        <v>2763</v>
      </c>
      <c r="J226" s="1" t="s">
        <v>2764</v>
      </c>
      <c r="K226" s="1" t="s">
        <v>2765</v>
      </c>
      <c r="L226" s="1"/>
      <c r="M226" s="1" t="s">
        <v>5605</v>
      </c>
      <c r="N226" s="1" t="str">
        <f>_xlfn.XLOOKUP(LEFT(Table1[[#This Row],[(86) Số đơn và ngày nộp đơn PCT]],17),[1]!Table1[(21) Application number:],[1]!Table1[(31) Priority number(s):],"",0,1)</f>
        <v>61/837,421 (US)
61/840,969 (US)
61/881,214 (US)</v>
      </c>
      <c r="O226" s="1" t="str">
        <f>_xlfn.XLOOKUP(LEFT(Table1[[#This Row],[(86) Số đơn và ngày nộp đơn PCT]],17),[1]!Table1[(21) Application number:],[1]!Table1[(32) Priority date(s):],"",0,1)</f>
        <v>20 June 2013 (20.06.2013)
28 June 2013 (28.06.2013)
23 September 2013 (23.09.2013)</v>
      </c>
      <c r="P226" s="1" t="s">
        <v>2766</v>
      </c>
      <c r="Q226" s="1"/>
      <c r="R226" s="1" t="s">
        <v>2767</v>
      </c>
      <c r="S226" s="1" t="s">
        <v>2768</v>
      </c>
      <c r="T226" s="1" t="s">
        <v>35</v>
      </c>
      <c r="U226" s="1" t="s">
        <v>36</v>
      </c>
      <c r="V226" s="1" t="s">
        <v>2769</v>
      </c>
      <c r="W226" s="1" t="s">
        <v>2770</v>
      </c>
      <c r="X226" s="1"/>
      <c r="Y226" s="1" t="s">
        <v>2771</v>
      </c>
    </row>
    <row r="227" spans="1:25" ht="409.6" x14ac:dyDescent="0.3">
      <c r="A227" s="1" t="s">
        <v>2772</v>
      </c>
      <c r="B227" s="1" t="s">
        <v>2773</v>
      </c>
      <c r="C227" s="1" t="s">
        <v>25</v>
      </c>
      <c r="D227" s="1"/>
      <c r="E227" s="1"/>
      <c r="F227" s="1" t="s">
        <v>26</v>
      </c>
      <c r="G227" s="1"/>
      <c r="H227" s="1" t="s">
        <v>2774</v>
      </c>
      <c r="I227" s="1" t="s">
        <v>2775</v>
      </c>
      <c r="J227" s="1" t="s">
        <v>2776</v>
      </c>
      <c r="K227" s="1" t="s">
        <v>2777</v>
      </c>
      <c r="L227" s="1"/>
      <c r="M227" s="1" t="s">
        <v>2778</v>
      </c>
      <c r="N227" s="1" t="str">
        <f>_xlfn.XLOOKUP(LEFT(Table1[[#This Row],[(86) Số đơn và ngày nộp đơn PCT]],17),[1]!Table1[(21) Application number:],[1]!Table1[(31) Priority number(s):],"",0,1)</f>
        <v>62/894,299 (US)</v>
      </c>
      <c r="O227" s="1" t="str">
        <f>_xlfn.XLOOKUP(LEFT(Table1[[#This Row],[(86) Số đơn và ngày nộp đơn PCT]],17),[1]!Table1[(21) Application number:],[1]!Table1[(32) Priority date(s):],"",0,1)</f>
        <v>30 August 2019 (30.08.2019)</v>
      </c>
      <c r="P227" s="1" t="s">
        <v>2779</v>
      </c>
      <c r="Q227" s="1"/>
      <c r="R227" s="1" t="s">
        <v>2780</v>
      </c>
      <c r="S227" s="1" t="s">
        <v>2781</v>
      </c>
      <c r="T227" s="1" t="s">
        <v>35</v>
      </c>
      <c r="U227" s="1" t="s">
        <v>36</v>
      </c>
      <c r="V227" s="1" t="s">
        <v>2782</v>
      </c>
      <c r="W227" s="1" t="s">
        <v>2783</v>
      </c>
      <c r="X227" s="1"/>
      <c r="Y227" s="1" t="s">
        <v>2784</v>
      </c>
    </row>
    <row r="228" spans="1:25" ht="409.6" x14ac:dyDescent="0.3">
      <c r="A228" s="1" t="s">
        <v>2785</v>
      </c>
      <c r="B228" s="1" t="s">
        <v>2786</v>
      </c>
      <c r="C228" s="1" t="s">
        <v>25</v>
      </c>
      <c r="D228" s="1"/>
      <c r="E228" s="1"/>
      <c r="F228" s="1" t="s">
        <v>42</v>
      </c>
      <c r="G228" s="1"/>
      <c r="H228" s="1" t="s">
        <v>2787</v>
      </c>
      <c r="I228" s="1" t="s">
        <v>2788</v>
      </c>
      <c r="J228" s="1" t="s">
        <v>2789</v>
      </c>
      <c r="K228" s="1" t="s">
        <v>2790</v>
      </c>
      <c r="L228" s="1"/>
      <c r="M228" s="1" t="s">
        <v>2791</v>
      </c>
      <c r="N228" s="1" t="str">
        <f>_xlfn.XLOOKUP(LEFT(Table1[[#This Row],[(86) Số đơn và ngày nộp đơn PCT]],17),[1]!Table1[(21) Application number:],[1]!Table1[(31) Priority number(s):],"",0,1)</f>
        <v>2019904448 (AU)</v>
      </c>
      <c r="O228" s="1" t="str">
        <f>_xlfn.XLOOKUP(LEFT(Table1[[#This Row],[(86) Số đơn và ngày nộp đơn PCT]],17),[1]!Table1[(21) Application number:],[1]!Table1[(32) Priority date(s):],"",0,1)</f>
        <v>25 November 2019 (25.11.2019)</v>
      </c>
      <c r="P228" s="1" t="s">
        <v>2792</v>
      </c>
      <c r="Q228" s="1"/>
      <c r="R228" s="1" t="s">
        <v>2793</v>
      </c>
      <c r="S228" s="1" t="s">
        <v>2794</v>
      </c>
      <c r="T228" s="1" t="s">
        <v>35</v>
      </c>
      <c r="U228" s="1" t="s">
        <v>36</v>
      </c>
      <c r="V228" s="1" t="s">
        <v>2795</v>
      </c>
      <c r="W228" s="1" t="s">
        <v>2796</v>
      </c>
      <c r="X228" s="1"/>
      <c r="Y228" s="1" t="s">
        <v>2797</v>
      </c>
    </row>
    <row r="229" spans="1:25" ht="409.6" x14ac:dyDescent="0.3">
      <c r="A229" s="1" t="s">
        <v>2798</v>
      </c>
      <c r="B229" s="1" t="s">
        <v>55</v>
      </c>
      <c r="C229" s="1" t="s">
        <v>25</v>
      </c>
      <c r="D229" s="1"/>
      <c r="E229" s="1"/>
      <c r="F229" s="1" t="s">
        <v>26</v>
      </c>
      <c r="G229" s="1"/>
      <c r="H229" s="1" t="s">
        <v>2799</v>
      </c>
      <c r="I229" s="1" t="s">
        <v>2800</v>
      </c>
      <c r="J229" s="1" t="s">
        <v>2801</v>
      </c>
      <c r="K229" s="1" t="s">
        <v>2802</v>
      </c>
      <c r="L229" s="1"/>
      <c r="M229" s="1" t="s">
        <v>2803</v>
      </c>
      <c r="N229" s="1" t="str">
        <f>_xlfn.XLOOKUP(LEFT(Table1[[#This Row],[(86) Số đơn và ngày nộp đơn PCT]],17),[1]!Table1[(21) Application number:],[1]!Table1[(31) Priority number(s):],"",0,1)</f>
        <v>201911104067.9 (CN)</v>
      </c>
      <c r="O229" s="1" t="str">
        <f>_xlfn.XLOOKUP(LEFT(Table1[[#This Row],[(86) Số đơn và ngày nộp đơn PCT]],17),[1]!Table1[(21) Application number:],[1]!Table1[(32) Priority date(s):],"",0,1)</f>
        <v>09 November 2019 (09.11.2019)</v>
      </c>
      <c r="P229" s="1" t="s">
        <v>2804</v>
      </c>
      <c r="Q229" s="1"/>
      <c r="R229" s="1" t="s">
        <v>2805</v>
      </c>
      <c r="S229" s="1" t="s">
        <v>2806</v>
      </c>
      <c r="T229" s="1" t="s">
        <v>35</v>
      </c>
      <c r="U229" s="1" t="s">
        <v>36</v>
      </c>
      <c r="V229" s="1" t="s">
        <v>2807</v>
      </c>
      <c r="W229" s="1" t="s">
        <v>2808</v>
      </c>
      <c r="X229" s="1"/>
      <c r="Y229" s="1" t="s">
        <v>2809</v>
      </c>
    </row>
    <row r="230" spans="1:25" ht="409.6" x14ac:dyDescent="0.3">
      <c r="A230" s="1" t="s">
        <v>2810</v>
      </c>
      <c r="B230" s="1" t="s">
        <v>2811</v>
      </c>
      <c r="C230" s="1" t="s">
        <v>25</v>
      </c>
      <c r="D230" s="1"/>
      <c r="E230" s="1"/>
      <c r="F230" s="1" t="s">
        <v>42</v>
      </c>
      <c r="G230" s="1"/>
      <c r="H230" s="1" t="s">
        <v>2812</v>
      </c>
      <c r="I230" s="1" t="s">
        <v>2813</v>
      </c>
      <c r="J230" s="1" t="s">
        <v>2814</v>
      </c>
      <c r="K230" s="1" t="s">
        <v>2815</v>
      </c>
      <c r="L230" s="1"/>
      <c r="M230" s="1" t="s">
        <v>2816</v>
      </c>
      <c r="N230" s="1" t="str">
        <f>_xlfn.XLOOKUP(LEFT(Table1[[#This Row],[(86) Số đơn và ngày nộp đơn PCT]],17),[1]!Table1[(21) Application number:],[1]!Table1[(31) Priority number(s):],"",0,1)</f>
        <v>10-2019-0085233 (KR)</v>
      </c>
      <c r="O230" s="1" t="str">
        <f>_xlfn.XLOOKUP(LEFT(Table1[[#This Row],[(86) Số đơn và ngày nộp đơn PCT]],17),[1]!Table1[(21) Application number:],[1]!Table1[(32) Priority date(s):],"",0,1)</f>
        <v>15 July 2019 (15.07.2019)</v>
      </c>
      <c r="P230" s="1" t="s">
        <v>2817</v>
      </c>
      <c r="Q230" s="1"/>
      <c r="R230" s="1" t="s">
        <v>2818</v>
      </c>
      <c r="S230" s="1" t="s">
        <v>2819</v>
      </c>
      <c r="T230" s="1" t="s">
        <v>35</v>
      </c>
      <c r="U230" s="1" t="s">
        <v>36</v>
      </c>
      <c r="V230" s="1" t="s">
        <v>2820</v>
      </c>
      <c r="W230" s="1" t="s">
        <v>2821</v>
      </c>
      <c r="X230" s="1"/>
      <c r="Y230" s="1" t="s">
        <v>2822</v>
      </c>
    </row>
    <row r="231" spans="1:25" ht="409.6" x14ac:dyDescent="0.3">
      <c r="A231" s="1" t="s">
        <v>2823</v>
      </c>
      <c r="B231" s="1" t="s">
        <v>2824</v>
      </c>
      <c r="C231" s="1" t="s">
        <v>25</v>
      </c>
      <c r="D231" s="1"/>
      <c r="E231" s="1" t="s">
        <v>2825</v>
      </c>
      <c r="F231" s="1" t="s">
        <v>469</v>
      </c>
      <c r="G231" s="1" t="s">
        <v>2826</v>
      </c>
      <c r="H231" s="1" t="s">
        <v>2827</v>
      </c>
      <c r="I231" s="1" t="s">
        <v>2828</v>
      </c>
      <c r="J231" s="1" t="s">
        <v>2829</v>
      </c>
      <c r="K231" s="1" t="s">
        <v>2830</v>
      </c>
      <c r="L231" s="1"/>
      <c r="M231" s="1" t="s">
        <v>5606</v>
      </c>
      <c r="N231" s="1" t="str">
        <f>_xlfn.XLOOKUP(LEFT(Table1[[#This Row],[(86) Số đơn và ngày nộp đơn PCT]],17),[1]!Table1[(21) Application number:],[1]!Table1[(31) Priority number(s):],"",0,1)</f>
        <v>14/959,921 (US)
14/960,101 (US)
14/960,115 (US)
PCT/US2015/064045 (US)
PCT/US2015/064073 (US)
PCT/US2015/064110 (US)
15/177,302 (US)</v>
      </c>
      <c r="O231" s="1" t="str">
        <f>_xlfn.XLOOKUP(LEFT(Table1[[#This Row],[(86) Số đơn và ngày nộp đơn PCT]],17),[1]!Table1[(21) Application number:],[1]!Table1[(32) Priority date(s):],"",0,1)</f>
        <v>04 December 2015 (04.12.2015)
04 December 2015 (04.12.2015)
04 December 2015 (04.12.2015)
04 December 2015 (04.12.2015)
04 December 2015 (04.12.2015)
04 December 2015 (04.12.2015)
08 June 2016 (08.06.2016)</v>
      </c>
      <c r="P231" s="1" t="s">
        <v>2831</v>
      </c>
      <c r="Q231" s="1"/>
      <c r="R231" s="1" t="s">
        <v>2832</v>
      </c>
      <c r="S231" s="1" t="s">
        <v>2833</v>
      </c>
      <c r="T231" s="1" t="s">
        <v>35</v>
      </c>
      <c r="U231" s="1" t="s">
        <v>36</v>
      </c>
      <c r="V231" s="1" t="s">
        <v>2834</v>
      </c>
      <c r="W231" s="1" t="s">
        <v>2835</v>
      </c>
      <c r="X231" s="1"/>
      <c r="Y231" s="1" t="s">
        <v>2836</v>
      </c>
    </row>
    <row r="232" spans="1:25" ht="409.6" x14ac:dyDescent="0.3">
      <c r="A232" s="1" t="s">
        <v>2837</v>
      </c>
      <c r="B232" s="1" t="s">
        <v>2838</v>
      </c>
      <c r="C232" s="1" t="s">
        <v>25</v>
      </c>
      <c r="D232" s="1"/>
      <c r="E232" s="1"/>
      <c r="F232" s="1" t="s">
        <v>26</v>
      </c>
      <c r="G232" s="1"/>
      <c r="H232" s="1" t="s">
        <v>2839</v>
      </c>
      <c r="I232" s="1" t="s">
        <v>2840</v>
      </c>
      <c r="J232" s="1" t="s">
        <v>2841</v>
      </c>
      <c r="K232" s="1" t="s">
        <v>2842</v>
      </c>
      <c r="L232" s="1"/>
      <c r="M232" s="1" t="s">
        <v>2843</v>
      </c>
      <c r="N232" s="1" t="str">
        <f>_xlfn.XLOOKUP(LEFT(Table1[[#This Row],[(86) Số đơn và ngày nộp đơn PCT]],17),[1]!Table1[(21) Application number:],[1]!Table1[(31) Priority number(s):],"",0,1)</f>
        <v>201911076109.2 (CN)</v>
      </c>
      <c r="O232" s="1" t="str">
        <f>_xlfn.XLOOKUP(LEFT(Table1[[#This Row],[(86) Số đơn và ngày nộp đơn PCT]],17),[1]!Table1[(21) Application number:],[1]!Table1[(32) Priority date(s):],"",0,1)</f>
        <v>06 November 2019 (06.11.2019)</v>
      </c>
      <c r="P232" s="1" t="s">
        <v>2844</v>
      </c>
      <c r="Q232" s="1"/>
      <c r="R232" s="1" t="s">
        <v>591</v>
      </c>
      <c r="S232" s="1" t="s">
        <v>2845</v>
      </c>
      <c r="T232" s="1" t="s">
        <v>35</v>
      </c>
      <c r="U232" s="1" t="s">
        <v>36</v>
      </c>
      <c r="V232" s="1" t="s">
        <v>2846</v>
      </c>
      <c r="W232" s="1" t="s">
        <v>2847</v>
      </c>
      <c r="X232" s="1" t="s">
        <v>2848</v>
      </c>
      <c r="Y232" s="1" t="s">
        <v>2849</v>
      </c>
    </row>
    <row r="233" spans="1:25" ht="409.6" x14ac:dyDescent="0.3">
      <c r="A233" s="1" t="s">
        <v>2850</v>
      </c>
      <c r="B233" s="1" t="s">
        <v>55</v>
      </c>
      <c r="C233" s="1" t="s">
        <v>25</v>
      </c>
      <c r="D233" s="1"/>
      <c r="E233" s="1"/>
      <c r="F233" s="1" t="s">
        <v>42</v>
      </c>
      <c r="G233" s="1"/>
      <c r="H233" s="1" t="s">
        <v>2851</v>
      </c>
      <c r="I233" s="1" t="s">
        <v>2852</v>
      </c>
      <c r="J233" s="1" t="s">
        <v>2853</v>
      </c>
      <c r="K233" s="1" t="s">
        <v>2854</v>
      </c>
      <c r="L233" s="1"/>
      <c r="M233" s="1" t="s">
        <v>5607</v>
      </c>
      <c r="N233" s="1" t="str">
        <f>_xlfn.XLOOKUP(LEFT(Table1[[#This Row],[(86) Số đơn và ngày nộp đơn PCT]],17),[1]!Table1[(21) Application number:],[1]!Table1[(31) Priority number(s):],"",0,1)</f>
        <v>201921029556 (IN)
201921051086 (IN)
202021003961 (IN)</v>
      </c>
      <c r="O233" s="1" t="str">
        <f>_xlfn.XLOOKUP(LEFT(Table1[[#This Row],[(86) Số đơn và ngày nộp đơn PCT]],17),[1]!Table1[(21) Application number:],[1]!Table1[(32) Priority date(s):],"",0,1)</f>
        <v>22 July 2019 (22.07.2019)
10 December 2019 (10.12.2019)
29 January 2020 (29.01.2020)</v>
      </c>
      <c r="P233" s="1" t="s">
        <v>2855</v>
      </c>
      <c r="Q233" s="1"/>
      <c r="R233" s="1" t="s">
        <v>2856</v>
      </c>
      <c r="S233" s="1" t="s">
        <v>2857</v>
      </c>
      <c r="T233" s="1" t="s">
        <v>35</v>
      </c>
      <c r="U233" s="1" t="s">
        <v>36</v>
      </c>
      <c r="V233" s="1" t="s">
        <v>2858</v>
      </c>
      <c r="W233" s="1" t="s">
        <v>2859</v>
      </c>
      <c r="X233" s="1"/>
      <c r="Y233" s="1" t="s">
        <v>2860</v>
      </c>
    </row>
    <row r="234" spans="1:25" ht="409.6" x14ac:dyDescent="0.3">
      <c r="A234" s="1" t="s">
        <v>2861</v>
      </c>
      <c r="B234" s="1" t="s">
        <v>2862</v>
      </c>
      <c r="C234" s="1" t="s">
        <v>25</v>
      </c>
      <c r="D234" s="1"/>
      <c r="E234" s="1"/>
      <c r="F234" s="1" t="s">
        <v>42</v>
      </c>
      <c r="G234" s="1"/>
      <c r="H234" s="1" t="s">
        <v>2863</v>
      </c>
      <c r="I234" s="1" t="s">
        <v>2864</v>
      </c>
      <c r="J234" s="1" t="s">
        <v>2865</v>
      </c>
      <c r="K234" s="1" t="s">
        <v>2866</v>
      </c>
      <c r="L234" s="1"/>
      <c r="M234" s="1" t="s">
        <v>2538</v>
      </c>
      <c r="N234" s="1" t="str">
        <f>_xlfn.XLOOKUP(LEFT(Table1[[#This Row],[(86) Số đơn và ngày nộp đơn PCT]],17),[1]!Table1[(21) Application number:],[1]!Table1[(31) Priority number(s):],"",0,1)</f>
        <v>62/905,236 (US)</v>
      </c>
      <c r="O234" s="1" t="str">
        <f>_xlfn.XLOOKUP(LEFT(Table1[[#This Row],[(86) Số đơn và ngày nộp đơn PCT]],17),[1]!Table1[(21) Application number:],[1]!Table1[(32) Priority date(s):],"",0,1)</f>
        <v>24 September 2019 (24.09.2019)</v>
      </c>
      <c r="P234" s="1" t="s">
        <v>2867</v>
      </c>
      <c r="Q234" s="1"/>
      <c r="R234" s="1" t="s">
        <v>312</v>
      </c>
      <c r="S234" s="1" t="s">
        <v>2540</v>
      </c>
      <c r="T234" s="1" t="s">
        <v>35</v>
      </c>
      <c r="U234" s="1" t="s">
        <v>36</v>
      </c>
      <c r="V234" s="1" t="s">
        <v>2868</v>
      </c>
      <c r="W234" s="1" t="s">
        <v>2869</v>
      </c>
      <c r="X234" s="1"/>
      <c r="Y234" s="1" t="s">
        <v>2870</v>
      </c>
    </row>
    <row r="235" spans="1:25" ht="409.6" x14ac:dyDescent="0.3">
      <c r="A235" s="1" t="s">
        <v>2871</v>
      </c>
      <c r="B235" s="1" t="s">
        <v>2872</v>
      </c>
      <c r="C235" s="1" t="s">
        <v>25</v>
      </c>
      <c r="D235" s="1"/>
      <c r="E235" s="1"/>
      <c r="F235" s="1" t="s">
        <v>26</v>
      </c>
      <c r="G235" s="1"/>
      <c r="H235" s="1" t="s">
        <v>2873</v>
      </c>
      <c r="I235" s="1" t="s">
        <v>2874</v>
      </c>
      <c r="J235" s="1" t="s">
        <v>2875</v>
      </c>
      <c r="K235" s="1" t="s">
        <v>2876</v>
      </c>
      <c r="L235" s="1"/>
      <c r="M235" s="1"/>
      <c r="N235" s="1" t="str">
        <f>_xlfn.XLOOKUP(LEFT(Table1[[#This Row],[(86) Số đơn và ngày nộp đơn PCT]],17),[1]!Table1[(21) Application number:],[1]!Table1[(31) Priority number(s):],"",0,1)</f>
        <v/>
      </c>
      <c r="O235" s="1" t="str">
        <f>_xlfn.XLOOKUP(LEFT(Table1[[#This Row],[(86) Số đơn và ngày nộp đơn PCT]],17),[1]!Table1[(21) Application number:],[1]!Table1[(32) Priority date(s):],"",0,1)</f>
        <v/>
      </c>
      <c r="P235" s="1" t="s">
        <v>2877</v>
      </c>
      <c r="Q235" s="1"/>
      <c r="R235" s="1" t="s">
        <v>1973</v>
      </c>
      <c r="S235" s="1" t="s">
        <v>2878</v>
      </c>
      <c r="T235" s="1" t="s">
        <v>35</v>
      </c>
      <c r="U235" s="1" t="s">
        <v>36</v>
      </c>
      <c r="V235" s="1" t="s">
        <v>2879</v>
      </c>
      <c r="W235" s="1" t="s">
        <v>2880</v>
      </c>
      <c r="X235" s="1"/>
      <c r="Y235" s="1" t="s">
        <v>2881</v>
      </c>
    </row>
    <row r="236" spans="1:25" ht="409.6" x14ac:dyDescent="0.3">
      <c r="A236" s="1" t="s">
        <v>2882</v>
      </c>
      <c r="B236" s="1" t="s">
        <v>2883</v>
      </c>
      <c r="C236" s="1" t="s">
        <v>25</v>
      </c>
      <c r="D236" s="1"/>
      <c r="E236" s="1"/>
      <c r="F236" s="1" t="s">
        <v>42</v>
      </c>
      <c r="G236" s="1"/>
      <c r="H236" s="1" t="s">
        <v>2884</v>
      </c>
      <c r="I236" s="1" t="s">
        <v>2885</v>
      </c>
      <c r="J236" s="1" t="s">
        <v>2886</v>
      </c>
      <c r="K236" s="1" t="s">
        <v>2887</v>
      </c>
      <c r="L236" s="1"/>
      <c r="M236" s="1"/>
      <c r="N236" s="1" t="str">
        <f>_xlfn.XLOOKUP(LEFT(Table1[[#This Row],[(86) Số đơn và ngày nộp đơn PCT]],17),[1]!Table1[(21) Application number:],[1]!Table1[(31) Priority number(s):],"",0,1)</f>
        <v/>
      </c>
      <c r="O236" s="1" t="str">
        <f>_xlfn.XLOOKUP(LEFT(Table1[[#This Row],[(86) Số đơn và ngày nộp đơn PCT]],17),[1]!Table1[(21) Application number:],[1]!Table1[(32) Priority date(s):],"",0,1)</f>
        <v/>
      </c>
      <c r="P236" s="1" t="s">
        <v>2888</v>
      </c>
      <c r="Q236" s="1"/>
      <c r="R236" s="1" t="s">
        <v>312</v>
      </c>
      <c r="S236" s="1" t="s">
        <v>2889</v>
      </c>
      <c r="T236" s="1" t="s">
        <v>35</v>
      </c>
      <c r="U236" s="1" t="s">
        <v>36</v>
      </c>
      <c r="V236" s="1" t="s">
        <v>2890</v>
      </c>
      <c r="W236" s="1" t="s">
        <v>2891</v>
      </c>
      <c r="X236" s="1"/>
      <c r="Y236" s="1" t="s">
        <v>2892</v>
      </c>
    </row>
    <row r="237" spans="1:25" ht="409.6" x14ac:dyDescent="0.3">
      <c r="A237" s="1" t="s">
        <v>2893</v>
      </c>
      <c r="B237" s="1" t="s">
        <v>24</v>
      </c>
      <c r="C237" s="1" t="s">
        <v>25</v>
      </c>
      <c r="D237" s="1"/>
      <c r="E237" s="1"/>
      <c r="F237" s="1" t="s">
        <v>42</v>
      </c>
      <c r="G237" s="1"/>
      <c r="H237" s="1" t="s">
        <v>2894</v>
      </c>
      <c r="I237" s="1" t="s">
        <v>2895</v>
      </c>
      <c r="J237" s="1" t="s">
        <v>2896</v>
      </c>
      <c r="K237" s="1" t="s">
        <v>2897</v>
      </c>
      <c r="L237" s="1"/>
      <c r="M237" s="1" t="s">
        <v>5608</v>
      </c>
      <c r="N237" s="1" t="str">
        <f>_xlfn.XLOOKUP(LEFT(Table1[[#This Row],[(86) Số đơn và ngày nộp đơn PCT]],17),[1]!Table1[(21) Application number:],[1]!Table1[(31) Priority number(s):],"",0,1)</f>
        <v>62/872,638 (US)
63/041,324 (US)</v>
      </c>
      <c r="O237" s="1" t="str">
        <f>_xlfn.XLOOKUP(LEFT(Table1[[#This Row],[(86) Số đơn và ngày nộp đơn PCT]],17),[1]!Table1[(21) Application number:],[1]!Table1[(32) Priority date(s):],"",0,1)</f>
        <v>10 July 2019 (10.07.2019)
19 June 2020 (19.06.2020)</v>
      </c>
      <c r="P237" s="1" t="s">
        <v>2898</v>
      </c>
      <c r="Q237" s="1"/>
      <c r="R237" s="1" t="s">
        <v>2899</v>
      </c>
      <c r="S237" s="1" t="s">
        <v>2900</v>
      </c>
      <c r="T237" s="1" t="s">
        <v>35</v>
      </c>
      <c r="U237" s="1" t="s">
        <v>36</v>
      </c>
      <c r="V237" s="1" t="s">
        <v>2901</v>
      </c>
      <c r="W237" s="1" t="s">
        <v>2902</v>
      </c>
      <c r="X237" s="1"/>
      <c r="Y237" s="1" t="s">
        <v>2903</v>
      </c>
    </row>
    <row r="238" spans="1:25" ht="409.6" x14ac:dyDescent="0.3">
      <c r="A238" s="1" t="s">
        <v>2904</v>
      </c>
      <c r="B238" s="1" t="s">
        <v>2905</v>
      </c>
      <c r="C238" s="1" t="s">
        <v>25</v>
      </c>
      <c r="D238" s="1"/>
      <c r="E238" s="1"/>
      <c r="F238" s="1" t="s">
        <v>26</v>
      </c>
      <c r="G238" s="1"/>
      <c r="H238" s="1" t="s">
        <v>2906</v>
      </c>
      <c r="I238" s="1" t="s">
        <v>2907</v>
      </c>
      <c r="J238" s="1" t="s">
        <v>2908</v>
      </c>
      <c r="K238" s="1" t="s">
        <v>2909</v>
      </c>
      <c r="L238" s="1"/>
      <c r="M238" s="1"/>
      <c r="N238" s="1" t="str">
        <f>_xlfn.XLOOKUP(LEFT(Table1[[#This Row],[(86) Số đơn và ngày nộp đơn PCT]],17),[1]!Table1[(21) Application number:],[1]!Table1[(31) Priority number(s):],"",0,1)</f>
        <v/>
      </c>
      <c r="O238" s="1" t="str">
        <f>_xlfn.XLOOKUP(LEFT(Table1[[#This Row],[(86) Số đơn và ngày nộp đơn PCT]],17),[1]!Table1[(21) Application number:],[1]!Table1[(32) Priority date(s):],"",0,1)</f>
        <v/>
      </c>
      <c r="P238" s="1" t="s">
        <v>2910</v>
      </c>
      <c r="Q238" s="1"/>
      <c r="R238" s="1" t="s">
        <v>2911</v>
      </c>
      <c r="S238" s="1" t="s">
        <v>2912</v>
      </c>
      <c r="T238" s="1" t="s">
        <v>35</v>
      </c>
      <c r="U238" s="1" t="s">
        <v>36</v>
      </c>
      <c r="V238" s="1" t="s">
        <v>2913</v>
      </c>
      <c r="W238" s="1" t="s">
        <v>2914</v>
      </c>
      <c r="X238" s="1"/>
      <c r="Y238" s="1" t="s">
        <v>2915</v>
      </c>
    </row>
    <row r="239" spans="1:25" ht="409.6" x14ac:dyDescent="0.3">
      <c r="A239" s="1" t="s">
        <v>2916</v>
      </c>
      <c r="B239" s="1" t="s">
        <v>2917</v>
      </c>
      <c r="C239" s="1" t="s">
        <v>25</v>
      </c>
      <c r="D239" s="1"/>
      <c r="E239" s="1"/>
      <c r="F239" s="1" t="s">
        <v>26</v>
      </c>
      <c r="G239" s="1"/>
      <c r="H239" s="1" t="s">
        <v>2918</v>
      </c>
      <c r="I239" s="1" t="s">
        <v>2919</v>
      </c>
      <c r="J239" s="1" t="s">
        <v>2920</v>
      </c>
      <c r="K239" s="1" t="s">
        <v>2921</v>
      </c>
      <c r="L239" s="1"/>
      <c r="M239" s="1" t="s">
        <v>2922</v>
      </c>
      <c r="N239" s="1" t="str">
        <f>_xlfn.XLOOKUP(LEFT(Table1[[#This Row],[(86) Số đơn và ngày nộp đơn PCT]],17),[1]!Table1[(21) Application number:],[1]!Table1[(31) Priority number(s):],"",0,1)</f>
        <v>202041010873 (IN)</v>
      </c>
      <c r="O239" s="1" t="str">
        <f>_xlfn.XLOOKUP(LEFT(Table1[[#This Row],[(86) Số đơn và ngày nộp đơn PCT]],17),[1]!Table1[(21) Application number:],[1]!Table1[(32) Priority date(s):],"",0,1)</f>
        <v>13 March 2020 (13.03.2020)</v>
      </c>
      <c r="P239" s="1" t="s">
        <v>2923</v>
      </c>
      <c r="Q239" s="1"/>
      <c r="R239" s="1" t="s">
        <v>2924</v>
      </c>
      <c r="S239" s="1" t="s">
        <v>2925</v>
      </c>
      <c r="T239" s="1" t="s">
        <v>35</v>
      </c>
      <c r="U239" s="1" t="s">
        <v>36</v>
      </c>
      <c r="V239" s="1" t="s">
        <v>2926</v>
      </c>
      <c r="W239" s="1" t="s">
        <v>2927</v>
      </c>
      <c r="X239" s="1"/>
      <c r="Y239" s="1" t="s">
        <v>2928</v>
      </c>
    </row>
    <row r="240" spans="1:25" ht="409.6" x14ac:dyDescent="0.3">
      <c r="A240" s="1" t="s">
        <v>2929</v>
      </c>
      <c r="B240" s="1" t="s">
        <v>2930</v>
      </c>
      <c r="C240" s="1" t="s">
        <v>25</v>
      </c>
      <c r="D240" s="1"/>
      <c r="E240" s="1"/>
      <c r="F240" s="1" t="s">
        <v>42</v>
      </c>
      <c r="G240" s="1"/>
      <c r="H240" s="1" t="s">
        <v>2931</v>
      </c>
      <c r="I240" s="1" t="s">
        <v>2932</v>
      </c>
      <c r="J240" s="1" t="s">
        <v>2933</v>
      </c>
      <c r="K240" s="1" t="s">
        <v>2934</v>
      </c>
      <c r="L240" s="1"/>
      <c r="M240" s="1" t="s">
        <v>2935</v>
      </c>
      <c r="N240" s="1" t="str">
        <f>_xlfn.XLOOKUP(LEFT(Table1[[#This Row],[(86) Số đơn và ngày nộp đơn PCT]],17),[1]!Table1[(21) Application number:],[1]!Table1[(31) Priority number(s):],"",0,1)</f>
        <v>10-2019-0070048 (KR)</v>
      </c>
      <c r="O240" s="1" t="str">
        <f>_xlfn.XLOOKUP(LEFT(Table1[[#This Row],[(86) Số đơn và ngày nộp đơn PCT]],17),[1]!Table1[(21) Application number:],[1]!Table1[(32) Priority date(s):],"",0,1)</f>
        <v>13 June 2019 (13.06.2019)</v>
      </c>
      <c r="P240" s="1" t="s">
        <v>2936</v>
      </c>
      <c r="Q240" s="1"/>
      <c r="R240" s="1" t="s">
        <v>2937</v>
      </c>
      <c r="S240" s="1" t="s">
        <v>2938</v>
      </c>
      <c r="T240" s="1" t="s">
        <v>35</v>
      </c>
      <c r="U240" s="1" t="s">
        <v>36</v>
      </c>
      <c r="V240" s="1" t="s">
        <v>2939</v>
      </c>
      <c r="W240" s="1" t="s">
        <v>2940</v>
      </c>
      <c r="X240" s="1"/>
      <c r="Y240" s="1" t="s">
        <v>2941</v>
      </c>
    </row>
    <row r="241" spans="1:25" ht="409.6" x14ac:dyDescent="0.3">
      <c r="A241" s="1" t="s">
        <v>2942</v>
      </c>
      <c r="B241" s="1" t="s">
        <v>55</v>
      </c>
      <c r="C241" s="1" t="s">
        <v>25</v>
      </c>
      <c r="D241" s="1"/>
      <c r="E241" s="1"/>
      <c r="F241" s="1" t="s">
        <v>42</v>
      </c>
      <c r="G241" s="1"/>
      <c r="H241" s="1" t="s">
        <v>2943</v>
      </c>
      <c r="I241" s="1" t="s">
        <v>2944</v>
      </c>
      <c r="J241" s="1" t="s">
        <v>2945</v>
      </c>
      <c r="K241" s="1" t="s">
        <v>2946</v>
      </c>
      <c r="L241" s="1"/>
      <c r="M241" s="1" t="s">
        <v>5609</v>
      </c>
      <c r="N241" s="1" t="str">
        <f>_xlfn.XLOOKUP(LEFT(Table1[[#This Row],[(86) Số đơn và ngày nộp đơn PCT]],17),[1]!Table1[(21) Application number:],[1]!Table1[(31) Priority number(s):],"",0,1)</f>
        <v>62/914,766 (US)
63/004,972 (US)</v>
      </c>
      <c r="O241" s="1" t="str">
        <f>_xlfn.XLOOKUP(LEFT(Table1[[#This Row],[(86) Số đơn và ngày nộp đơn PCT]],17),[1]!Table1[(21) Application number:],[1]!Table1[(32) Priority date(s):],"",0,1)</f>
        <v>14 October 2019 (14.10.2019)
03 April 2020 (03.04.2020)</v>
      </c>
      <c r="P241" s="1" t="s">
        <v>2947</v>
      </c>
      <c r="Q241" s="1"/>
      <c r="R241" s="1" t="s">
        <v>136</v>
      </c>
      <c r="S241" s="1" t="s">
        <v>2948</v>
      </c>
      <c r="T241" s="1" t="s">
        <v>35</v>
      </c>
      <c r="U241" s="1" t="s">
        <v>36</v>
      </c>
      <c r="V241" s="1" t="s">
        <v>2949</v>
      </c>
      <c r="W241" s="1" t="s">
        <v>2950</v>
      </c>
      <c r="X241" s="1"/>
      <c r="Y241" s="1" t="s">
        <v>2951</v>
      </c>
    </row>
    <row r="242" spans="1:25" ht="409.6" x14ac:dyDescent="0.3">
      <c r="A242" s="1" t="s">
        <v>2952</v>
      </c>
      <c r="B242" s="1" t="s">
        <v>2953</v>
      </c>
      <c r="C242" s="1" t="s">
        <v>25</v>
      </c>
      <c r="D242" s="1"/>
      <c r="E242" s="1"/>
      <c r="F242" s="1" t="s">
        <v>26</v>
      </c>
      <c r="G242" s="1"/>
      <c r="H242" s="1" t="s">
        <v>2954</v>
      </c>
      <c r="I242" s="1" t="s">
        <v>2955</v>
      </c>
      <c r="J242" s="1" t="s">
        <v>2956</v>
      </c>
      <c r="K242" s="1" t="s">
        <v>2957</v>
      </c>
      <c r="L242" s="1"/>
      <c r="M242" s="1" t="s">
        <v>2958</v>
      </c>
      <c r="N242" s="1" t="str">
        <f>_xlfn.XLOOKUP(LEFT(Table1[[#This Row],[(86) Số đơn và ngày nộp đơn PCT]],17),[1]!Table1[(21) Application number:],[1]!Table1[(31) Priority number(s):],"",0,1)</f>
        <v>10-2019-0068630 (KR)</v>
      </c>
      <c r="O242" s="1" t="str">
        <f>_xlfn.XLOOKUP(LEFT(Table1[[#This Row],[(86) Số đơn và ngày nộp đơn PCT]],17),[1]!Table1[(21) Application number:],[1]!Table1[(32) Priority date(s):],"",0,1)</f>
        <v>11 June 2019 (11.06.2019)</v>
      </c>
      <c r="P242" s="1" t="s">
        <v>2959</v>
      </c>
      <c r="Q242" s="1"/>
      <c r="R242" s="1" t="s">
        <v>2367</v>
      </c>
      <c r="S242" s="1" t="s">
        <v>2393</v>
      </c>
      <c r="T242" s="1" t="s">
        <v>35</v>
      </c>
      <c r="U242" s="1" t="s">
        <v>36</v>
      </c>
      <c r="V242" s="1" t="s">
        <v>2960</v>
      </c>
      <c r="W242" s="1" t="s">
        <v>2961</v>
      </c>
      <c r="X242" s="1"/>
      <c r="Y242" s="1" t="s">
        <v>2962</v>
      </c>
    </row>
    <row r="243" spans="1:25" ht="409.6" x14ac:dyDescent="0.3">
      <c r="A243" s="1" t="s">
        <v>2963</v>
      </c>
      <c r="B243" s="1" t="s">
        <v>2964</v>
      </c>
      <c r="C243" s="1" t="s">
        <v>25</v>
      </c>
      <c r="D243" s="1"/>
      <c r="E243" s="1"/>
      <c r="F243" s="1" t="s">
        <v>584</v>
      </c>
      <c r="G243" s="1"/>
      <c r="H243" s="1" t="s">
        <v>2965</v>
      </c>
      <c r="I243" s="1" t="s">
        <v>2966</v>
      </c>
      <c r="J243" s="1" t="s">
        <v>2967</v>
      </c>
      <c r="K243" s="1" t="s">
        <v>2968</v>
      </c>
      <c r="L243" s="1"/>
      <c r="M243" s="1" t="s">
        <v>2969</v>
      </c>
      <c r="N243" s="1" t="str">
        <f>_xlfn.XLOOKUP(LEFT(Table1[[#This Row],[(86) Số đơn và ngày nộp đơn PCT]],17),[1]!Table1[(21) Application number:],[1]!Table1[(31) Priority number(s):],"",0,1)</f>
        <v>62/851,915 (US)</v>
      </c>
      <c r="O243" s="1" t="str">
        <f>_xlfn.XLOOKUP(LEFT(Table1[[#This Row],[(86) Số đơn và ngày nộp đơn PCT]],17),[1]!Table1[(21) Application number:],[1]!Table1[(32) Priority date(s):],"",0,1)</f>
        <v>23 May 2019 (23.05.2019)</v>
      </c>
      <c r="P243" s="1" t="s">
        <v>2970</v>
      </c>
      <c r="Q243" s="1"/>
      <c r="R243" s="1" t="s">
        <v>2971</v>
      </c>
      <c r="S243" s="1" t="s">
        <v>2972</v>
      </c>
      <c r="T243" s="1" t="s">
        <v>35</v>
      </c>
      <c r="U243" s="1" t="s">
        <v>36</v>
      </c>
      <c r="V243" s="1" t="s">
        <v>2973</v>
      </c>
      <c r="W243" s="1" t="s">
        <v>2974</v>
      </c>
      <c r="X243" s="1" t="s">
        <v>2975</v>
      </c>
      <c r="Y243" s="1" t="s">
        <v>2976</v>
      </c>
    </row>
    <row r="244" spans="1:25" ht="409.6" x14ac:dyDescent="0.3">
      <c r="A244" s="1" t="s">
        <v>2977</v>
      </c>
      <c r="B244" s="1" t="s">
        <v>2978</v>
      </c>
      <c r="C244" s="1" t="s">
        <v>25</v>
      </c>
      <c r="D244" s="1"/>
      <c r="E244" s="1"/>
      <c r="F244" s="1" t="s">
        <v>42</v>
      </c>
      <c r="G244" s="1"/>
      <c r="H244" s="1" t="s">
        <v>2979</v>
      </c>
      <c r="I244" s="1" t="s">
        <v>2980</v>
      </c>
      <c r="J244" s="1" t="s">
        <v>2981</v>
      </c>
      <c r="K244" s="1" t="s">
        <v>2982</v>
      </c>
      <c r="L244" s="1"/>
      <c r="M244" s="1"/>
      <c r="N244" s="1" t="str">
        <f>_xlfn.XLOOKUP(LEFT(Table1[[#This Row],[(86) Số đơn và ngày nộp đơn PCT]],17),[1]!Table1[(21) Application number:],[1]!Table1[(31) Priority number(s):],"",0,1)</f>
        <v/>
      </c>
      <c r="O244" s="1" t="str">
        <f>_xlfn.XLOOKUP(LEFT(Table1[[#This Row],[(86) Số đơn và ngày nộp đơn PCT]],17),[1]!Table1[(21) Application number:],[1]!Table1[(32) Priority date(s):],"",0,1)</f>
        <v/>
      </c>
      <c r="P244" s="1" t="s">
        <v>2983</v>
      </c>
      <c r="Q244" s="1"/>
      <c r="R244" s="1" t="s">
        <v>375</v>
      </c>
      <c r="S244" s="1" t="s">
        <v>2984</v>
      </c>
      <c r="T244" s="1" t="s">
        <v>35</v>
      </c>
      <c r="U244" s="1" t="s">
        <v>36</v>
      </c>
      <c r="V244" s="1" t="s">
        <v>2985</v>
      </c>
      <c r="W244" s="1" t="s">
        <v>2986</v>
      </c>
      <c r="X244" s="1"/>
      <c r="Y244" s="1" t="s">
        <v>2987</v>
      </c>
    </row>
    <row r="245" spans="1:25" ht="409.6" x14ac:dyDescent="0.3">
      <c r="A245" s="1" t="s">
        <v>2988</v>
      </c>
      <c r="B245" s="1" t="s">
        <v>2989</v>
      </c>
      <c r="C245" s="1" t="s">
        <v>25</v>
      </c>
      <c r="D245" s="1"/>
      <c r="E245" s="1"/>
      <c r="F245" s="1" t="s">
        <v>42</v>
      </c>
      <c r="G245" s="1"/>
      <c r="H245" s="1" t="s">
        <v>2990</v>
      </c>
      <c r="I245" s="1" t="s">
        <v>2991</v>
      </c>
      <c r="J245" s="1" t="s">
        <v>2992</v>
      </c>
      <c r="K245" s="1" t="s">
        <v>2993</v>
      </c>
      <c r="L245" s="1"/>
      <c r="M245" s="1" t="s">
        <v>2994</v>
      </c>
      <c r="N245" s="1" t="str">
        <f>_xlfn.XLOOKUP(LEFT(Table1[[#This Row],[(86) Số đơn và ngày nộp đơn PCT]],17),[1]!Table1[(21) Application number:],[1]!Table1[(31) Priority number(s):],"",0,1)</f>
        <v>2019-153968 (JP)</v>
      </c>
      <c r="O245" s="1" t="str">
        <f>_xlfn.XLOOKUP(LEFT(Table1[[#This Row],[(86) Số đơn và ngày nộp đơn PCT]],17),[1]!Table1[(21) Application number:],[1]!Table1[(32) Priority date(s):],"",0,1)</f>
        <v>26 August 2019 (26.08.2019)</v>
      </c>
      <c r="P245" s="1" t="s">
        <v>2995</v>
      </c>
      <c r="Q245" s="1"/>
      <c r="R245" s="1" t="s">
        <v>1665</v>
      </c>
      <c r="S245" s="1" t="s">
        <v>2996</v>
      </c>
      <c r="T245" s="1" t="s">
        <v>35</v>
      </c>
      <c r="U245" s="1" t="s">
        <v>36</v>
      </c>
      <c r="V245" s="1" t="s">
        <v>2997</v>
      </c>
      <c r="W245" s="1" t="s">
        <v>2998</v>
      </c>
      <c r="X245" s="1"/>
      <c r="Y245" s="1" t="s">
        <v>2999</v>
      </c>
    </row>
    <row r="246" spans="1:25" ht="409.6" x14ac:dyDescent="0.3">
      <c r="A246" s="1" t="s">
        <v>3000</v>
      </c>
      <c r="B246" s="1" t="s">
        <v>3001</v>
      </c>
      <c r="C246" s="1" t="s">
        <v>25</v>
      </c>
      <c r="D246" s="1"/>
      <c r="E246" s="1"/>
      <c r="F246" s="1" t="s">
        <v>26</v>
      </c>
      <c r="G246" s="1"/>
      <c r="H246" s="1" t="s">
        <v>3002</v>
      </c>
      <c r="I246" s="1" t="s">
        <v>3003</v>
      </c>
      <c r="J246" s="1" t="s">
        <v>3004</v>
      </c>
      <c r="K246" s="1" t="s">
        <v>3005</v>
      </c>
      <c r="L246" s="1"/>
      <c r="M246" s="1" t="s">
        <v>5610</v>
      </c>
      <c r="N246" s="1" t="str">
        <f>_xlfn.XLOOKUP(LEFT(Table1[[#This Row],[(86) Số đơn và ngày nộp đơn PCT]],17),[1]!Table1[(21) Application number:],[1]!Table1[(31) Priority number(s):],"",0,1)</f>
        <v>10-2019-0071282 (KR)
10-2019-0174309 (KR)</v>
      </c>
      <c r="O246" s="1" t="str">
        <f>_xlfn.XLOOKUP(LEFT(Table1[[#This Row],[(86) Số đơn và ngày nộp đơn PCT]],17),[1]!Table1[(21) Application number:],[1]!Table1[(32) Priority date(s):],"",0,1)</f>
        <v>17 June 2019 (17.06.2019)
24 December 2019 (24.12.2019)</v>
      </c>
      <c r="P246" s="1" t="s">
        <v>3006</v>
      </c>
      <c r="Q246" s="1"/>
      <c r="R246" s="1" t="s">
        <v>3007</v>
      </c>
      <c r="S246" s="1" t="s">
        <v>3008</v>
      </c>
      <c r="T246" s="1" t="s">
        <v>35</v>
      </c>
      <c r="U246" s="1" t="s">
        <v>36</v>
      </c>
      <c r="V246" s="1" t="s">
        <v>3009</v>
      </c>
      <c r="W246" s="1" t="s">
        <v>3010</v>
      </c>
      <c r="X246" s="1"/>
      <c r="Y246" s="1" t="s">
        <v>3011</v>
      </c>
    </row>
    <row r="247" spans="1:25" ht="409.6" x14ac:dyDescent="0.3">
      <c r="A247" s="1" t="s">
        <v>3012</v>
      </c>
      <c r="B247" s="1" t="s">
        <v>24</v>
      </c>
      <c r="C247" s="1" t="s">
        <v>25</v>
      </c>
      <c r="D247" s="1"/>
      <c r="E247" s="1"/>
      <c r="F247" s="1" t="s">
        <v>584</v>
      </c>
      <c r="G247" s="1"/>
      <c r="H247" s="1" t="s">
        <v>3013</v>
      </c>
      <c r="I247" s="1" t="s">
        <v>3014</v>
      </c>
      <c r="J247" s="1" t="s">
        <v>3015</v>
      </c>
      <c r="K247" s="1" t="s">
        <v>3016</v>
      </c>
      <c r="L247" s="1"/>
      <c r="M247" s="1" t="s">
        <v>5611</v>
      </c>
      <c r="N247" s="1" t="str">
        <f>_xlfn.XLOOKUP(LEFT(Table1[[#This Row],[(86) Số đơn và ngày nộp đơn PCT]],17),[1]!Table1[(21) Application number:],[1]!Table1[(31) Priority number(s):],"",0,1)</f>
        <v>15/676,649 (US)
15/711,620 (US)
15/428,474 (US)</v>
      </c>
      <c r="O247" s="1" t="str">
        <f>_xlfn.XLOOKUP(LEFT(Table1[[#This Row],[(86) Số đơn và ngày nộp đơn PCT]],17),[1]!Table1[(21) Application number:],[1]!Table1[(32) Priority date(s):],"",0,1)</f>
        <v>14 August 2017 (14.08.2017)
21 September 2017 (21.09.2017)
09 February 2017 (09.02.2017)</v>
      </c>
      <c r="P247" s="1" t="s">
        <v>3017</v>
      </c>
      <c r="Q247" s="1"/>
      <c r="R247" s="1" t="s">
        <v>3018</v>
      </c>
      <c r="S247" s="1" t="s">
        <v>3019</v>
      </c>
      <c r="T247" s="1" t="s">
        <v>35</v>
      </c>
      <c r="U247" s="1" t="s">
        <v>36</v>
      </c>
      <c r="V247" s="1" t="s">
        <v>3020</v>
      </c>
      <c r="W247" s="1" t="s">
        <v>3021</v>
      </c>
      <c r="X247" s="1"/>
      <c r="Y247" s="1" t="s">
        <v>3022</v>
      </c>
    </row>
    <row r="248" spans="1:25" ht="409.6" x14ac:dyDescent="0.3">
      <c r="A248" s="1" t="s">
        <v>3023</v>
      </c>
      <c r="B248" s="1" t="s">
        <v>24</v>
      </c>
      <c r="C248" s="1" t="s">
        <v>25</v>
      </c>
      <c r="D248" s="1"/>
      <c r="E248" s="1"/>
      <c r="F248" s="1" t="s">
        <v>42</v>
      </c>
      <c r="G248" s="1"/>
      <c r="H248" s="1" t="s">
        <v>3024</v>
      </c>
      <c r="I248" s="1" t="s">
        <v>3025</v>
      </c>
      <c r="J248" s="1" t="s">
        <v>3026</v>
      </c>
      <c r="K248" s="1" t="s">
        <v>3027</v>
      </c>
      <c r="L248" s="1"/>
      <c r="M248" s="1" t="s">
        <v>3028</v>
      </c>
      <c r="N248" s="1" t="str">
        <f>_xlfn.XLOOKUP(LEFT(Table1[[#This Row],[(86) Số đơn và ngày nộp đơn PCT]],17),[1]!Table1[(21) Application number:],[1]!Table1[(31) Priority number(s):],"",0,1)</f>
        <v>2019-181831 (JP)</v>
      </c>
      <c r="O248" s="1" t="str">
        <f>_xlfn.XLOOKUP(LEFT(Table1[[#This Row],[(86) Số đơn và ngày nộp đơn PCT]],17),[1]!Table1[(21) Application number:],[1]!Table1[(32) Priority date(s):],"",0,1)</f>
        <v>02 October 2019 (02.10.2019)</v>
      </c>
      <c r="P248" s="1" t="s">
        <v>3029</v>
      </c>
      <c r="Q248" s="1"/>
      <c r="R248" s="1" t="s">
        <v>3030</v>
      </c>
      <c r="S248" s="1" t="s">
        <v>3031</v>
      </c>
      <c r="T248" s="1" t="s">
        <v>35</v>
      </c>
      <c r="U248" s="1" t="s">
        <v>36</v>
      </c>
      <c r="V248" s="1" t="s">
        <v>3032</v>
      </c>
      <c r="W248" s="1" t="s">
        <v>3033</v>
      </c>
      <c r="X248" s="1"/>
      <c r="Y248" s="1" t="s">
        <v>3034</v>
      </c>
    </row>
    <row r="249" spans="1:25" ht="409.6" x14ac:dyDescent="0.3">
      <c r="A249" s="1" t="s">
        <v>3035</v>
      </c>
      <c r="B249" s="1" t="s">
        <v>3036</v>
      </c>
      <c r="C249" s="1" t="s">
        <v>25</v>
      </c>
      <c r="D249" s="1"/>
      <c r="E249" s="1"/>
      <c r="F249" s="1" t="s">
        <v>26</v>
      </c>
      <c r="G249" s="1"/>
      <c r="H249" s="1" t="s">
        <v>3037</v>
      </c>
      <c r="I249" s="1" t="s">
        <v>3038</v>
      </c>
      <c r="J249" s="1" t="s">
        <v>3039</v>
      </c>
      <c r="K249" s="1" t="s">
        <v>3040</v>
      </c>
      <c r="L249" s="1"/>
      <c r="M249" s="1" t="s">
        <v>3041</v>
      </c>
      <c r="N249" s="1" t="str">
        <f>_xlfn.XLOOKUP(LEFT(Table1[[#This Row],[(86) Số đơn và ngày nộp đơn PCT]],17),[1]!Table1[(21) Application number:],[1]!Table1[(31) Priority number(s):],"",0,1)</f>
        <v>2019-122151 (JP)</v>
      </c>
      <c r="O249" s="1" t="str">
        <f>_xlfn.XLOOKUP(LEFT(Table1[[#This Row],[(86) Số đơn và ngày nộp đơn PCT]],17),[1]!Table1[(21) Application number:],[1]!Table1[(32) Priority date(s):],"",0,1)</f>
        <v>28 June 2019 (28.06.2019)</v>
      </c>
      <c r="P249" s="1" t="s">
        <v>3042</v>
      </c>
      <c r="Q249" s="1"/>
      <c r="R249" s="1" t="s">
        <v>3043</v>
      </c>
      <c r="S249" s="1" t="s">
        <v>3044</v>
      </c>
      <c r="T249" s="1" t="s">
        <v>35</v>
      </c>
      <c r="U249" s="1" t="s">
        <v>36</v>
      </c>
      <c r="V249" s="1" t="s">
        <v>3045</v>
      </c>
      <c r="W249" s="1" t="s">
        <v>3046</v>
      </c>
      <c r="X249" s="1"/>
      <c r="Y249" s="1" t="s">
        <v>3047</v>
      </c>
    </row>
    <row r="250" spans="1:25" ht="409.6" x14ac:dyDescent="0.3">
      <c r="A250" s="1" t="s">
        <v>3048</v>
      </c>
      <c r="B250" s="1" t="s">
        <v>55</v>
      </c>
      <c r="C250" s="1" t="s">
        <v>25</v>
      </c>
      <c r="D250" s="1"/>
      <c r="E250" s="1"/>
      <c r="F250" s="1" t="s">
        <v>42</v>
      </c>
      <c r="G250" s="1"/>
      <c r="H250" s="1" t="s">
        <v>3049</v>
      </c>
      <c r="I250" s="1" t="s">
        <v>3050</v>
      </c>
      <c r="J250" s="1" t="s">
        <v>3051</v>
      </c>
      <c r="K250" s="1" t="s">
        <v>3052</v>
      </c>
      <c r="L250" s="1"/>
      <c r="M250" s="1" t="s">
        <v>5612</v>
      </c>
      <c r="N250" s="1" t="str">
        <f>_xlfn.XLOOKUP(LEFT(Table1[[#This Row],[(86) Số đơn và ngày nộp đơn PCT]],17),[1]!Table1[(21) Application number:],[1]!Table1[(31) Priority number(s):],"",0,1)</f>
        <v>201910892032.X (CN)
201911129688.2 (CN)
201911157939.8 (CN)
202010054188.3 (CN)
202010102546.3 (CN)
202010230303.8 (CN)
202010306926.9 (CN)
202010367694.8 (CN)
202010967317.8 (CN)</v>
      </c>
      <c r="O250" s="1" t="str">
        <f>_xlfn.XLOOKUP(LEFT(Table1[[#This Row],[(86) Số đơn và ngày nộp đơn PCT]],17),[1]!Table1[(21) Application number:],[1]!Table1[(32) Priority date(s):],"",0,1)</f>
        <v>20 September 2019 (20.09.2019)
18 November 2019 (18.11.2019)
22 November 2019 (22.11.2019)
17 January 2020 (17.01.2020)
19 February 2020 (19.02.2020)
27 March 2020 (27.03.2020)
17 April 2020 (17.04.2020)
30 April 2020 (30.04.2020)
15 September 2020 (15.09.2020)</v>
      </c>
      <c r="P250" s="1" t="s">
        <v>3053</v>
      </c>
      <c r="Q250" s="1"/>
      <c r="R250" s="1" t="s">
        <v>3054</v>
      </c>
      <c r="S250" s="1" t="s">
        <v>3055</v>
      </c>
      <c r="T250" s="1" t="s">
        <v>35</v>
      </c>
      <c r="U250" s="1" t="s">
        <v>36</v>
      </c>
      <c r="V250" s="1" t="s">
        <v>3056</v>
      </c>
      <c r="W250" s="1" t="s">
        <v>3057</v>
      </c>
      <c r="X250" s="1"/>
      <c r="Y250" s="1" t="s">
        <v>3058</v>
      </c>
    </row>
    <row r="251" spans="1:25" ht="409.6" x14ac:dyDescent="0.3">
      <c r="A251" s="1" t="s">
        <v>3059</v>
      </c>
      <c r="B251" s="1" t="s">
        <v>3060</v>
      </c>
      <c r="C251" s="1" t="s">
        <v>25</v>
      </c>
      <c r="D251" s="1"/>
      <c r="E251" s="1"/>
      <c r="F251" s="1" t="s">
        <v>42</v>
      </c>
      <c r="G251" s="1"/>
      <c r="H251" s="1" t="s">
        <v>3061</v>
      </c>
      <c r="I251" s="1" t="s">
        <v>3062</v>
      </c>
      <c r="J251" s="1" t="s">
        <v>3063</v>
      </c>
      <c r="K251" s="1" t="s">
        <v>3064</v>
      </c>
      <c r="L251" s="1"/>
      <c r="M251" s="1" t="s">
        <v>5613</v>
      </c>
      <c r="N251" s="1" t="str">
        <f>_xlfn.XLOOKUP(LEFT(Table1[[#This Row],[(86) Số đơn và ngày nộp đơn PCT]],17),[1]!Table1[(21) Application number:],[1]!Table1[(31) Priority number(s):],"",0,1)</f>
        <v>62/878,951 (US)
63/024,608 (US)</v>
      </c>
      <c r="O251" s="1" t="str">
        <f>_xlfn.XLOOKUP(LEFT(Table1[[#This Row],[(86) Số đơn và ngày nộp đơn PCT]],17),[1]!Table1[(21) Application number:],[1]!Table1[(32) Priority date(s):],"",0,1)</f>
        <v>26 July 2019 (26.07.2019)
14 May 2020 (14.05.2020)</v>
      </c>
      <c r="P251" s="1" t="s">
        <v>3065</v>
      </c>
      <c r="Q251" s="1"/>
      <c r="R251" s="1" t="s">
        <v>3066</v>
      </c>
      <c r="S251" s="1" t="s">
        <v>3067</v>
      </c>
      <c r="T251" s="1" t="s">
        <v>35</v>
      </c>
      <c r="U251" s="1" t="s">
        <v>36</v>
      </c>
      <c r="V251" s="1" t="s">
        <v>3068</v>
      </c>
      <c r="W251" s="1" t="s">
        <v>3069</v>
      </c>
      <c r="X251" s="1"/>
      <c r="Y251" s="1" t="s">
        <v>3070</v>
      </c>
    </row>
    <row r="252" spans="1:25" ht="409.6" x14ac:dyDescent="0.3">
      <c r="A252" s="1" t="s">
        <v>3071</v>
      </c>
      <c r="B252" s="1" t="s">
        <v>3072</v>
      </c>
      <c r="C252" s="1" t="s">
        <v>25</v>
      </c>
      <c r="D252" s="1"/>
      <c r="E252" s="1"/>
      <c r="F252" s="1" t="s">
        <v>42</v>
      </c>
      <c r="G252" s="1"/>
      <c r="H252" s="1" t="s">
        <v>3073</v>
      </c>
      <c r="I252" s="1" t="s">
        <v>3074</v>
      </c>
      <c r="J252" s="1" t="s">
        <v>3075</v>
      </c>
      <c r="K252" s="1" t="s">
        <v>3076</v>
      </c>
      <c r="L252" s="1"/>
      <c r="M252" s="1" t="s">
        <v>3077</v>
      </c>
      <c r="N252" s="1" t="str">
        <f>_xlfn.XLOOKUP(LEFT(Table1[[#This Row],[(86) Số đơn và ngày nộp đơn PCT]],17),[1]!Table1[(21) Application number:],[1]!Table1[(31) Priority number(s):],"",0,1)</f>
        <v>2019-121861 (JP)</v>
      </c>
      <c r="O252" s="1" t="str">
        <f>_xlfn.XLOOKUP(LEFT(Table1[[#This Row],[(86) Số đơn và ngày nộp đơn PCT]],17),[1]!Table1[(21) Application number:],[1]!Table1[(32) Priority date(s):],"",0,1)</f>
        <v>28 June 2019 (28.06.2019)</v>
      </c>
      <c r="P252" s="1" t="s">
        <v>3078</v>
      </c>
      <c r="Q252" s="1"/>
      <c r="R252" s="1" t="s">
        <v>3079</v>
      </c>
      <c r="S252" s="1" t="s">
        <v>3080</v>
      </c>
      <c r="T252" s="1" t="s">
        <v>35</v>
      </c>
      <c r="U252" s="1" t="s">
        <v>36</v>
      </c>
      <c r="V252" s="1" t="s">
        <v>3081</v>
      </c>
      <c r="W252" s="1" t="s">
        <v>3082</v>
      </c>
      <c r="X252" s="1"/>
      <c r="Y252" s="1" t="s">
        <v>3083</v>
      </c>
    </row>
    <row r="253" spans="1:25" ht="409.6" x14ac:dyDescent="0.3">
      <c r="A253" s="1" t="s">
        <v>3084</v>
      </c>
      <c r="B253" s="1" t="s">
        <v>3085</v>
      </c>
      <c r="C253" s="1" t="s">
        <v>25</v>
      </c>
      <c r="D253" s="1"/>
      <c r="E253" s="1"/>
      <c r="F253" s="1" t="s">
        <v>26</v>
      </c>
      <c r="G253" s="1"/>
      <c r="H253" s="1" t="s">
        <v>3086</v>
      </c>
      <c r="I253" s="1" t="s">
        <v>3087</v>
      </c>
      <c r="J253" s="1" t="s">
        <v>3088</v>
      </c>
      <c r="K253" s="1" t="s">
        <v>3089</v>
      </c>
      <c r="L253" s="1"/>
      <c r="M253" s="1" t="s">
        <v>3090</v>
      </c>
      <c r="N253" s="1" t="str">
        <f>_xlfn.XLOOKUP(LEFT(Table1[[#This Row],[(86) Số đơn và ngày nộp đơn PCT]],17),[1]!Table1[(21) Application number:],[1]!Table1[(31) Priority number(s):],"",0,1)</f>
        <v>10-2014-0003619 (KR)</v>
      </c>
      <c r="O253" s="1" t="str">
        <f>_xlfn.XLOOKUP(LEFT(Table1[[#This Row],[(86) Số đơn và ngày nộp đơn PCT]],17),[1]!Table1[(21) Application number:],[1]!Table1[(32) Priority date(s):],"",0,1)</f>
        <v>10 January 2014 (10.01.2014)</v>
      </c>
      <c r="P253" s="1" t="s">
        <v>3091</v>
      </c>
      <c r="Q253" s="1"/>
      <c r="R253" s="1" t="s">
        <v>794</v>
      </c>
      <c r="S253" s="1" t="s">
        <v>3092</v>
      </c>
      <c r="T253" s="1" t="s">
        <v>35</v>
      </c>
      <c r="U253" s="1" t="s">
        <v>36</v>
      </c>
      <c r="V253" s="1" t="s">
        <v>3093</v>
      </c>
      <c r="W253" s="1" t="s">
        <v>3094</v>
      </c>
      <c r="X253" s="1"/>
      <c r="Y253" s="1" t="s">
        <v>3095</v>
      </c>
    </row>
    <row r="254" spans="1:25" ht="409.6" x14ac:dyDescent="0.3">
      <c r="A254" s="1" t="s">
        <v>3096</v>
      </c>
      <c r="B254" s="1" t="s">
        <v>3097</v>
      </c>
      <c r="C254" s="1" t="s">
        <v>25</v>
      </c>
      <c r="D254" s="1"/>
      <c r="E254" s="1"/>
      <c r="F254" s="1" t="s">
        <v>26</v>
      </c>
      <c r="G254" s="1"/>
      <c r="H254" s="1" t="s">
        <v>3098</v>
      </c>
      <c r="I254" s="1" t="s">
        <v>3099</v>
      </c>
      <c r="J254" s="1" t="s">
        <v>3100</v>
      </c>
      <c r="K254" s="1" t="s">
        <v>3101</v>
      </c>
      <c r="L254" s="1"/>
      <c r="M254" s="1" t="s">
        <v>3102</v>
      </c>
      <c r="N254" s="1" t="str">
        <f>_xlfn.XLOOKUP(LEFT(Table1[[#This Row],[(86) Số đơn và ngày nộp đơn PCT]],17),[1]!Table1[(21) Application number:],[1]!Table1[(31) Priority number(s):],"",0,1)</f>
        <v>2019-167908 (JP)</v>
      </c>
      <c r="O254" s="1" t="str">
        <f>_xlfn.XLOOKUP(LEFT(Table1[[#This Row],[(86) Số đơn và ngày nộp đơn PCT]],17),[1]!Table1[(21) Application number:],[1]!Table1[(32) Priority date(s):],"",0,1)</f>
        <v>17 September 2019 (17.09.2019)</v>
      </c>
      <c r="P254" s="1" t="s">
        <v>3103</v>
      </c>
      <c r="Q254" s="1"/>
      <c r="R254" s="1" t="s">
        <v>3104</v>
      </c>
      <c r="S254" s="1" t="s">
        <v>3105</v>
      </c>
      <c r="T254" s="1" t="s">
        <v>35</v>
      </c>
      <c r="U254" s="1" t="s">
        <v>36</v>
      </c>
      <c r="V254" s="1" t="s">
        <v>3106</v>
      </c>
      <c r="W254" s="1" t="s">
        <v>3107</v>
      </c>
      <c r="X254" s="1"/>
      <c r="Y254" s="1" t="s">
        <v>3108</v>
      </c>
    </row>
    <row r="255" spans="1:25" ht="409.6" x14ac:dyDescent="0.3">
      <c r="A255" s="1" t="s">
        <v>3109</v>
      </c>
      <c r="B255" s="1" t="s">
        <v>3110</v>
      </c>
      <c r="C255" s="1" t="s">
        <v>25</v>
      </c>
      <c r="D255" s="1"/>
      <c r="E255" s="1"/>
      <c r="F255" s="1" t="s">
        <v>26</v>
      </c>
      <c r="G255" s="1"/>
      <c r="H255" s="1" t="s">
        <v>3111</v>
      </c>
      <c r="I255" s="1" t="s">
        <v>3112</v>
      </c>
      <c r="J255" s="1" t="s">
        <v>3113</v>
      </c>
      <c r="K255" s="1" t="s">
        <v>3114</v>
      </c>
      <c r="L255" s="1"/>
      <c r="M255" s="1" t="s">
        <v>5614</v>
      </c>
      <c r="N255" s="1" t="str">
        <f>_xlfn.XLOOKUP(LEFT(Table1[[#This Row],[(86) Số đơn và ngày nộp đơn PCT]],17),[1]!Table1[(21) Application number:],[1]!Table1[(31) Priority number(s):],"",0,1)</f>
        <v>62/856,955 (US)
2023833 (NL)</v>
      </c>
      <c r="O255" s="1" t="str">
        <f>_xlfn.XLOOKUP(LEFT(Table1[[#This Row],[(86) Số đơn và ngày nộp đơn PCT]],17),[1]!Table1[(21) Application number:],[1]!Table1[(32) Priority date(s):],"",0,1)</f>
        <v>04 June 2019 (04.06.2019)
13 September 2019 (13.09.2019)</v>
      </c>
      <c r="P255" s="1" t="s">
        <v>3115</v>
      </c>
      <c r="Q255" s="1"/>
      <c r="R255" s="1" t="s">
        <v>3116</v>
      </c>
      <c r="S255" s="1" t="s">
        <v>3117</v>
      </c>
      <c r="T255" s="1" t="s">
        <v>35</v>
      </c>
      <c r="U255" s="1" t="s">
        <v>36</v>
      </c>
      <c r="V255" s="1" t="s">
        <v>3118</v>
      </c>
      <c r="W255" s="1" t="s">
        <v>3119</v>
      </c>
      <c r="X255" s="1"/>
      <c r="Y255" s="1" t="s">
        <v>3120</v>
      </c>
    </row>
    <row r="256" spans="1:25" ht="409.6" x14ac:dyDescent="0.3">
      <c r="A256" s="1" t="s">
        <v>3121</v>
      </c>
      <c r="B256" s="1" t="s">
        <v>24</v>
      </c>
      <c r="C256" s="1" t="s">
        <v>25</v>
      </c>
      <c r="D256" s="1"/>
      <c r="E256" s="1"/>
      <c r="F256" s="1" t="s">
        <v>42</v>
      </c>
      <c r="G256" s="1"/>
      <c r="H256" s="1" t="s">
        <v>3122</v>
      </c>
      <c r="I256" s="1" t="s">
        <v>3123</v>
      </c>
      <c r="J256" s="1" t="s">
        <v>3124</v>
      </c>
      <c r="K256" s="1" t="s">
        <v>3125</v>
      </c>
      <c r="L256" s="1"/>
      <c r="M256" s="1" t="s">
        <v>3126</v>
      </c>
      <c r="N256" s="1" t="str">
        <f>_xlfn.XLOOKUP(LEFT(Table1[[#This Row],[(86) Số đơn và ngày nộp đơn PCT]],17),[1]!Table1[(21) Application number:],[1]!Table1[(31) Priority number(s):],"",0,1)</f>
        <v>19175947.1 (EP)</v>
      </c>
      <c r="O256" s="1" t="str">
        <f>_xlfn.XLOOKUP(LEFT(Table1[[#This Row],[(86) Số đơn và ngày nộp đơn PCT]],17),[1]!Table1[(21) Application number:],[1]!Table1[(32) Priority date(s):],"",0,1)</f>
        <v>22 May 2019 (22.05.2019)</v>
      </c>
      <c r="P256" s="1" t="s">
        <v>3127</v>
      </c>
      <c r="Q256" s="1"/>
      <c r="R256" s="1" t="s">
        <v>3128</v>
      </c>
      <c r="S256" s="1" t="s">
        <v>3129</v>
      </c>
      <c r="T256" s="1" t="s">
        <v>35</v>
      </c>
      <c r="U256" s="1" t="s">
        <v>36</v>
      </c>
      <c r="V256" s="1" t="s">
        <v>3130</v>
      </c>
      <c r="W256" s="1" t="s">
        <v>3131</v>
      </c>
      <c r="X256" s="1"/>
      <c r="Y256" s="1" t="s">
        <v>3132</v>
      </c>
    </row>
    <row r="257" spans="1:25" ht="409.6" x14ac:dyDescent="0.3">
      <c r="A257" s="1" t="s">
        <v>3133</v>
      </c>
      <c r="B257" s="1" t="s">
        <v>3134</v>
      </c>
      <c r="C257" s="1" t="s">
        <v>25</v>
      </c>
      <c r="D257" s="1"/>
      <c r="E257" s="1"/>
      <c r="F257" s="1" t="s">
        <v>26</v>
      </c>
      <c r="G257" s="1"/>
      <c r="H257" s="1" t="s">
        <v>3135</v>
      </c>
      <c r="I257" s="1" t="s">
        <v>3136</v>
      </c>
      <c r="J257" s="1" t="s">
        <v>3137</v>
      </c>
      <c r="K257" s="1" t="s">
        <v>3138</v>
      </c>
      <c r="L257" s="1"/>
      <c r="M257" s="1" t="s">
        <v>3139</v>
      </c>
      <c r="N257" s="1" t="str">
        <f>_xlfn.XLOOKUP(LEFT(Table1[[#This Row],[(86) Số đơn và ngày nộp đơn PCT]],17),[1]!Table1[(21) Application number:],[1]!Table1[(31) Priority number(s):],"",0,1)</f>
        <v>10-2019-0095768 (KR)</v>
      </c>
      <c r="O257" s="1" t="str">
        <f>_xlfn.XLOOKUP(LEFT(Table1[[#This Row],[(86) Số đơn và ngày nộp đơn PCT]],17),[1]!Table1[(21) Application number:],[1]!Table1[(32) Priority date(s):],"",0,1)</f>
        <v>06 August 2019 (06.08.2019)</v>
      </c>
      <c r="P257" s="1" t="s">
        <v>3140</v>
      </c>
      <c r="Q257" s="1"/>
      <c r="R257" s="1" t="s">
        <v>3141</v>
      </c>
      <c r="S257" s="1" t="s">
        <v>3142</v>
      </c>
      <c r="T257" s="1" t="s">
        <v>35</v>
      </c>
      <c r="U257" s="1" t="s">
        <v>36</v>
      </c>
      <c r="V257" s="1" t="s">
        <v>3143</v>
      </c>
      <c r="W257" s="1" t="s">
        <v>3144</v>
      </c>
      <c r="X257" s="1"/>
      <c r="Y257" s="1" t="s">
        <v>3145</v>
      </c>
    </row>
    <row r="258" spans="1:25" ht="409.6" x14ac:dyDescent="0.3">
      <c r="A258" s="1" t="s">
        <v>3146</v>
      </c>
      <c r="B258" s="1" t="s">
        <v>3147</v>
      </c>
      <c r="C258" s="1" t="s">
        <v>25</v>
      </c>
      <c r="D258" s="1"/>
      <c r="E258" s="1"/>
      <c r="F258" s="1" t="s">
        <v>42</v>
      </c>
      <c r="G258" s="1"/>
      <c r="H258" s="1" t="s">
        <v>3148</v>
      </c>
      <c r="I258" s="1" t="s">
        <v>3149</v>
      </c>
      <c r="J258" s="1" t="s">
        <v>3150</v>
      </c>
      <c r="K258" s="1" t="s">
        <v>3151</v>
      </c>
      <c r="L258" s="1"/>
      <c r="M258" s="1" t="s">
        <v>3152</v>
      </c>
      <c r="N258" s="1" t="str">
        <f>_xlfn.XLOOKUP(LEFT(Table1[[#This Row],[(86) Số đơn và ngày nộp đơn PCT]],17),[1]!Table1[(21) Application number:],[1]!Table1[(31) Priority number(s):],"",0,1)</f>
        <v>10-2018-0158389 (KR)</v>
      </c>
      <c r="O258" s="1" t="str">
        <f>_xlfn.XLOOKUP(LEFT(Table1[[#This Row],[(86) Số đơn và ngày nộp đơn PCT]],17),[1]!Table1[(21) Application number:],[1]!Table1[(32) Priority date(s):],"",0,1)</f>
        <v>10 December 2018 (10.12.2018)</v>
      </c>
      <c r="P258" s="1" t="s">
        <v>3153</v>
      </c>
      <c r="Q258" s="1"/>
      <c r="R258" s="1" t="s">
        <v>3154</v>
      </c>
      <c r="S258" s="1" t="s">
        <v>3155</v>
      </c>
      <c r="T258" s="1" t="s">
        <v>35</v>
      </c>
      <c r="U258" s="1" t="s">
        <v>36</v>
      </c>
      <c r="V258" s="1" t="s">
        <v>3156</v>
      </c>
      <c r="W258" s="1" t="s">
        <v>3157</v>
      </c>
      <c r="X258" s="1"/>
      <c r="Y258" s="1" t="s">
        <v>3158</v>
      </c>
    </row>
    <row r="259" spans="1:25" ht="409.6" x14ac:dyDescent="0.3">
      <c r="A259" s="1" t="s">
        <v>3159</v>
      </c>
      <c r="B259" s="1" t="s">
        <v>24</v>
      </c>
      <c r="C259" s="1" t="s">
        <v>25</v>
      </c>
      <c r="D259" s="1"/>
      <c r="E259" s="1"/>
      <c r="F259" s="1" t="s">
        <v>42</v>
      </c>
      <c r="G259" s="1"/>
      <c r="H259" s="1" t="s">
        <v>3160</v>
      </c>
      <c r="I259" s="1" t="s">
        <v>3161</v>
      </c>
      <c r="J259" s="1" t="s">
        <v>3162</v>
      </c>
      <c r="K259" s="1" t="s">
        <v>3163</v>
      </c>
      <c r="L259" s="1"/>
      <c r="M259" s="1" t="s">
        <v>3164</v>
      </c>
      <c r="N259" s="1" t="str">
        <f>_xlfn.XLOOKUP(LEFT(Table1[[#This Row],[(86) Số đơn và ngày nộp đơn PCT]],17),[1]!Table1[(21) Application number:],[1]!Table1[(31) Priority number(s):],"",0,1)</f>
        <v>19382797.9 (EP)</v>
      </c>
      <c r="O259" s="1" t="str">
        <f>_xlfn.XLOOKUP(LEFT(Table1[[#This Row],[(86) Số đơn và ngày nộp đơn PCT]],17),[1]!Table1[(21) Application number:],[1]!Table1[(32) Priority date(s):],"",0,1)</f>
        <v>16 September 2019 (16.09.2019)</v>
      </c>
      <c r="P259" s="1" t="s">
        <v>3165</v>
      </c>
      <c r="Q259" s="1"/>
      <c r="R259" s="1" t="s">
        <v>3166</v>
      </c>
      <c r="S259" s="1" t="s">
        <v>3167</v>
      </c>
      <c r="T259" s="1" t="s">
        <v>35</v>
      </c>
      <c r="U259" s="1" t="s">
        <v>36</v>
      </c>
      <c r="V259" s="1" t="s">
        <v>3168</v>
      </c>
      <c r="W259" s="1" t="s">
        <v>3169</v>
      </c>
      <c r="X259" s="1" t="s">
        <v>3170</v>
      </c>
      <c r="Y259" s="1" t="s">
        <v>3171</v>
      </c>
    </row>
    <row r="260" spans="1:25" ht="409.6" x14ac:dyDescent="0.3">
      <c r="A260" s="1" t="s">
        <v>3172</v>
      </c>
      <c r="B260" s="1" t="s">
        <v>3173</v>
      </c>
      <c r="C260" s="1" t="s">
        <v>25</v>
      </c>
      <c r="D260" s="1"/>
      <c r="E260" s="1"/>
      <c r="F260" s="1" t="s">
        <v>26</v>
      </c>
      <c r="G260" s="1"/>
      <c r="H260" s="1" t="s">
        <v>3174</v>
      </c>
      <c r="I260" s="1" t="s">
        <v>3175</v>
      </c>
      <c r="J260" s="1" t="s">
        <v>3176</v>
      </c>
      <c r="K260" s="1" t="s">
        <v>3177</v>
      </c>
      <c r="L260" s="1"/>
      <c r="M260" s="1" t="s">
        <v>3178</v>
      </c>
      <c r="N260" s="1" t="str">
        <f>_xlfn.XLOOKUP(LEFT(Table1[[#This Row],[(86) Số đơn và ngày nộp đơn PCT]],17),[1]!Table1[(21) Application number:],[1]!Table1[(31) Priority number(s):],"",0,1)</f>
        <v>62/844,301 (US)</v>
      </c>
      <c r="O260" s="1" t="str">
        <f>_xlfn.XLOOKUP(LEFT(Table1[[#This Row],[(86) Số đơn và ngày nộp đơn PCT]],17),[1]!Table1[(21) Application number:],[1]!Table1[(32) Priority date(s):],"",0,1)</f>
        <v>07 May 2019 (07.05.2019)</v>
      </c>
      <c r="P260" s="1" t="s">
        <v>3179</v>
      </c>
      <c r="Q260" s="1"/>
      <c r="R260" s="1" t="s">
        <v>3180</v>
      </c>
      <c r="S260" s="1" t="s">
        <v>3181</v>
      </c>
      <c r="T260" s="1" t="s">
        <v>35</v>
      </c>
      <c r="U260" s="1" t="s">
        <v>36</v>
      </c>
      <c r="V260" s="1" t="s">
        <v>3182</v>
      </c>
      <c r="W260" s="1" t="s">
        <v>3183</v>
      </c>
      <c r="X260" s="1"/>
      <c r="Y260" s="1" t="s">
        <v>3184</v>
      </c>
    </row>
    <row r="261" spans="1:25" ht="409.6" x14ac:dyDescent="0.3">
      <c r="A261" s="1" t="s">
        <v>3185</v>
      </c>
      <c r="B261" s="1" t="s">
        <v>3186</v>
      </c>
      <c r="C261" s="1" t="s">
        <v>25</v>
      </c>
      <c r="D261" s="1"/>
      <c r="E261" s="1"/>
      <c r="F261" s="1" t="s">
        <v>26</v>
      </c>
      <c r="G261" s="1"/>
      <c r="H261" s="1" t="s">
        <v>3187</v>
      </c>
      <c r="I261" s="1" t="s">
        <v>3188</v>
      </c>
      <c r="J261" s="1" t="s">
        <v>3189</v>
      </c>
      <c r="K261" s="1" t="s">
        <v>3190</v>
      </c>
      <c r="L261" s="1"/>
      <c r="M261" s="1" t="s">
        <v>5615</v>
      </c>
      <c r="N261" s="1" t="str">
        <f>_xlfn.XLOOKUP(LEFT(Table1[[#This Row],[(86) Số đơn và ngày nộp đơn PCT]],17),[1]!Table1[(21) Application number:],[1]!Table1[(31) Priority number(s):],"",0,1)</f>
        <v>62/853,359 (US)
62/871,002 (US)</v>
      </c>
      <c r="O261" s="1" t="str">
        <f>_xlfn.XLOOKUP(LEFT(Table1[[#This Row],[(86) Số đơn và ngày nộp đơn PCT]],17),[1]!Table1[(21) Application number:],[1]!Table1[(32) Priority date(s):],"",0,1)</f>
        <v>28 May 2019 (28.05.2019)
05 July 2019 (05.07.2019)</v>
      </c>
      <c r="P261" s="1" t="s">
        <v>3191</v>
      </c>
      <c r="Q261" s="1"/>
      <c r="R261" s="1" t="s">
        <v>794</v>
      </c>
      <c r="S261" s="1" t="s">
        <v>3192</v>
      </c>
      <c r="T261" s="1" t="s">
        <v>35</v>
      </c>
      <c r="U261" s="1" t="s">
        <v>36</v>
      </c>
      <c r="V261" s="1" t="s">
        <v>3193</v>
      </c>
      <c r="W261" s="1" t="s">
        <v>3194</v>
      </c>
      <c r="X261" s="1"/>
      <c r="Y261" s="1" t="s">
        <v>3195</v>
      </c>
    </row>
    <row r="262" spans="1:25" ht="409.6" x14ac:dyDescent="0.3">
      <c r="A262" s="1" t="s">
        <v>3196</v>
      </c>
      <c r="B262" s="1" t="s">
        <v>3197</v>
      </c>
      <c r="C262" s="1" t="s">
        <v>25</v>
      </c>
      <c r="D262" s="1"/>
      <c r="E262" s="1"/>
      <c r="F262" s="1" t="s">
        <v>42</v>
      </c>
      <c r="G262" s="1"/>
      <c r="H262" s="1" t="s">
        <v>3198</v>
      </c>
      <c r="I262" s="1" t="s">
        <v>3199</v>
      </c>
      <c r="J262" s="1" t="s">
        <v>3200</v>
      </c>
      <c r="K262" s="1" t="s">
        <v>3201</v>
      </c>
      <c r="L262" s="1"/>
      <c r="M262" s="1" t="s">
        <v>3202</v>
      </c>
      <c r="N262" s="1" t="str">
        <f>_xlfn.XLOOKUP(LEFT(Table1[[#This Row],[(86) Số đơn và ngày nộp đơn PCT]],17),[1]!Table1[(21) Application number:],[1]!Table1[(31) Priority number(s):],"",0,1)</f>
        <v>62/851,044 (US)</v>
      </c>
      <c r="O262" s="1" t="str">
        <f>_xlfn.XLOOKUP(LEFT(Table1[[#This Row],[(86) Số đơn và ngày nộp đơn PCT]],17),[1]!Table1[(21) Application number:],[1]!Table1[(32) Priority date(s):],"",0,1)</f>
        <v>21 May 2019 (21.05.2019)</v>
      </c>
      <c r="P262" s="1" t="s">
        <v>3203</v>
      </c>
      <c r="Q262" s="1"/>
      <c r="R262" s="1" t="s">
        <v>3204</v>
      </c>
      <c r="S262" s="1" t="s">
        <v>3205</v>
      </c>
      <c r="T262" s="1" t="s">
        <v>35</v>
      </c>
      <c r="U262" s="1" t="s">
        <v>36</v>
      </c>
      <c r="V262" s="1" t="s">
        <v>3206</v>
      </c>
      <c r="W262" s="1" t="s">
        <v>3207</v>
      </c>
      <c r="X262" s="1" t="s">
        <v>3208</v>
      </c>
      <c r="Y262" s="1" t="s">
        <v>3209</v>
      </c>
    </row>
    <row r="263" spans="1:25" ht="409.6" x14ac:dyDescent="0.3">
      <c r="A263" s="1" t="s">
        <v>3210</v>
      </c>
      <c r="B263" s="1" t="s">
        <v>3211</v>
      </c>
      <c r="C263" s="1" t="s">
        <v>25</v>
      </c>
      <c r="D263" s="1"/>
      <c r="E263" s="1"/>
      <c r="F263" s="1" t="s">
        <v>42</v>
      </c>
      <c r="G263" s="1"/>
      <c r="H263" s="1" t="s">
        <v>3212</v>
      </c>
      <c r="I263" s="1" t="s">
        <v>3213</v>
      </c>
      <c r="J263" s="1" t="s">
        <v>3214</v>
      </c>
      <c r="K263" s="1" t="s">
        <v>3215</v>
      </c>
      <c r="L263" s="1"/>
      <c r="M263" s="1" t="s">
        <v>3216</v>
      </c>
      <c r="N263" s="1" t="str">
        <f>_xlfn.XLOOKUP(LEFT(Table1[[#This Row],[(86) Số đơn và ngày nộp đơn PCT]],17),[1]!Table1[(21) Application number:],[1]!Table1[(31) Priority number(s):],"",0,1)</f>
        <v>10-2019-0119165 (KR)</v>
      </c>
      <c r="O263" s="1" t="str">
        <f>_xlfn.XLOOKUP(LEFT(Table1[[#This Row],[(86) Số đơn và ngày nộp đơn PCT]],17),[1]!Table1[(21) Application number:],[1]!Table1[(32) Priority date(s):],"",0,1)</f>
        <v>26 September 2019 (26.09.2019)</v>
      </c>
      <c r="P263" s="1" t="s">
        <v>3217</v>
      </c>
      <c r="Q263" s="1"/>
      <c r="R263" s="1" t="s">
        <v>1984</v>
      </c>
      <c r="S263" s="1" t="s">
        <v>3218</v>
      </c>
      <c r="T263" s="1" t="s">
        <v>35</v>
      </c>
      <c r="U263" s="1" t="s">
        <v>36</v>
      </c>
      <c r="V263" s="1" t="s">
        <v>3219</v>
      </c>
      <c r="W263" s="1" t="s">
        <v>3220</v>
      </c>
      <c r="X263" s="1" t="s">
        <v>3221</v>
      </c>
      <c r="Y263" s="1" t="s">
        <v>3222</v>
      </c>
    </row>
    <row r="264" spans="1:25" ht="409.6" x14ac:dyDescent="0.3">
      <c r="A264" s="1" t="s">
        <v>3223</v>
      </c>
      <c r="B264" s="1" t="s">
        <v>3224</v>
      </c>
      <c r="C264" s="1" t="s">
        <v>25</v>
      </c>
      <c r="D264" s="1"/>
      <c r="E264" s="1"/>
      <c r="F264" s="1" t="s">
        <v>26</v>
      </c>
      <c r="G264" s="1"/>
      <c r="H264" s="1" t="s">
        <v>3225</v>
      </c>
      <c r="I264" s="1" t="s">
        <v>3226</v>
      </c>
      <c r="J264" s="1" t="s">
        <v>3227</v>
      </c>
      <c r="K264" s="1" t="s">
        <v>3228</v>
      </c>
      <c r="L264" s="1"/>
      <c r="M264" s="1" t="s">
        <v>3229</v>
      </c>
      <c r="N264" s="1" t="str">
        <f>_xlfn.XLOOKUP(LEFT(Table1[[#This Row],[(86) Số đơn và ngày nộp đơn PCT]],17),[1]!Table1[(21) Application number:],[1]!Table1[(31) Priority number(s):],"",0,1)</f>
        <v>PA201970143 (DK)</v>
      </c>
      <c r="O264" s="1" t="str">
        <f>_xlfn.XLOOKUP(LEFT(Table1[[#This Row],[(86) Số đơn và ngày nộp đơn PCT]],17),[1]!Table1[(21) Application number:],[1]!Table1[(32) Priority date(s):],"",0,1)</f>
        <v>01 March 2019 (01.03.2019)</v>
      </c>
      <c r="P264" s="1" t="s">
        <v>3230</v>
      </c>
      <c r="Q264" s="1"/>
      <c r="R264" s="1" t="s">
        <v>3231</v>
      </c>
      <c r="S264" s="1" t="s">
        <v>3232</v>
      </c>
      <c r="T264" s="1" t="s">
        <v>35</v>
      </c>
      <c r="U264" s="1" t="s">
        <v>36</v>
      </c>
      <c r="V264" s="1" t="s">
        <v>3233</v>
      </c>
      <c r="W264" s="1" t="s">
        <v>3234</v>
      </c>
      <c r="X264" s="1"/>
      <c r="Y264" s="1" t="s">
        <v>3235</v>
      </c>
    </row>
    <row r="265" spans="1:25" ht="409.6" x14ac:dyDescent="0.3">
      <c r="A265" s="1" t="s">
        <v>3236</v>
      </c>
      <c r="B265" s="1" t="s">
        <v>3237</v>
      </c>
      <c r="C265" s="1" t="s">
        <v>25</v>
      </c>
      <c r="D265" s="1"/>
      <c r="E265" s="1"/>
      <c r="F265" s="1" t="s">
        <v>42</v>
      </c>
      <c r="G265" s="1"/>
      <c r="H265" s="1" t="s">
        <v>3238</v>
      </c>
      <c r="I265" s="1" t="s">
        <v>3239</v>
      </c>
      <c r="J265" s="1" t="s">
        <v>3240</v>
      </c>
      <c r="K265" s="1" t="s">
        <v>3241</v>
      </c>
      <c r="L265" s="1"/>
      <c r="M265" s="1" t="s">
        <v>3242</v>
      </c>
      <c r="N265" s="1" t="str">
        <f>_xlfn.XLOOKUP(LEFT(Table1[[#This Row],[(86) Số đơn và ngày nộp đơn PCT]],17),[1]!Table1[(21) Application number:],[1]!Table1[(31) Priority number(s):],"",0,1)</f>
        <v>1950940-5 (SE)</v>
      </c>
      <c r="O265" s="1" t="str">
        <f>_xlfn.XLOOKUP(LEFT(Table1[[#This Row],[(86) Số đơn và ngày nộp đơn PCT]],17),[1]!Table1[(21) Application number:],[1]!Table1[(32) Priority date(s):],"",0,1)</f>
        <v>16 August 2019 (16.08.2019)</v>
      </c>
      <c r="P265" s="1" t="s">
        <v>3243</v>
      </c>
      <c r="Q265" s="1"/>
      <c r="R265" s="1" t="s">
        <v>3244</v>
      </c>
      <c r="S265" s="1" t="s">
        <v>3245</v>
      </c>
      <c r="T265" s="1" t="s">
        <v>35</v>
      </c>
      <c r="U265" s="1" t="s">
        <v>36</v>
      </c>
      <c r="V265" s="1" t="s">
        <v>3246</v>
      </c>
      <c r="W265" s="1" t="s">
        <v>3247</v>
      </c>
      <c r="X265" s="1"/>
      <c r="Y265" s="1" t="s">
        <v>3248</v>
      </c>
    </row>
    <row r="266" spans="1:25" ht="409.6" x14ac:dyDescent="0.3">
      <c r="A266" s="1" t="s">
        <v>3249</v>
      </c>
      <c r="B266" s="1" t="s">
        <v>24</v>
      </c>
      <c r="C266" s="1" t="s">
        <v>25</v>
      </c>
      <c r="D266" s="1"/>
      <c r="E266" s="1"/>
      <c r="F266" s="1" t="s">
        <v>26</v>
      </c>
      <c r="G266" s="1"/>
      <c r="H266" s="1" t="s">
        <v>3250</v>
      </c>
      <c r="I266" s="1" t="s">
        <v>3251</v>
      </c>
      <c r="J266" s="1" t="s">
        <v>3252</v>
      </c>
      <c r="K266" s="1" t="s">
        <v>3253</v>
      </c>
      <c r="L266" s="1"/>
      <c r="M266" s="1" t="s">
        <v>3254</v>
      </c>
      <c r="N266" s="1" t="str">
        <f>_xlfn.XLOOKUP(LEFT(Table1[[#This Row],[(86) Số đơn và ngày nộp đơn PCT]],17),[1]!Table1[(21) Application number:],[1]!Table1[(31) Priority number(s):],"",0,1)</f>
        <v>2019-158761 (JP)</v>
      </c>
      <c r="O266" s="1" t="str">
        <f>_xlfn.XLOOKUP(LEFT(Table1[[#This Row],[(86) Số đơn và ngày nộp đơn PCT]],17),[1]!Table1[(21) Application number:],[1]!Table1[(32) Priority date(s):],"",0,1)</f>
        <v>30 August 2019 (30.08.2019)</v>
      </c>
      <c r="P266" s="1" t="s">
        <v>3255</v>
      </c>
      <c r="Q266" s="1"/>
      <c r="R266" s="1" t="s">
        <v>3256</v>
      </c>
      <c r="S266" s="1" t="s">
        <v>3257</v>
      </c>
      <c r="T266" s="1" t="s">
        <v>35</v>
      </c>
      <c r="U266" s="1" t="s">
        <v>36</v>
      </c>
      <c r="V266" s="1" t="s">
        <v>3258</v>
      </c>
      <c r="W266" s="1" t="s">
        <v>3259</v>
      </c>
      <c r="X266" s="1"/>
      <c r="Y266" s="1" t="s">
        <v>3260</v>
      </c>
    </row>
    <row r="267" spans="1:25" ht="409.6" x14ac:dyDescent="0.3">
      <c r="A267" s="1" t="s">
        <v>3261</v>
      </c>
      <c r="B267" s="1" t="s">
        <v>24</v>
      </c>
      <c r="C267" s="1" t="s">
        <v>25</v>
      </c>
      <c r="D267" s="1"/>
      <c r="E267" s="1"/>
      <c r="F267" s="1" t="s">
        <v>42</v>
      </c>
      <c r="G267" s="1"/>
      <c r="H267" s="1" t="s">
        <v>3262</v>
      </c>
      <c r="I267" s="1" t="s">
        <v>3263</v>
      </c>
      <c r="J267" s="1" t="s">
        <v>3264</v>
      </c>
      <c r="K267" s="1" t="s">
        <v>3265</v>
      </c>
      <c r="L267" s="1"/>
      <c r="M267" s="1" t="s">
        <v>3266</v>
      </c>
      <c r="N267" s="1" t="str">
        <f>_xlfn.XLOOKUP(LEFT(Table1[[#This Row],[(86) Số đơn và ngày nộp đơn PCT]],17),[1]!Table1[(21) Application number:],[1]!Table1[(31) Priority number(s):],"",0,1)</f>
        <v>62/806,346 (US)</v>
      </c>
      <c r="O267" s="1" t="str">
        <f>_xlfn.XLOOKUP(LEFT(Table1[[#This Row],[(86) Số đơn và ngày nộp đơn PCT]],17),[1]!Table1[(21) Application number:],[1]!Table1[(32) Priority date(s):],"",0,1)</f>
        <v>15 February 2019 (15.02.2019)</v>
      </c>
      <c r="P267" s="1" t="s">
        <v>3267</v>
      </c>
      <c r="Q267" s="1"/>
      <c r="R267" s="1" t="s">
        <v>3268</v>
      </c>
      <c r="S267" s="1" t="s">
        <v>3269</v>
      </c>
      <c r="T267" s="1" t="s">
        <v>35</v>
      </c>
      <c r="U267" s="1" t="s">
        <v>36</v>
      </c>
      <c r="V267" s="1" t="s">
        <v>3270</v>
      </c>
      <c r="W267" s="1" t="s">
        <v>3271</v>
      </c>
      <c r="X267" s="1"/>
      <c r="Y267" s="1" t="s">
        <v>3272</v>
      </c>
    </row>
    <row r="268" spans="1:25" ht="409.6" x14ac:dyDescent="0.3">
      <c r="A268" s="1" t="s">
        <v>3273</v>
      </c>
      <c r="B268" s="1" t="s">
        <v>24</v>
      </c>
      <c r="C268" s="1" t="s">
        <v>25</v>
      </c>
      <c r="D268" s="1"/>
      <c r="E268" s="1"/>
      <c r="F268" s="1" t="s">
        <v>42</v>
      </c>
      <c r="G268" s="1"/>
      <c r="H268" s="1" t="s">
        <v>3274</v>
      </c>
      <c r="I268" s="1" t="s">
        <v>3275</v>
      </c>
      <c r="J268" s="1" t="s">
        <v>3276</v>
      </c>
      <c r="K268" s="1" t="s">
        <v>3277</v>
      </c>
      <c r="L268" s="1"/>
      <c r="M268" s="1" t="s">
        <v>3278</v>
      </c>
      <c r="N268" s="1" t="str">
        <f>_xlfn.XLOOKUP(LEFT(Table1[[#This Row],[(86) Số đơn và ngày nộp đơn PCT]],17),[1]!Table1[(21) Application number:],[1]!Table1[(31) Priority number(s):],"",0,1)</f>
        <v>2019-146316 (JP)</v>
      </c>
      <c r="O268" s="1" t="str">
        <f>_xlfn.XLOOKUP(LEFT(Table1[[#This Row],[(86) Số đơn và ngày nộp đơn PCT]],17),[1]!Table1[(21) Application number:],[1]!Table1[(32) Priority date(s):],"",0,1)</f>
        <v>08 August 2019 (08.08.2019)</v>
      </c>
      <c r="P268" s="1" t="s">
        <v>3279</v>
      </c>
      <c r="Q268" s="1"/>
      <c r="R268" s="1" t="s">
        <v>3280</v>
      </c>
      <c r="S268" s="1" t="s">
        <v>3281</v>
      </c>
      <c r="T268" s="1" t="s">
        <v>35</v>
      </c>
      <c r="U268" s="1" t="s">
        <v>36</v>
      </c>
      <c r="V268" s="1" t="s">
        <v>3282</v>
      </c>
      <c r="W268" s="1" t="s">
        <v>3283</v>
      </c>
      <c r="X268" s="1"/>
      <c r="Y268" s="1" t="s">
        <v>3284</v>
      </c>
    </row>
    <row r="269" spans="1:25" ht="409.6" x14ac:dyDescent="0.3">
      <c r="A269" s="1" t="s">
        <v>3285</v>
      </c>
      <c r="B269" s="1" t="s">
        <v>3286</v>
      </c>
      <c r="C269" s="1" t="s">
        <v>25</v>
      </c>
      <c r="D269" s="1"/>
      <c r="E269" s="1"/>
      <c r="F269" s="1" t="s">
        <v>26</v>
      </c>
      <c r="G269" s="1"/>
      <c r="H269" s="1" t="s">
        <v>3287</v>
      </c>
      <c r="I269" s="1" t="s">
        <v>3288</v>
      </c>
      <c r="J269" s="1" t="s">
        <v>3289</v>
      </c>
      <c r="K269" s="1" t="s">
        <v>3290</v>
      </c>
      <c r="L269" s="1"/>
      <c r="M269" s="1" t="s">
        <v>5616</v>
      </c>
      <c r="N269" s="1" t="str">
        <f>_xlfn.XLOOKUP(LEFT(Table1[[#This Row],[(86) Số đơn và ngày nộp đơn PCT]],17),[1]!Table1[(21) Application number:],[1]!Table1[(31) Priority number(s):],"",0,1)</f>
        <v>62/837,165 (US)
62/925,078 (US)</v>
      </c>
      <c r="O269" s="1" t="str">
        <f>_xlfn.XLOOKUP(LEFT(Table1[[#This Row],[(86) Số đơn và ngày nộp đơn PCT]],17),[1]!Table1[(21) Application number:],[1]!Table1[(32) Priority date(s):],"",0,1)</f>
        <v>22 April 2019 (22.04.2019)
23 October 2019 (23.10.2019)</v>
      </c>
      <c r="P269" s="1" t="s">
        <v>3291</v>
      </c>
      <c r="Q269" s="1"/>
      <c r="R269" s="1" t="s">
        <v>3292</v>
      </c>
      <c r="S269" s="1" t="s">
        <v>3293</v>
      </c>
      <c r="T269" s="1" t="s">
        <v>35</v>
      </c>
      <c r="U269" s="1" t="s">
        <v>36</v>
      </c>
      <c r="V269" s="1" t="s">
        <v>3294</v>
      </c>
      <c r="W269" s="1" t="s">
        <v>3295</v>
      </c>
      <c r="X269" s="1" t="s">
        <v>3296</v>
      </c>
      <c r="Y269" s="1" t="s">
        <v>3297</v>
      </c>
    </row>
    <row r="270" spans="1:25" ht="409.6" x14ac:dyDescent="0.3">
      <c r="A270" s="1" t="s">
        <v>3298</v>
      </c>
      <c r="B270" s="1" t="s">
        <v>3299</v>
      </c>
      <c r="C270" s="1" t="s">
        <v>25</v>
      </c>
      <c r="D270" s="1"/>
      <c r="E270" s="1"/>
      <c r="F270" s="1" t="s">
        <v>42</v>
      </c>
      <c r="G270" s="1"/>
      <c r="H270" s="1" t="s">
        <v>3300</v>
      </c>
      <c r="I270" s="1" t="s">
        <v>3301</v>
      </c>
      <c r="J270" s="1" t="s">
        <v>3302</v>
      </c>
      <c r="K270" s="1" t="s">
        <v>3303</v>
      </c>
      <c r="L270" s="1"/>
      <c r="M270" s="1" t="s">
        <v>3304</v>
      </c>
      <c r="N270" s="1" t="str">
        <f>_xlfn.XLOOKUP(LEFT(Table1[[#This Row],[(86) Số đơn và ngày nộp đơn PCT]],17),[1]!Table1[(21) Application number:],[1]!Table1[(31) Priority number(s):],"",0,1)</f>
        <v>19305254.5 (EP)</v>
      </c>
      <c r="O270" s="1" t="str">
        <f>_xlfn.XLOOKUP(LEFT(Table1[[#This Row],[(86) Số đơn và ngày nộp đơn PCT]],17),[1]!Table1[(21) Application number:],[1]!Table1[(32) Priority date(s):],"",0,1)</f>
        <v>05 March 2019 (05.03.2019)</v>
      </c>
      <c r="P270" s="1" t="s">
        <v>3305</v>
      </c>
      <c r="Q270" s="1"/>
      <c r="R270" s="1" t="s">
        <v>3306</v>
      </c>
      <c r="S270" s="1" t="s">
        <v>3307</v>
      </c>
      <c r="T270" s="1" t="s">
        <v>35</v>
      </c>
      <c r="U270" s="1" t="s">
        <v>36</v>
      </c>
      <c r="V270" s="1" t="s">
        <v>3308</v>
      </c>
      <c r="W270" s="1" t="s">
        <v>3309</v>
      </c>
      <c r="X270" s="1"/>
      <c r="Y270" s="1" t="s">
        <v>3310</v>
      </c>
    </row>
    <row r="271" spans="1:25" ht="409.6" x14ac:dyDescent="0.3">
      <c r="A271" s="1" t="s">
        <v>3311</v>
      </c>
      <c r="B271" s="1" t="s">
        <v>24</v>
      </c>
      <c r="C271" s="1" t="s">
        <v>25</v>
      </c>
      <c r="D271" s="1"/>
      <c r="E271" s="1"/>
      <c r="F271" s="1" t="s">
        <v>42</v>
      </c>
      <c r="G271" s="1"/>
      <c r="H271" s="1" t="s">
        <v>3312</v>
      </c>
      <c r="I271" s="1" t="s">
        <v>3313</v>
      </c>
      <c r="J271" s="1" t="s">
        <v>3314</v>
      </c>
      <c r="K271" s="1" t="s">
        <v>3315</v>
      </c>
      <c r="L271" s="1"/>
      <c r="M271" s="1" t="s">
        <v>5617</v>
      </c>
      <c r="N271" s="1" t="str">
        <f>_xlfn.XLOOKUP(LEFT(Table1[[#This Row],[(86) Số đơn và ngày nộp đơn PCT]],17),[1]!Table1[(21) Application number:],[1]!Table1[(31) Priority number(s):],"",0,1)</f>
        <v>62/988,304 (US)
63/032,488 (US)
63/062,377 (US)
62/897,036 (US)
62/959,857 (US)
62/941,405 (US)
62/948,143 (US)
62/984,705 (US)
62/966,500 (US)
62/970,491 (US)</v>
      </c>
      <c r="O271" s="1" t="str">
        <f>_xlfn.XLOOKUP(LEFT(Table1[[#This Row],[(86) Số đơn và ngày nộp đơn PCT]],17),[1]!Table1[(21) Application number:],[1]!Table1[(32) Priority date(s):],"",0,1)</f>
        <v>11 March 2020 (11.03.2020)
29 May 2020 (29.05.2020)
06 August 2020 (06.08.2020)
06 September 2019 (06.09.2019)
10 January 2020 (10.01.2020)
27 November 2019 (27.11.2019)
13 December 2019 (13.12.2019)
03 March 2020 (03.03.2020)
27 January 2020 (27.01.2020)
05 February 2020 (05.02.2020)</v>
      </c>
      <c r="P271" s="1" t="s">
        <v>3316</v>
      </c>
      <c r="Q271" s="1"/>
      <c r="R271" s="1" t="s">
        <v>3317</v>
      </c>
      <c r="S271" s="1" t="s">
        <v>3318</v>
      </c>
      <c r="T271" s="1" t="s">
        <v>35</v>
      </c>
      <c r="U271" s="1" t="s">
        <v>36</v>
      </c>
      <c r="V271" s="1" t="s">
        <v>3319</v>
      </c>
      <c r="W271" s="1" t="s">
        <v>3320</v>
      </c>
      <c r="X271" s="1"/>
      <c r="Y271" s="1" t="s">
        <v>3321</v>
      </c>
    </row>
    <row r="272" spans="1:25" ht="409.6" x14ac:dyDescent="0.3">
      <c r="A272" s="1" t="s">
        <v>3322</v>
      </c>
      <c r="B272" s="1" t="s">
        <v>3323</v>
      </c>
      <c r="C272" s="1" t="s">
        <v>25</v>
      </c>
      <c r="D272" s="1"/>
      <c r="E272" s="1"/>
      <c r="F272" s="1" t="s">
        <v>26</v>
      </c>
      <c r="G272" s="1"/>
      <c r="H272" s="1" t="s">
        <v>3324</v>
      </c>
      <c r="I272" s="1" t="s">
        <v>3325</v>
      </c>
      <c r="J272" s="1" t="s">
        <v>3326</v>
      </c>
      <c r="K272" s="1" t="s">
        <v>3327</v>
      </c>
      <c r="L272" s="1"/>
      <c r="M272" s="1" t="s">
        <v>3328</v>
      </c>
      <c r="N272" s="1" t="str">
        <f>_xlfn.XLOOKUP(LEFT(Table1[[#This Row],[(86) Số đơn và ngày nộp đơn PCT]],17),[1]!Table1[(21) Application number:],[1]!Table1[(31) Priority number(s):],"",0,1)</f>
        <v>62/803,223 (US)</v>
      </c>
      <c r="O272" s="1" t="str">
        <f>_xlfn.XLOOKUP(LEFT(Table1[[#This Row],[(86) Số đơn và ngày nộp đơn PCT]],17),[1]!Table1[(21) Application number:],[1]!Table1[(32) Priority date(s):],"",0,1)</f>
        <v>08 February 2019 (08.02.2019)</v>
      </c>
      <c r="P272" s="1" t="s">
        <v>3329</v>
      </c>
      <c r="Q272" s="1"/>
      <c r="R272" s="1" t="s">
        <v>3330</v>
      </c>
      <c r="S272" s="1" t="s">
        <v>3331</v>
      </c>
      <c r="T272" s="1" t="s">
        <v>35</v>
      </c>
      <c r="U272" s="1" t="s">
        <v>36</v>
      </c>
      <c r="V272" s="1" t="s">
        <v>3332</v>
      </c>
      <c r="W272" s="1" t="s">
        <v>3333</v>
      </c>
      <c r="X272" s="1" t="s">
        <v>3334</v>
      </c>
      <c r="Y272" s="1" t="s">
        <v>3335</v>
      </c>
    </row>
    <row r="273" spans="1:25" ht="409.6" x14ac:dyDescent="0.3">
      <c r="A273" s="1" t="s">
        <v>3336</v>
      </c>
      <c r="B273" s="1" t="s">
        <v>24</v>
      </c>
      <c r="C273" s="1" t="s">
        <v>25</v>
      </c>
      <c r="D273" s="1"/>
      <c r="E273" s="1"/>
      <c r="F273" s="1" t="s">
        <v>42</v>
      </c>
      <c r="G273" s="1"/>
      <c r="H273" s="1" t="s">
        <v>3337</v>
      </c>
      <c r="I273" s="1" t="s">
        <v>3338</v>
      </c>
      <c r="J273" s="1" t="s">
        <v>3339</v>
      </c>
      <c r="K273" s="1" t="s">
        <v>3340</v>
      </c>
      <c r="L273" s="1"/>
      <c r="M273" s="1" t="s">
        <v>3341</v>
      </c>
      <c r="N273" s="1" t="str">
        <f>_xlfn.XLOOKUP(LEFT(Table1[[#This Row],[(86) Số đơn và ngày nộp đơn PCT]],17),[1]!Table1[(21) Application number:],[1]!Table1[(31) Priority number(s):],"",0,1)</f>
        <v>2019-028603 (JP)</v>
      </c>
      <c r="O273" s="1" t="str">
        <f>_xlfn.XLOOKUP(LEFT(Table1[[#This Row],[(86) Số đơn và ngày nộp đơn PCT]],17),[1]!Table1[(21) Application number:],[1]!Table1[(32) Priority date(s):],"",0,1)</f>
        <v>20 February 2019 (20.02.2019)</v>
      </c>
      <c r="P273" s="1" t="s">
        <v>3342</v>
      </c>
      <c r="Q273" s="1"/>
      <c r="R273" s="1" t="s">
        <v>349</v>
      </c>
      <c r="S273" s="1" t="s">
        <v>3343</v>
      </c>
      <c r="T273" s="1" t="s">
        <v>35</v>
      </c>
      <c r="U273" s="1" t="s">
        <v>36</v>
      </c>
      <c r="V273" s="1" t="s">
        <v>3344</v>
      </c>
      <c r="W273" s="1" t="s">
        <v>3345</v>
      </c>
      <c r="X273" s="1"/>
      <c r="Y273" s="1" t="s">
        <v>3346</v>
      </c>
    </row>
    <row r="274" spans="1:25" ht="360" x14ac:dyDescent="0.3">
      <c r="A274" s="1" t="s">
        <v>3347</v>
      </c>
      <c r="B274" s="1" t="s">
        <v>24</v>
      </c>
      <c r="C274" s="1" t="s">
        <v>25</v>
      </c>
      <c r="D274" s="1"/>
      <c r="E274" s="1"/>
      <c r="F274" s="1" t="s">
        <v>26</v>
      </c>
      <c r="G274" s="1"/>
      <c r="H274" s="1" t="s">
        <v>3348</v>
      </c>
      <c r="I274" s="1" t="s">
        <v>3349</v>
      </c>
      <c r="J274" s="1" t="s">
        <v>3350</v>
      </c>
      <c r="K274" s="1" t="s">
        <v>3351</v>
      </c>
      <c r="L274" s="1"/>
      <c r="M274" s="1" t="s">
        <v>3352</v>
      </c>
      <c r="N274" s="1" t="str">
        <f>_xlfn.XLOOKUP(LEFT(Table1[[#This Row],[(86) Số đơn và ngày nộp đơn PCT]],17),[1]!Table1[(21) Application number:],[1]!Table1[(31) Priority number(s):],"",0,1)</f>
        <v>62/867,828 (US)</v>
      </c>
      <c r="O274" s="1" t="str">
        <f>_xlfn.XLOOKUP(LEFT(Table1[[#This Row],[(86) Số đơn và ngày nộp đơn PCT]],17),[1]!Table1[(21) Application number:],[1]!Table1[(32) Priority date(s):],"",0,1)</f>
        <v>27 June 2019 (27.06.2019)</v>
      </c>
      <c r="P274" s="1" t="s">
        <v>3353</v>
      </c>
      <c r="Q274" s="1"/>
      <c r="R274" s="1" t="s">
        <v>3354</v>
      </c>
      <c r="S274" s="1" t="s">
        <v>3355</v>
      </c>
      <c r="T274" s="1" t="s">
        <v>35</v>
      </c>
      <c r="U274" s="1" t="s">
        <v>36</v>
      </c>
      <c r="V274" s="1" t="s">
        <v>3356</v>
      </c>
      <c r="W274" s="1" t="s">
        <v>3357</v>
      </c>
      <c r="X274" s="1"/>
      <c r="Y274" s="1" t="s">
        <v>3358</v>
      </c>
    </row>
    <row r="275" spans="1:25" ht="409.6" x14ac:dyDescent="0.3">
      <c r="A275" s="1" t="s">
        <v>3359</v>
      </c>
      <c r="B275" s="1" t="s">
        <v>3360</v>
      </c>
      <c r="C275" s="1" t="s">
        <v>25</v>
      </c>
      <c r="D275" s="1"/>
      <c r="E275" s="1"/>
      <c r="F275" s="1" t="s">
        <v>42</v>
      </c>
      <c r="G275" s="1"/>
      <c r="H275" s="1" t="s">
        <v>3361</v>
      </c>
      <c r="I275" s="1" t="s">
        <v>3362</v>
      </c>
      <c r="J275" s="1" t="s">
        <v>3363</v>
      </c>
      <c r="K275" s="1" t="s">
        <v>3364</v>
      </c>
      <c r="L275" s="1"/>
      <c r="M275" s="1" t="s">
        <v>5618</v>
      </c>
      <c r="N275" s="1" t="str">
        <f>_xlfn.XLOOKUP(LEFT(Table1[[#This Row],[(86) Số đơn và ngày nộp đơn PCT]],17),[1]!Table1[(21) Application number:],[1]!Table1[(31) Priority number(s):],"",0,1)</f>
        <v>10-2019-0093865 (KR)
10-2019-0099740 (KR)
10-2019-0100004 (KR)
10-2020-0057761 (KR)</v>
      </c>
      <c r="O275" s="1" t="str">
        <f>_xlfn.XLOOKUP(LEFT(Table1[[#This Row],[(86) Số đơn và ngày nộp đơn PCT]],17),[1]!Table1[(21) Application number:],[1]!Table1[(32) Priority date(s):],"",0,1)</f>
        <v>01 August 2019 (01.08.2019)
14 August 2019 (14.08.2019)
15 August 2019 (15.08.2019)
14 May 2020 (14.05.2020)</v>
      </c>
      <c r="P275" s="1" t="s">
        <v>3365</v>
      </c>
      <c r="Q275" s="1"/>
      <c r="R275" s="1" t="s">
        <v>511</v>
      </c>
      <c r="S275" s="1" t="s">
        <v>701</v>
      </c>
      <c r="T275" s="1" t="s">
        <v>35</v>
      </c>
      <c r="U275" s="1" t="s">
        <v>36</v>
      </c>
      <c r="V275" s="1" t="s">
        <v>3366</v>
      </c>
      <c r="W275" s="1" t="s">
        <v>3367</v>
      </c>
      <c r="X275" s="1" t="s">
        <v>3368</v>
      </c>
      <c r="Y275" s="1" t="s">
        <v>3369</v>
      </c>
    </row>
    <row r="276" spans="1:25" ht="409.6" x14ac:dyDescent="0.3">
      <c r="A276" s="1" t="s">
        <v>3370</v>
      </c>
      <c r="B276" s="1" t="s">
        <v>24</v>
      </c>
      <c r="C276" s="1" t="s">
        <v>25</v>
      </c>
      <c r="D276" s="1"/>
      <c r="E276" s="1"/>
      <c r="F276" s="1" t="s">
        <v>42</v>
      </c>
      <c r="G276" s="1"/>
      <c r="H276" s="1" t="s">
        <v>3371</v>
      </c>
      <c r="I276" s="1" t="s">
        <v>3372</v>
      </c>
      <c r="J276" s="1" t="s">
        <v>3373</v>
      </c>
      <c r="K276" s="1" t="s">
        <v>3374</v>
      </c>
      <c r="L276" s="1"/>
      <c r="M276" s="1" t="s">
        <v>5619</v>
      </c>
      <c r="N276" s="1" t="str">
        <f>_xlfn.XLOOKUP(LEFT(Table1[[#This Row],[(86) Số đơn và ngày nộp đơn PCT]],17),[1]!Table1[(21) Application number:],[1]!Table1[(31) Priority number(s):],"",0,1)</f>
        <v>62/872,643 (US)
63/040,859 (US)</v>
      </c>
      <c r="O276" s="1" t="str">
        <f>_xlfn.XLOOKUP(LEFT(Table1[[#This Row],[(86) Số đơn và ngày nộp đơn PCT]],17),[1]!Table1[(21) Application number:],[1]!Table1[(32) Priority date(s):],"",0,1)</f>
        <v>10 July 2019 (10.07.2019)
18 June 2020 (18.06.2020)</v>
      </c>
      <c r="P276" s="1" t="s">
        <v>3375</v>
      </c>
      <c r="Q276" s="1"/>
      <c r="R276" s="1" t="s">
        <v>3376</v>
      </c>
      <c r="S276" s="1" t="s">
        <v>2900</v>
      </c>
      <c r="T276" s="1" t="s">
        <v>35</v>
      </c>
      <c r="U276" s="1" t="s">
        <v>36</v>
      </c>
      <c r="V276" s="1" t="s">
        <v>3377</v>
      </c>
      <c r="W276" s="1" t="s">
        <v>3378</v>
      </c>
      <c r="X276" s="1"/>
      <c r="Y276" s="1" t="s">
        <v>3379</v>
      </c>
    </row>
    <row r="277" spans="1:25" ht="409.6" x14ac:dyDescent="0.3">
      <c r="A277" s="1" t="s">
        <v>3380</v>
      </c>
      <c r="B277" s="1" t="s">
        <v>3381</v>
      </c>
      <c r="C277" s="1" t="s">
        <v>25</v>
      </c>
      <c r="D277" s="1"/>
      <c r="E277" s="1"/>
      <c r="F277" s="1" t="s">
        <v>42</v>
      </c>
      <c r="G277" s="1"/>
      <c r="H277" s="1" t="s">
        <v>3382</v>
      </c>
      <c r="I277" s="1" t="s">
        <v>3383</v>
      </c>
      <c r="J277" s="1" t="s">
        <v>3384</v>
      </c>
      <c r="K277" s="1" t="s">
        <v>3385</v>
      </c>
      <c r="L277" s="1"/>
      <c r="M277" s="1" t="s">
        <v>5620</v>
      </c>
      <c r="N277" s="1" t="str">
        <f>_xlfn.XLOOKUP(LEFT(Table1[[#This Row],[(86) Số đơn và ngày nộp đơn PCT]],17),[1]!Table1[(21) Application number:],[1]!Table1[(31) Priority number(s):],"",0,1)</f>
        <v>16/374,517 (US)
19191716.0 (EP)</v>
      </c>
      <c r="O277" s="1" t="str">
        <f>_xlfn.XLOOKUP(LEFT(Table1[[#This Row],[(86) Số đơn và ngày nộp đơn PCT]],17),[1]!Table1[(21) Application number:],[1]!Table1[(32) Priority date(s):],"",0,1)</f>
        <v>03 April 2019 (03.04.2019)
14 August 2019 (14.08.2019)</v>
      </c>
      <c r="P277" s="1" t="s">
        <v>3386</v>
      </c>
      <c r="Q277" s="1"/>
      <c r="R277" s="1" t="s">
        <v>3387</v>
      </c>
      <c r="S277" s="1" t="s">
        <v>3388</v>
      </c>
      <c r="T277" s="1" t="s">
        <v>35</v>
      </c>
      <c r="U277" s="1" t="s">
        <v>36</v>
      </c>
      <c r="V277" s="1" t="s">
        <v>3389</v>
      </c>
      <c r="W277" s="1" t="s">
        <v>3390</v>
      </c>
      <c r="X277" s="1"/>
      <c r="Y277" s="1" t="s">
        <v>3391</v>
      </c>
    </row>
    <row r="278" spans="1:25" ht="409.6" x14ac:dyDescent="0.3">
      <c r="A278" s="1" t="s">
        <v>3392</v>
      </c>
      <c r="B278" s="1" t="s">
        <v>3393</v>
      </c>
      <c r="C278" s="1" t="s">
        <v>25</v>
      </c>
      <c r="D278" s="1"/>
      <c r="E278" s="1"/>
      <c r="F278" s="1" t="s">
        <v>42</v>
      </c>
      <c r="G278" s="1"/>
      <c r="H278" s="1" t="s">
        <v>3394</v>
      </c>
      <c r="I278" s="1" t="s">
        <v>3395</v>
      </c>
      <c r="J278" s="1" t="s">
        <v>3396</v>
      </c>
      <c r="K278" s="1" t="s">
        <v>3397</v>
      </c>
      <c r="L278" s="1"/>
      <c r="M278" s="1" t="s">
        <v>3398</v>
      </c>
      <c r="N278" s="1" t="str">
        <f>_xlfn.XLOOKUP(LEFT(Table1[[#This Row],[(86) Số đơn và ngày nộp đơn PCT]],17),[1]!Table1[(21) Application number:],[1]!Table1[(31) Priority number(s):],"",0,1)</f>
        <v>19382375.4 (EP)</v>
      </c>
      <c r="O278" s="1" t="str">
        <f>_xlfn.XLOOKUP(LEFT(Table1[[#This Row],[(86) Số đơn và ngày nộp đơn PCT]],17),[1]!Table1[(21) Application number:],[1]!Table1[(32) Priority date(s):],"",0,1)</f>
        <v>13 May 2019 (13.05.2019)</v>
      </c>
      <c r="P278" s="1" t="s">
        <v>3399</v>
      </c>
      <c r="Q278" s="1"/>
      <c r="R278" s="1" t="s">
        <v>3400</v>
      </c>
      <c r="S278" s="1" t="s">
        <v>3401</v>
      </c>
      <c r="T278" s="1" t="s">
        <v>35</v>
      </c>
      <c r="U278" s="1" t="s">
        <v>36</v>
      </c>
      <c r="V278" s="1" t="s">
        <v>3402</v>
      </c>
      <c r="W278" s="1" t="s">
        <v>3403</v>
      </c>
      <c r="X278" s="1"/>
      <c r="Y278" s="1" t="s">
        <v>3404</v>
      </c>
    </row>
    <row r="279" spans="1:25" ht="409.6" x14ac:dyDescent="0.3">
      <c r="A279" s="1" t="s">
        <v>3405</v>
      </c>
      <c r="B279" s="1" t="s">
        <v>24</v>
      </c>
      <c r="C279" s="1" t="s">
        <v>25</v>
      </c>
      <c r="D279" s="1"/>
      <c r="E279" s="1"/>
      <c r="F279" s="1" t="s">
        <v>26</v>
      </c>
      <c r="G279" s="1"/>
      <c r="H279" s="1" t="s">
        <v>3406</v>
      </c>
      <c r="I279" s="1" t="s">
        <v>3407</v>
      </c>
      <c r="J279" s="1" t="s">
        <v>3408</v>
      </c>
      <c r="K279" s="1" t="s">
        <v>3409</v>
      </c>
      <c r="L279" s="1"/>
      <c r="M279" s="1" t="s">
        <v>5621</v>
      </c>
      <c r="N279" s="1" t="str">
        <f>_xlfn.XLOOKUP(LEFT(Table1[[#This Row],[(86) Số đơn và ngày nộp đơn PCT]],17),[1]!Table1[(21) Application number:],[1]!Table1[(31) Priority number(s):],"",0,1)</f>
        <v>62/783,506 (US)
62/844,860 (US)</v>
      </c>
      <c r="O279" s="1" t="str">
        <f>_xlfn.XLOOKUP(LEFT(Table1[[#This Row],[(86) Số đơn và ngày nộp đơn PCT]],17),[1]!Table1[(21) Application number:],[1]!Table1[(32) Priority date(s):],"",0,1)</f>
        <v>21 December 2018 (21.12.2018)
08 May 2019 (08.05.2019)</v>
      </c>
      <c r="P279" s="1" t="s">
        <v>3410</v>
      </c>
      <c r="Q279" s="1"/>
      <c r="R279" s="1" t="s">
        <v>3411</v>
      </c>
      <c r="S279" s="1" t="s">
        <v>3412</v>
      </c>
      <c r="T279" s="1" t="s">
        <v>35</v>
      </c>
      <c r="U279" s="1" t="s">
        <v>36</v>
      </c>
      <c r="V279" s="1" t="s">
        <v>3413</v>
      </c>
      <c r="W279" s="1" t="s">
        <v>3414</v>
      </c>
      <c r="X279" s="1"/>
      <c r="Y279" s="1" t="s">
        <v>3415</v>
      </c>
    </row>
    <row r="280" spans="1:25" ht="409.6" x14ac:dyDescent="0.3">
      <c r="A280" s="1" t="s">
        <v>3416</v>
      </c>
      <c r="B280" s="1" t="s">
        <v>3417</v>
      </c>
      <c r="C280" s="1" t="s">
        <v>25</v>
      </c>
      <c r="D280" s="1"/>
      <c r="E280" s="1"/>
      <c r="F280" s="1" t="s">
        <v>42</v>
      </c>
      <c r="G280" s="1"/>
      <c r="H280" s="1" t="s">
        <v>3418</v>
      </c>
      <c r="I280" s="1" t="s">
        <v>3419</v>
      </c>
      <c r="J280" s="1" t="s">
        <v>3420</v>
      </c>
      <c r="K280" s="1" t="s">
        <v>3421</v>
      </c>
      <c r="L280" s="1"/>
      <c r="M280" s="1" t="s">
        <v>5622</v>
      </c>
      <c r="N280" s="1" t="str">
        <f>_xlfn.XLOOKUP(LEFT(Table1[[#This Row],[(86) Số đơn và ngày nộp đơn PCT]],17),[1]!Table1[(21) Application number:],[1]!Table1[(31) Priority number(s):],"",0,1)</f>
        <v>62/864,775 (US)
62/904,766 (US)
10-2020-0064608 (KR)</v>
      </c>
      <c r="O280" s="1" t="str">
        <f>_xlfn.XLOOKUP(LEFT(Table1[[#This Row],[(86) Số đơn và ngày nộp đơn PCT]],17),[1]!Table1[(21) Application number:],[1]!Table1[(32) Priority date(s):],"",0,1)</f>
        <v>21 June 2019 (21.06.2019)
24 September 2019 (24.09.2019)
28 May 2020 (28.05.2020)</v>
      </c>
      <c r="P280" s="1" t="s">
        <v>3422</v>
      </c>
      <c r="Q280" s="1"/>
      <c r="R280" s="1" t="s">
        <v>1824</v>
      </c>
      <c r="S280" s="1" t="s">
        <v>3423</v>
      </c>
      <c r="T280" s="1" t="s">
        <v>35</v>
      </c>
      <c r="U280" s="1" t="s">
        <v>36</v>
      </c>
      <c r="V280" s="1" t="s">
        <v>3424</v>
      </c>
      <c r="W280" s="1" t="s">
        <v>3425</v>
      </c>
      <c r="X280" s="1"/>
      <c r="Y280" s="1" t="s">
        <v>3426</v>
      </c>
    </row>
    <row r="281" spans="1:25" ht="409.6" x14ac:dyDescent="0.3">
      <c r="A281" s="1" t="s">
        <v>3427</v>
      </c>
      <c r="B281" s="1" t="s">
        <v>24</v>
      </c>
      <c r="C281" s="1" t="s">
        <v>25</v>
      </c>
      <c r="D281" s="1"/>
      <c r="E281" s="1"/>
      <c r="F281" s="1" t="s">
        <v>42</v>
      </c>
      <c r="G281" s="1"/>
      <c r="H281" s="1" t="s">
        <v>3428</v>
      </c>
      <c r="I281" s="1" t="s">
        <v>3429</v>
      </c>
      <c r="J281" s="1" t="s">
        <v>3430</v>
      </c>
      <c r="K281" s="1" t="s">
        <v>3431</v>
      </c>
      <c r="L281" s="1"/>
      <c r="M281" s="1" t="s">
        <v>5623</v>
      </c>
      <c r="N281" s="1" t="str">
        <f>_xlfn.XLOOKUP(LEFT(Table1[[#This Row],[(86) Số đơn và ngày nộp đơn PCT]],17),[1]!Table1[(21) Application number:],[1]!Table1[(31) Priority number(s):],"",0,1)</f>
        <v>61/912,988 (US)
61/826,178 (US)</v>
      </c>
      <c r="O281" s="1" t="str">
        <f>_xlfn.XLOOKUP(LEFT(Table1[[#This Row],[(86) Số đơn và ngày nộp đơn PCT]],17),[1]!Table1[(21) Application number:],[1]!Table1[(32) Priority date(s):],"",0,1)</f>
        <v>06 December 2013 (06.12.2013)
22 May 2013 (22.05.2013)</v>
      </c>
      <c r="P281" s="1" t="s">
        <v>3432</v>
      </c>
      <c r="Q281" s="1"/>
      <c r="R281" s="1" t="s">
        <v>3433</v>
      </c>
      <c r="S281" s="1" t="s">
        <v>3434</v>
      </c>
      <c r="T281" s="1" t="s">
        <v>35</v>
      </c>
      <c r="U281" s="1" t="s">
        <v>36</v>
      </c>
      <c r="V281" s="1" t="s">
        <v>3435</v>
      </c>
      <c r="W281" s="1" t="s">
        <v>3436</v>
      </c>
      <c r="X281" s="1" t="s">
        <v>3437</v>
      </c>
      <c r="Y281" s="1" t="s">
        <v>3438</v>
      </c>
    </row>
    <row r="282" spans="1:25" ht="409.6" x14ac:dyDescent="0.3">
      <c r="A282" s="1" t="s">
        <v>3439</v>
      </c>
      <c r="B282" s="1" t="s">
        <v>3440</v>
      </c>
      <c r="C282" s="1" t="s">
        <v>25</v>
      </c>
      <c r="D282" s="1"/>
      <c r="E282" s="1"/>
      <c r="F282" s="1" t="s">
        <v>26</v>
      </c>
      <c r="G282" s="1"/>
      <c r="H282" s="1" t="s">
        <v>3441</v>
      </c>
      <c r="I282" s="1" t="s">
        <v>3442</v>
      </c>
      <c r="J282" s="1" t="s">
        <v>3443</v>
      </c>
      <c r="K282" s="1" t="s">
        <v>3444</v>
      </c>
      <c r="L282" s="1"/>
      <c r="M282" s="1" t="s">
        <v>3445</v>
      </c>
      <c r="N282" s="1" t="str">
        <f>_xlfn.XLOOKUP(LEFT(Table1[[#This Row],[(86) Số đơn và ngày nộp đơn PCT]],17),[1]!Table1[(21) Application number:],[1]!Table1[(31) Priority number(s):],"",0,1)</f>
        <v>10-2019-0094013 (KR)</v>
      </c>
      <c r="O282" s="1" t="str">
        <f>_xlfn.XLOOKUP(LEFT(Table1[[#This Row],[(86) Số đơn và ngày nộp đơn PCT]],17),[1]!Table1[(21) Application number:],[1]!Table1[(32) Priority date(s):],"",0,1)</f>
        <v>01 August 2019 (01.08.2019)</v>
      </c>
      <c r="P282" s="1" t="s">
        <v>3446</v>
      </c>
      <c r="Q282" s="1"/>
      <c r="R282" s="1" t="s">
        <v>781</v>
      </c>
      <c r="S282" s="1" t="s">
        <v>3447</v>
      </c>
      <c r="T282" s="1" t="s">
        <v>35</v>
      </c>
      <c r="U282" s="1" t="s">
        <v>36</v>
      </c>
      <c r="V282" s="1" t="s">
        <v>3448</v>
      </c>
      <c r="W282" s="1" t="s">
        <v>3449</v>
      </c>
      <c r="X282" s="1"/>
      <c r="Y282" s="1" t="s">
        <v>3450</v>
      </c>
    </row>
    <row r="283" spans="1:25" ht="409.6" x14ac:dyDescent="0.3">
      <c r="A283" s="1" t="s">
        <v>3451</v>
      </c>
      <c r="B283" s="1" t="s">
        <v>3452</v>
      </c>
      <c r="C283" s="1" t="s">
        <v>25</v>
      </c>
      <c r="D283" s="1"/>
      <c r="E283" s="1"/>
      <c r="F283" s="1" t="s">
        <v>42</v>
      </c>
      <c r="G283" s="1"/>
      <c r="H283" s="1" t="s">
        <v>3453</v>
      </c>
      <c r="I283" s="1" t="s">
        <v>3454</v>
      </c>
      <c r="J283" s="1" t="s">
        <v>3455</v>
      </c>
      <c r="K283" s="1" t="s">
        <v>3456</v>
      </c>
      <c r="L283" s="1"/>
      <c r="M283" s="1" t="s">
        <v>5624</v>
      </c>
      <c r="N283" s="1" t="str">
        <f>_xlfn.XLOOKUP(LEFT(Table1[[#This Row],[(86) Số đơn và ngày nộp đơn PCT]],17),[1]!Table1[(21) Application number:],[1]!Table1[(31) Priority number(s):],"",0,1)</f>
        <v>10-2018-0152981 (KR)
10-2019-0153369 (KR)</v>
      </c>
      <c r="O283" s="1" t="str">
        <f>_xlfn.XLOOKUP(LEFT(Table1[[#This Row],[(86) Số đơn và ngày nộp đơn PCT]],17),[1]!Table1[(21) Application number:],[1]!Table1[(32) Priority date(s):],"",0,1)</f>
        <v>30 November 2018 (30.11.2018)
26 November 2019 (26.11.2019)</v>
      </c>
      <c r="P283" s="1" t="s">
        <v>3457</v>
      </c>
      <c r="Q283" s="1"/>
      <c r="R283" s="1" t="s">
        <v>3458</v>
      </c>
      <c r="S283" s="1" t="s">
        <v>3459</v>
      </c>
      <c r="T283" s="1" t="s">
        <v>35</v>
      </c>
      <c r="U283" s="1" t="s">
        <v>36</v>
      </c>
      <c r="V283" s="1" t="s">
        <v>3460</v>
      </c>
      <c r="W283" s="1" t="s">
        <v>3461</v>
      </c>
      <c r="X283" s="1"/>
      <c r="Y283" s="1" t="s">
        <v>3462</v>
      </c>
    </row>
    <row r="284" spans="1:25" ht="409.6" x14ac:dyDescent="0.3">
      <c r="A284" s="1" t="s">
        <v>3463</v>
      </c>
      <c r="B284" s="1" t="s">
        <v>3464</v>
      </c>
      <c r="C284" s="1" t="s">
        <v>25</v>
      </c>
      <c r="D284" s="1"/>
      <c r="E284" s="1"/>
      <c r="F284" s="1" t="s">
        <v>42</v>
      </c>
      <c r="G284" s="1"/>
      <c r="H284" s="1" t="s">
        <v>3465</v>
      </c>
      <c r="I284" s="1" t="s">
        <v>3466</v>
      </c>
      <c r="J284" s="1" t="s">
        <v>3467</v>
      </c>
      <c r="K284" s="1" t="s">
        <v>3468</v>
      </c>
      <c r="L284" s="1"/>
      <c r="M284" s="1" t="s">
        <v>3469</v>
      </c>
      <c r="N284" s="1" t="str">
        <f>_xlfn.XLOOKUP(LEFT(Table1[[#This Row],[(86) Số đơn và ngày nộp đơn PCT]],17),[1]!Table1[(21) Application number:],[1]!Table1[(31) Priority number(s):],"",0,1)</f>
        <v>62/820,917 (US)</v>
      </c>
      <c r="O284" s="1" t="str">
        <f>_xlfn.XLOOKUP(LEFT(Table1[[#This Row],[(86) Số đơn và ngày nộp đơn PCT]],17),[1]!Table1[(21) Application number:],[1]!Table1[(32) Priority date(s):],"",0,1)</f>
        <v>20 March 2019 (20.03.2019)</v>
      </c>
      <c r="P284" s="1" t="s">
        <v>3470</v>
      </c>
      <c r="Q284" s="1"/>
      <c r="R284" s="1" t="s">
        <v>1169</v>
      </c>
      <c r="S284" s="1" t="s">
        <v>3471</v>
      </c>
      <c r="T284" s="1" t="s">
        <v>35</v>
      </c>
      <c r="U284" s="1" t="s">
        <v>36</v>
      </c>
      <c r="V284" s="1" t="s">
        <v>3472</v>
      </c>
      <c r="W284" s="1" t="s">
        <v>3473</v>
      </c>
      <c r="X284" s="1"/>
      <c r="Y284" s="1" t="s">
        <v>3474</v>
      </c>
    </row>
    <row r="285" spans="1:25" ht="409.6" x14ac:dyDescent="0.3">
      <c r="A285" s="1" t="s">
        <v>3475</v>
      </c>
      <c r="B285" s="1" t="s">
        <v>24</v>
      </c>
      <c r="C285" s="1" t="s">
        <v>25</v>
      </c>
      <c r="D285" s="1"/>
      <c r="E285" s="1"/>
      <c r="F285" s="1" t="s">
        <v>42</v>
      </c>
      <c r="G285" s="1"/>
      <c r="H285" s="1" t="s">
        <v>3476</v>
      </c>
      <c r="I285" s="1" t="s">
        <v>3477</v>
      </c>
      <c r="J285" s="1" t="s">
        <v>3478</v>
      </c>
      <c r="K285" s="1" t="s">
        <v>3479</v>
      </c>
      <c r="L285" s="1"/>
      <c r="M285" s="1" t="s">
        <v>5625</v>
      </c>
      <c r="N285" s="1" t="str">
        <f>_xlfn.XLOOKUP(LEFT(Table1[[#This Row],[(86) Số đơn và ngày nộp đơn PCT]],17),[1]!Table1[(21) Application number:],[1]!Table1[(31) Priority number(s):],"",0,1)</f>
        <v>10-2019-0081578 (KR)
10-2020-0082062 (KR)</v>
      </c>
      <c r="O285" s="1" t="str">
        <f>_xlfn.XLOOKUP(LEFT(Table1[[#This Row],[(86) Số đơn và ngày nộp đơn PCT]],17),[1]!Table1[(21) Application number:],[1]!Table1[(32) Priority date(s):],"",0,1)</f>
        <v>05 July 2019 (05.07.2019)
03 July 2020 (03.07.2020)</v>
      </c>
      <c r="P285" s="1" t="s">
        <v>3480</v>
      </c>
      <c r="Q285" s="1"/>
      <c r="R285" s="1" t="s">
        <v>2443</v>
      </c>
      <c r="S285" s="1" t="s">
        <v>3481</v>
      </c>
      <c r="T285" s="1" t="s">
        <v>35</v>
      </c>
      <c r="U285" s="1" t="s">
        <v>36</v>
      </c>
      <c r="V285" s="1" t="s">
        <v>3482</v>
      </c>
      <c r="W285" s="1" t="s">
        <v>3483</v>
      </c>
      <c r="X285" s="1"/>
      <c r="Y285" s="1" t="s">
        <v>3484</v>
      </c>
    </row>
    <row r="286" spans="1:25" ht="409.6" x14ac:dyDescent="0.3">
      <c r="A286" s="1" t="s">
        <v>3485</v>
      </c>
      <c r="B286" s="1" t="s">
        <v>3486</v>
      </c>
      <c r="C286" s="1" t="s">
        <v>25</v>
      </c>
      <c r="D286" s="1"/>
      <c r="E286" s="1"/>
      <c r="F286" s="1" t="s">
        <v>26</v>
      </c>
      <c r="G286" s="1"/>
      <c r="H286" s="1" t="s">
        <v>3487</v>
      </c>
      <c r="I286" s="1" t="s">
        <v>3488</v>
      </c>
      <c r="J286" s="1" t="s">
        <v>3489</v>
      </c>
      <c r="K286" s="1" t="s">
        <v>3490</v>
      </c>
      <c r="L286" s="1"/>
      <c r="M286" s="1" t="s">
        <v>3491</v>
      </c>
      <c r="N286" s="1" t="str">
        <f>_xlfn.XLOOKUP(LEFT(Table1[[#This Row],[(86) Số đơn và ngày nộp đơn PCT]],17),[1]!Table1[(21) Application number:],[1]!Table1[(31) Priority number(s):],"",0,1)</f>
        <v>62/836,376 (US)</v>
      </c>
      <c r="O286" s="1" t="str">
        <f>_xlfn.XLOOKUP(LEFT(Table1[[#This Row],[(86) Số đơn và ngày nộp đơn PCT]],17),[1]!Table1[(21) Application number:],[1]!Table1[(32) Priority date(s):],"",0,1)</f>
        <v>19 April 2019 (19.04.2019)</v>
      </c>
      <c r="P286" s="1" t="s">
        <v>3492</v>
      </c>
      <c r="Q286" s="1"/>
      <c r="R286" s="1" t="s">
        <v>3493</v>
      </c>
      <c r="S286" s="1" t="s">
        <v>3494</v>
      </c>
      <c r="T286" s="1" t="s">
        <v>35</v>
      </c>
      <c r="U286" s="1" t="s">
        <v>36</v>
      </c>
      <c r="V286" s="1" t="s">
        <v>3495</v>
      </c>
      <c r="W286" s="1" t="s">
        <v>3496</v>
      </c>
      <c r="X286" s="1"/>
      <c r="Y286" s="1" t="s">
        <v>3497</v>
      </c>
    </row>
    <row r="287" spans="1:25" ht="409.6" x14ac:dyDescent="0.3">
      <c r="A287" s="1" t="s">
        <v>3498</v>
      </c>
      <c r="B287" s="1" t="s">
        <v>3499</v>
      </c>
      <c r="C287" s="1" t="s">
        <v>25</v>
      </c>
      <c r="D287" s="1"/>
      <c r="E287" s="1"/>
      <c r="F287" s="1" t="s">
        <v>42</v>
      </c>
      <c r="G287" s="1"/>
      <c r="H287" s="1" t="s">
        <v>3500</v>
      </c>
      <c r="I287" s="1" t="s">
        <v>3501</v>
      </c>
      <c r="J287" s="1" t="s">
        <v>3502</v>
      </c>
      <c r="K287" s="1" t="s">
        <v>3503</v>
      </c>
      <c r="L287" s="1"/>
      <c r="M287" s="1"/>
      <c r="N287" s="1" t="str">
        <f>_xlfn.XLOOKUP(LEFT(Table1[[#This Row],[(86) Số đơn và ngày nộp đơn PCT]],17),[1]!Table1[(21) Application number:],[1]!Table1[(31) Priority number(s):],"",0,1)</f>
        <v/>
      </c>
      <c r="O287" s="1" t="str">
        <f>_xlfn.XLOOKUP(LEFT(Table1[[#This Row],[(86) Số đơn và ngày nộp đơn PCT]],17),[1]!Table1[(21) Application number:],[1]!Table1[(32) Priority date(s):],"",0,1)</f>
        <v/>
      </c>
      <c r="P287" s="1" t="s">
        <v>3504</v>
      </c>
      <c r="Q287" s="1"/>
      <c r="R287" s="1" t="s">
        <v>3104</v>
      </c>
      <c r="S287" s="1" t="s">
        <v>3505</v>
      </c>
      <c r="T287" s="1" t="s">
        <v>35</v>
      </c>
      <c r="U287" s="1" t="s">
        <v>36</v>
      </c>
      <c r="V287" s="1" t="s">
        <v>3506</v>
      </c>
      <c r="W287" s="1" t="s">
        <v>3507</v>
      </c>
      <c r="X287" s="1"/>
      <c r="Y287" s="1" t="s">
        <v>3508</v>
      </c>
    </row>
    <row r="288" spans="1:25" ht="403.2" x14ac:dyDescent="0.3">
      <c r="A288" s="1" t="s">
        <v>3509</v>
      </c>
      <c r="B288" s="1" t="s">
        <v>3510</v>
      </c>
      <c r="C288" s="1" t="s">
        <v>25</v>
      </c>
      <c r="D288" s="1"/>
      <c r="E288" s="1"/>
      <c r="F288" s="1" t="s">
        <v>26</v>
      </c>
      <c r="G288" s="1"/>
      <c r="H288" s="1" t="s">
        <v>3511</v>
      </c>
      <c r="I288" s="1" t="s">
        <v>3512</v>
      </c>
      <c r="J288" s="1" t="s">
        <v>3513</v>
      </c>
      <c r="K288" s="1" t="s">
        <v>3514</v>
      </c>
      <c r="L288" s="1"/>
      <c r="M288" s="1" t="s">
        <v>5626</v>
      </c>
      <c r="N288" s="1" t="str">
        <f>_xlfn.XLOOKUP(LEFT(Table1[[#This Row],[(86) Số đơn và ngày nộp đơn PCT]],17),[1]!Table1[(21) Application number:],[1]!Table1[(31) Priority number(s):],"",0,1)</f>
        <v>10-2018-0160432 (KR)
10-2019-0019512 (KR)
10-2019-0048097 (KR)</v>
      </c>
      <c r="O288" s="1" t="str">
        <f>_xlfn.XLOOKUP(LEFT(Table1[[#This Row],[(86) Số đơn và ngày nộp đơn PCT]],17),[1]!Table1[(21) Application number:],[1]!Table1[(32) Priority date(s):],"",0,1)</f>
        <v>12 December 2018 (12.12.2018)
19 February 2019 (19.02.2019)
24 April 2019 (24.04.2019)</v>
      </c>
      <c r="P288" s="1" t="s">
        <v>3515</v>
      </c>
      <c r="Q288" s="1"/>
      <c r="R288" s="1" t="s">
        <v>1800</v>
      </c>
      <c r="S288" s="1" t="s">
        <v>3516</v>
      </c>
      <c r="T288" s="1" t="s">
        <v>35</v>
      </c>
      <c r="U288" s="1" t="s">
        <v>36</v>
      </c>
      <c r="V288" s="1" t="s">
        <v>3517</v>
      </c>
      <c r="W288" s="1" t="s">
        <v>3518</v>
      </c>
      <c r="X288" s="1"/>
      <c r="Y288" s="1" t="s">
        <v>3519</v>
      </c>
    </row>
    <row r="289" spans="1:25" ht="409.6" x14ac:dyDescent="0.3">
      <c r="A289" s="1" t="s">
        <v>3520</v>
      </c>
      <c r="B289" s="1" t="s">
        <v>3521</v>
      </c>
      <c r="C289" s="1" t="s">
        <v>25</v>
      </c>
      <c r="D289" s="1"/>
      <c r="E289" s="1"/>
      <c r="F289" s="1" t="s">
        <v>26</v>
      </c>
      <c r="G289" s="1"/>
      <c r="H289" s="1" t="s">
        <v>3522</v>
      </c>
      <c r="I289" s="1" t="s">
        <v>3523</v>
      </c>
      <c r="J289" s="1" t="s">
        <v>3524</v>
      </c>
      <c r="K289" s="1" t="s">
        <v>3525</v>
      </c>
      <c r="L289" s="1"/>
      <c r="M289" s="1" t="s">
        <v>3526</v>
      </c>
      <c r="N289" s="1" t="str">
        <f>_xlfn.XLOOKUP(LEFT(Table1[[#This Row],[(86) Số đơn và ngày nộp đơn PCT]],17),[1]!Table1[(21) Application number:],[1]!Table1[(31) Priority number(s):],"",0,1)</f>
        <v>201910364617.4 (CN)</v>
      </c>
      <c r="O289" s="1" t="str">
        <f>_xlfn.XLOOKUP(LEFT(Table1[[#This Row],[(86) Số đơn và ngày nộp đơn PCT]],17),[1]!Table1[(21) Application number:],[1]!Table1[(32) Priority date(s):],"",0,1)</f>
        <v>30 April 2019 (30.04.2019)</v>
      </c>
      <c r="P289" s="1" t="s">
        <v>3527</v>
      </c>
      <c r="Q289" s="1"/>
      <c r="R289" s="1" t="s">
        <v>312</v>
      </c>
      <c r="S289" s="1" t="s">
        <v>3528</v>
      </c>
      <c r="T289" s="1" t="s">
        <v>35</v>
      </c>
      <c r="U289" s="1" t="s">
        <v>36</v>
      </c>
      <c r="V289" s="1" t="s">
        <v>3529</v>
      </c>
      <c r="W289" s="1" t="s">
        <v>3530</v>
      </c>
      <c r="X289" s="1"/>
      <c r="Y289" s="1" t="s">
        <v>3531</v>
      </c>
    </row>
    <row r="290" spans="1:25" ht="409.6" x14ac:dyDescent="0.3">
      <c r="A290" s="1" t="s">
        <v>3532</v>
      </c>
      <c r="B290" s="1" t="s">
        <v>3533</v>
      </c>
      <c r="C290" s="1" t="s">
        <v>25</v>
      </c>
      <c r="D290" s="1"/>
      <c r="E290" s="1"/>
      <c r="F290" s="1" t="s">
        <v>42</v>
      </c>
      <c r="G290" s="1"/>
      <c r="H290" s="1" t="s">
        <v>3534</v>
      </c>
      <c r="I290" s="1" t="s">
        <v>3535</v>
      </c>
      <c r="J290" s="1" t="s">
        <v>3536</v>
      </c>
      <c r="K290" s="1" t="s">
        <v>3537</v>
      </c>
      <c r="L290" s="1"/>
      <c r="M290" s="1" t="s">
        <v>5627</v>
      </c>
      <c r="N290" s="1" t="str">
        <f>_xlfn.XLOOKUP(LEFT(Table1[[#This Row],[(86) Số đơn và ngày nộp đơn PCT]],17),[1]!Table1[(21) Application number:],[1]!Table1[(31) Priority number(s):],"",0,1)</f>
        <v>16/665,831 (US)
62/770,313 (US)</v>
      </c>
      <c r="O290" s="1" t="str">
        <f>_xlfn.XLOOKUP(LEFT(Table1[[#This Row],[(86) Số đơn và ngày nộp đơn PCT]],17),[1]!Table1[(21) Application number:],[1]!Table1[(32) Priority date(s):],"",0,1)</f>
        <v>28 October 2019 (28.10.2019)
21 November 2018 (21.11.2018)</v>
      </c>
      <c r="P290" s="1" t="s">
        <v>3538</v>
      </c>
      <c r="Q290" s="1"/>
      <c r="R290" s="1" t="s">
        <v>3493</v>
      </c>
      <c r="S290" s="1" t="s">
        <v>3539</v>
      </c>
      <c r="T290" s="1" t="s">
        <v>35</v>
      </c>
      <c r="U290" s="1" t="s">
        <v>36</v>
      </c>
      <c r="V290" s="1" t="s">
        <v>3540</v>
      </c>
      <c r="W290" s="1" t="s">
        <v>3541</v>
      </c>
      <c r="X290" s="1" t="s">
        <v>3542</v>
      </c>
      <c r="Y290" s="1" t="s">
        <v>3543</v>
      </c>
    </row>
    <row r="291" spans="1:25" ht="388.8" x14ac:dyDescent="0.3">
      <c r="A291" s="1" t="s">
        <v>3544</v>
      </c>
      <c r="B291" s="1" t="s">
        <v>3545</v>
      </c>
      <c r="C291" s="1" t="s">
        <v>25</v>
      </c>
      <c r="D291" s="1"/>
      <c r="E291" s="1"/>
      <c r="F291" s="1" t="s">
        <v>42</v>
      </c>
      <c r="G291" s="1"/>
      <c r="H291" s="1" t="s">
        <v>3546</v>
      </c>
      <c r="I291" s="1" t="s">
        <v>3547</v>
      </c>
      <c r="J291" s="1" t="s">
        <v>3548</v>
      </c>
      <c r="K291" s="1" t="s">
        <v>3549</v>
      </c>
      <c r="L291" s="1"/>
      <c r="M291" s="1" t="s">
        <v>3550</v>
      </c>
      <c r="N291" s="1" t="str">
        <f>_xlfn.XLOOKUP(LEFT(Table1[[#This Row],[(86) Số đơn và ngày nộp đơn PCT]],17),[1]!Table1[(21) Application number:],[1]!Table1[(31) Priority number(s):],"",0,1)</f>
        <v>10-2019-0080463 (KR)</v>
      </c>
      <c r="O291" s="1" t="str">
        <f>_xlfn.XLOOKUP(LEFT(Table1[[#This Row],[(86) Số đơn và ngày nộp đơn PCT]],17),[1]!Table1[(21) Application number:],[1]!Table1[(32) Priority date(s):],"",0,1)</f>
        <v>04 July 2019 (04.07.2019)</v>
      </c>
      <c r="P291" s="1" t="s">
        <v>3551</v>
      </c>
      <c r="Q291" s="1"/>
      <c r="R291" s="1" t="s">
        <v>1984</v>
      </c>
      <c r="S291" s="1" t="s">
        <v>3552</v>
      </c>
      <c r="T291" s="1" t="s">
        <v>35</v>
      </c>
      <c r="U291" s="1" t="s">
        <v>36</v>
      </c>
      <c r="V291" s="1" t="s">
        <v>3553</v>
      </c>
      <c r="W291" s="1" t="s">
        <v>3554</v>
      </c>
      <c r="X291" s="1"/>
      <c r="Y291" s="1" t="s">
        <v>3555</v>
      </c>
    </row>
    <row r="292" spans="1:25" ht="409.6" x14ac:dyDescent="0.3">
      <c r="A292" s="1" t="s">
        <v>3556</v>
      </c>
      <c r="B292" s="1" t="s">
        <v>3557</v>
      </c>
      <c r="C292" s="1" t="s">
        <v>25</v>
      </c>
      <c r="D292" s="1"/>
      <c r="E292" s="1"/>
      <c r="F292" s="1" t="s">
        <v>26</v>
      </c>
      <c r="G292" s="1"/>
      <c r="H292" s="1" t="s">
        <v>3558</v>
      </c>
      <c r="I292" s="1" t="s">
        <v>3559</v>
      </c>
      <c r="J292" s="1" t="s">
        <v>3560</v>
      </c>
      <c r="K292" s="1" t="s">
        <v>3561</v>
      </c>
      <c r="L292" s="1"/>
      <c r="M292" s="1" t="s">
        <v>3562</v>
      </c>
      <c r="N292" s="1" t="str">
        <f>_xlfn.XLOOKUP(LEFT(Table1[[#This Row],[(86) Số đơn và ngày nộp đơn PCT]],17),[1]!Table1[(21) Application number:],[1]!Table1[(31) Priority number(s):],"",0,1)</f>
        <v>10-2019-0000995 (KR)</v>
      </c>
      <c r="O292" s="1" t="str">
        <f>_xlfn.XLOOKUP(LEFT(Table1[[#This Row],[(86) Số đơn và ngày nộp đơn PCT]],17),[1]!Table1[(21) Application number:],[1]!Table1[(32) Priority date(s):],"",0,1)</f>
        <v>04 January 2019 (04.01.2019)</v>
      </c>
      <c r="P292" s="1" t="s">
        <v>3563</v>
      </c>
      <c r="Q292" s="1"/>
      <c r="R292" s="1" t="s">
        <v>3564</v>
      </c>
      <c r="S292" s="1" t="s">
        <v>3565</v>
      </c>
      <c r="T292" s="1" t="s">
        <v>35</v>
      </c>
      <c r="U292" s="1" t="s">
        <v>36</v>
      </c>
      <c r="V292" s="1" t="s">
        <v>3566</v>
      </c>
      <c r="W292" s="1" t="s">
        <v>3567</v>
      </c>
      <c r="X292" s="1"/>
      <c r="Y292" s="1" t="s">
        <v>3568</v>
      </c>
    </row>
    <row r="293" spans="1:25" ht="409.6" x14ac:dyDescent="0.3">
      <c r="A293" s="1" t="s">
        <v>3569</v>
      </c>
      <c r="B293" s="1" t="s">
        <v>3570</v>
      </c>
      <c r="C293" s="1" t="s">
        <v>25</v>
      </c>
      <c r="D293" s="1"/>
      <c r="E293" s="1"/>
      <c r="F293" s="1" t="s">
        <v>26</v>
      </c>
      <c r="G293" s="1"/>
      <c r="H293" s="1" t="s">
        <v>3571</v>
      </c>
      <c r="I293" s="1" t="s">
        <v>3572</v>
      </c>
      <c r="J293" s="1" t="s">
        <v>3573</v>
      </c>
      <c r="K293" s="1" t="s">
        <v>3574</v>
      </c>
      <c r="L293" s="1"/>
      <c r="M293" s="1"/>
      <c r="N293" s="1" t="str">
        <f>_xlfn.XLOOKUP(LEFT(Table1[[#This Row],[(86) Số đơn và ngày nộp đơn PCT]],17),[1]!Table1[(21) Application number:],[1]!Table1[(31) Priority number(s):],"",0,1)</f>
        <v/>
      </c>
      <c r="O293" s="1" t="str">
        <f>_xlfn.XLOOKUP(LEFT(Table1[[#This Row],[(86) Số đơn và ngày nộp đơn PCT]],17),[1]!Table1[(21) Application number:],[1]!Table1[(32) Priority date(s):],"",0,1)</f>
        <v/>
      </c>
      <c r="P293" s="1" t="s">
        <v>3575</v>
      </c>
      <c r="Q293" s="1"/>
      <c r="R293" s="1" t="s">
        <v>3576</v>
      </c>
      <c r="S293" s="1" t="s">
        <v>3577</v>
      </c>
      <c r="T293" s="1" t="s">
        <v>35</v>
      </c>
      <c r="U293" s="1" t="s">
        <v>36</v>
      </c>
      <c r="V293" s="1" t="s">
        <v>3578</v>
      </c>
      <c r="W293" s="1" t="s">
        <v>3579</v>
      </c>
      <c r="X293" s="1"/>
      <c r="Y293" s="1" t="s">
        <v>3580</v>
      </c>
    </row>
    <row r="294" spans="1:25" ht="409.6" x14ac:dyDescent="0.3">
      <c r="A294" s="1" t="s">
        <v>3581</v>
      </c>
      <c r="B294" s="1" t="s">
        <v>3582</v>
      </c>
      <c r="C294" s="1" t="s">
        <v>25</v>
      </c>
      <c r="D294" s="1"/>
      <c r="E294" s="1"/>
      <c r="F294" s="1" t="s">
        <v>42</v>
      </c>
      <c r="G294" s="1"/>
      <c r="H294" s="1" t="s">
        <v>3583</v>
      </c>
      <c r="I294" s="1" t="s">
        <v>3584</v>
      </c>
      <c r="J294" s="1" t="s">
        <v>3585</v>
      </c>
      <c r="K294" s="1" t="s">
        <v>3586</v>
      </c>
      <c r="L294" s="1"/>
      <c r="M294" s="1" t="s">
        <v>3587</v>
      </c>
      <c r="N294" s="1" t="str">
        <f>_xlfn.XLOOKUP(LEFT(Table1[[#This Row],[(86) Số đơn và ngày nộp đơn PCT]],17),[1]!Table1[(21) Application number:],[1]!Table1[(31) Priority number(s):],"",0,1)</f>
        <v>201910356653.6 (CN)</v>
      </c>
      <c r="O294" s="1" t="str">
        <f>_xlfn.XLOOKUP(LEFT(Table1[[#This Row],[(86) Số đơn và ngày nộp đơn PCT]],17),[1]!Table1[(21) Application number:],[1]!Table1[(32) Priority date(s):],"",0,1)</f>
        <v>29 April 2019 (29.04.2019)</v>
      </c>
      <c r="P294" s="1" t="s">
        <v>3588</v>
      </c>
      <c r="Q294" s="1"/>
      <c r="R294" s="1" t="s">
        <v>312</v>
      </c>
      <c r="S294" s="1" t="s">
        <v>3589</v>
      </c>
      <c r="T294" s="1" t="s">
        <v>35</v>
      </c>
      <c r="U294" s="1" t="s">
        <v>36</v>
      </c>
      <c r="V294" s="1" t="s">
        <v>3590</v>
      </c>
      <c r="W294" s="1" t="s">
        <v>3591</v>
      </c>
      <c r="X294" s="1"/>
      <c r="Y294" s="1" t="s">
        <v>3592</v>
      </c>
    </row>
    <row r="295" spans="1:25" ht="409.6" x14ac:dyDescent="0.3">
      <c r="A295" s="1" t="s">
        <v>3593</v>
      </c>
      <c r="B295" s="1" t="s">
        <v>24</v>
      </c>
      <c r="C295" s="1" t="s">
        <v>25</v>
      </c>
      <c r="D295" s="1"/>
      <c r="E295" s="1"/>
      <c r="F295" s="1" t="s">
        <v>42</v>
      </c>
      <c r="G295" s="1"/>
      <c r="H295" s="1" t="s">
        <v>3594</v>
      </c>
      <c r="I295" s="1" t="s">
        <v>3595</v>
      </c>
      <c r="J295" s="1" t="s">
        <v>3596</v>
      </c>
      <c r="K295" s="1" t="s">
        <v>3597</v>
      </c>
      <c r="L295" s="1"/>
      <c r="M295" s="1" t="s">
        <v>3598</v>
      </c>
      <c r="N295" s="1" t="str">
        <f>_xlfn.XLOOKUP(LEFT(Table1[[#This Row],[(86) Số đơn và ngày nộp đơn PCT]],17),[1]!Table1[(21) Application number:],[1]!Table1[(31) Priority number(s):],"",0,1)</f>
        <v/>
      </c>
      <c r="O295" s="1" t="str">
        <f>_xlfn.XLOOKUP(LEFT(Table1[[#This Row],[(86) Số đơn và ngày nộp đơn PCT]],17),[1]!Table1[(21) Application number:],[1]!Table1[(32) Priority date(s):],"",0,1)</f>
        <v/>
      </c>
      <c r="P295" s="1" t="s">
        <v>3599</v>
      </c>
      <c r="Q295" s="1"/>
      <c r="R295" s="1" t="s">
        <v>3600</v>
      </c>
      <c r="S295" s="1" t="s">
        <v>3601</v>
      </c>
      <c r="T295" s="1" t="s">
        <v>35</v>
      </c>
      <c r="U295" s="1" t="s">
        <v>36</v>
      </c>
      <c r="V295" s="1" t="s">
        <v>3602</v>
      </c>
      <c r="W295" s="1" t="s">
        <v>3603</v>
      </c>
      <c r="X295" s="1"/>
      <c r="Y295" s="1" t="s">
        <v>3604</v>
      </c>
    </row>
    <row r="296" spans="1:25" ht="409.6" x14ac:dyDescent="0.3">
      <c r="A296" s="1" t="s">
        <v>3605</v>
      </c>
      <c r="B296" s="1" t="s">
        <v>3606</v>
      </c>
      <c r="C296" s="1" t="s">
        <v>25</v>
      </c>
      <c r="D296" s="1"/>
      <c r="E296" s="1"/>
      <c r="F296" s="1" t="s">
        <v>26</v>
      </c>
      <c r="G296" s="1"/>
      <c r="H296" s="1" t="s">
        <v>3607</v>
      </c>
      <c r="I296" s="1" t="s">
        <v>3608</v>
      </c>
      <c r="J296" s="1" t="s">
        <v>3609</v>
      </c>
      <c r="K296" s="1" t="s">
        <v>3610</v>
      </c>
      <c r="L296" s="1"/>
      <c r="M296" s="1" t="s">
        <v>5628</v>
      </c>
      <c r="N296" s="1" t="str">
        <f>_xlfn.XLOOKUP(LEFT(Table1[[#This Row],[(86) Số đơn và ngày nộp đơn PCT]],17),[1]!Table1[(21) Application number:],[1]!Table1[(31) Priority number(s):],"",0,1)</f>
        <v>62/850,168 (US)
16/808,939 (US)</v>
      </c>
      <c r="O296" s="1" t="str">
        <f>_xlfn.XLOOKUP(LEFT(Table1[[#This Row],[(86) Số đơn và ngày nộp đơn PCT]],17),[1]!Table1[(21) Application number:],[1]!Table1[(32) Priority date(s):],"",0,1)</f>
        <v>20 May 2019 (20.05.2019)
04 March 2020 (04.03.2020)</v>
      </c>
      <c r="P296" s="1" t="s">
        <v>3611</v>
      </c>
      <c r="Q296" s="1"/>
      <c r="R296" s="1" t="s">
        <v>3612</v>
      </c>
      <c r="S296" s="1" t="s">
        <v>3613</v>
      </c>
      <c r="T296" s="1" t="s">
        <v>35</v>
      </c>
      <c r="U296" s="1" t="s">
        <v>36</v>
      </c>
      <c r="V296" s="1" t="s">
        <v>3614</v>
      </c>
      <c r="W296" s="1" t="s">
        <v>3615</v>
      </c>
      <c r="X296" s="1"/>
      <c r="Y296" s="1" t="s">
        <v>3616</v>
      </c>
    </row>
    <row r="297" spans="1:25" ht="409.6" x14ac:dyDescent="0.3">
      <c r="A297" s="1" t="s">
        <v>3617</v>
      </c>
      <c r="B297" s="1" t="s">
        <v>3618</v>
      </c>
      <c r="C297" s="1" t="s">
        <v>25</v>
      </c>
      <c r="D297" s="1"/>
      <c r="E297" s="1" t="s">
        <v>3619</v>
      </c>
      <c r="F297" s="1" t="s">
        <v>469</v>
      </c>
      <c r="G297" s="1" t="s">
        <v>3620</v>
      </c>
      <c r="H297" s="1" t="s">
        <v>3621</v>
      </c>
      <c r="I297" s="1" t="s">
        <v>3622</v>
      </c>
      <c r="J297" s="1" t="s">
        <v>3623</v>
      </c>
      <c r="K297" s="1" t="s">
        <v>3624</v>
      </c>
      <c r="L297" s="1"/>
      <c r="M297" s="1" t="s">
        <v>3625</v>
      </c>
      <c r="N297" s="1" t="str">
        <f>_xlfn.XLOOKUP(LEFT(Table1[[#This Row],[(86) Số đơn và ngày nộp đơn PCT]],17),[1]!Table1[(21) Application number:],[1]!Table1[(31) Priority number(s):],"",0,1)</f>
        <v>10-2019-0115694 (KR)</v>
      </c>
      <c r="O297" s="1" t="str">
        <f>_xlfn.XLOOKUP(LEFT(Table1[[#This Row],[(86) Số đơn và ngày nộp đơn PCT]],17),[1]!Table1[(21) Application number:],[1]!Table1[(32) Priority date(s):],"",0,1)</f>
        <v>19 September 2019 (19.09.2019)</v>
      </c>
      <c r="P297" s="1" t="s">
        <v>3626</v>
      </c>
      <c r="Q297" s="1"/>
      <c r="R297" s="1" t="s">
        <v>1984</v>
      </c>
      <c r="S297" s="1" t="s">
        <v>3627</v>
      </c>
      <c r="T297" s="1" t="s">
        <v>35</v>
      </c>
      <c r="U297" s="1" t="s">
        <v>36</v>
      </c>
      <c r="V297" s="1" t="s">
        <v>3628</v>
      </c>
      <c r="W297" s="1" t="s">
        <v>3629</v>
      </c>
      <c r="X297" s="1" t="s">
        <v>3630</v>
      </c>
      <c r="Y297" s="1" t="s">
        <v>3631</v>
      </c>
    </row>
    <row r="298" spans="1:25" ht="409.6" x14ac:dyDescent="0.3">
      <c r="A298" s="1" t="s">
        <v>3632</v>
      </c>
      <c r="B298" s="1" t="s">
        <v>24</v>
      </c>
      <c r="C298" s="1" t="s">
        <v>25</v>
      </c>
      <c r="D298" s="1"/>
      <c r="E298" s="1"/>
      <c r="F298" s="1" t="s">
        <v>26</v>
      </c>
      <c r="G298" s="1"/>
      <c r="H298" s="1" t="s">
        <v>3633</v>
      </c>
      <c r="I298" s="1" t="s">
        <v>3634</v>
      </c>
      <c r="J298" s="1" t="s">
        <v>3635</v>
      </c>
      <c r="K298" s="1" t="s">
        <v>3636</v>
      </c>
      <c r="L298" s="1"/>
      <c r="M298" s="1" t="s">
        <v>3637</v>
      </c>
      <c r="N298" s="1" t="str">
        <f>_xlfn.XLOOKUP(LEFT(Table1[[#This Row],[(86) Số đơn và ngày nộp đơn PCT]],17),[1]!Table1[(21) Application number:],[1]!Table1[(31) Priority number(s):],"",0,1)</f>
        <v>10 2018 133 045.6 (DE)</v>
      </c>
      <c r="O298" s="1" t="str">
        <f>_xlfn.XLOOKUP(LEFT(Table1[[#This Row],[(86) Số đơn và ngày nộp đơn PCT]],17),[1]!Table1[(21) Application number:],[1]!Table1[(32) Priority date(s):],"",0,1)</f>
        <v>20 December 2018 (20.12.2018)</v>
      </c>
      <c r="P298" s="1" t="s">
        <v>3638</v>
      </c>
      <c r="Q298" s="1"/>
      <c r="R298" s="1" t="s">
        <v>3639</v>
      </c>
      <c r="S298" s="1" t="s">
        <v>3639</v>
      </c>
      <c r="T298" s="1" t="s">
        <v>35</v>
      </c>
      <c r="U298" s="1" t="s">
        <v>36</v>
      </c>
      <c r="V298" s="1" t="s">
        <v>3640</v>
      </c>
      <c r="W298" s="1" t="s">
        <v>3641</v>
      </c>
      <c r="X298" s="1"/>
      <c r="Y298" s="1" t="s">
        <v>3642</v>
      </c>
    </row>
    <row r="299" spans="1:25" ht="409.6" x14ac:dyDescent="0.3">
      <c r="A299" s="1" t="s">
        <v>3643</v>
      </c>
      <c r="B299" s="1" t="s">
        <v>3644</v>
      </c>
      <c r="C299" s="1" t="s">
        <v>25</v>
      </c>
      <c r="D299" s="1"/>
      <c r="E299" s="1"/>
      <c r="F299" s="1" t="s">
        <v>26</v>
      </c>
      <c r="G299" s="1"/>
      <c r="H299" s="1" t="s">
        <v>3645</v>
      </c>
      <c r="I299" s="1" t="s">
        <v>3646</v>
      </c>
      <c r="J299" s="1" t="s">
        <v>3647</v>
      </c>
      <c r="K299" s="1" t="s">
        <v>3648</v>
      </c>
      <c r="L299" s="1"/>
      <c r="M299" s="1" t="s">
        <v>3649</v>
      </c>
      <c r="N299" s="1" t="str">
        <f>_xlfn.XLOOKUP(LEFT(Table1[[#This Row],[(86) Số đơn và ngày nộp đơn PCT]],17),[1]!Table1[(21) Application number:],[1]!Table1[(31) Priority number(s):],"",0,1)</f>
        <v>2019902042 (AU)</v>
      </c>
      <c r="O299" s="1" t="str">
        <f>_xlfn.XLOOKUP(LEFT(Table1[[#This Row],[(86) Số đơn và ngày nộp đơn PCT]],17),[1]!Table1[(21) Application number:],[1]!Table1[(32) Priority date(s):],"",0,1)</f>
        <v>12 June 2019 (12.06.2019)</v>
      </c>
      <c r="P299" s="1" t="s">
        <v>3650</v>
      </c>
      <c r="Q299" s="1"/>
      <c r="R299" s="1" t="s">
        <v>3651</v>
      </c>
      <c r="S299" s="1" t="s">
        <v>3652</v>
      </c>
      <c r="T299" s="1" t="s">
        <v>35</v>
      </c>
      <c r="U299" s="1" t="s">
        <v>36</v>
      </c>
      <c r="V299" s="1" t="s">
        <v>3653</v>
      </c>
      <c r="W299" s="1" t="s">
        <v>3654</v>
      </c>
      <c r="X299" s="1"/>
      <c r="Y299" s="1" t="s">
        <v>3655</v>
      </c>
    </row>
    <row r="300" spans="1:25" ht="409.6" x14ac:dyDescent="0.3">
      <c r="A300" s="1" t="s">
        <v>3656</v>
      </c>
      <c r="B300" s="1" t="s">
        <v>24</v>
      </c>
      <c r="C300" s="1" t="s">
        <v>25</v>
      </c>
      <c r="D300" s="1"/>
      <c r="E300" s="1"/>
      <c r="F300" s="1" t="s">
        <v>26</v>
      </c>
      <c r="G300" s="1"/>
      <c r="H300" s="1" t="s">
        <v>3657</v>
      </c>
      <c r="I300" s="1" t="s">
        <v>3658</v>
      </c>
      <c r="J300" s="1" t="s">
        <v>3659</v>
      </c>
      <c r="K300" s="1" t="s">
        <v>3660</v>
      </c>
      <c r="L300" s="1"/>
      <c r="M300" s="1" t="s">
        <v>3661</v>
      </c>
      <c r="N300" s="1" t="str">
        <f>_xlfn.XLOOKUP(LEFT(Table1[[#This Row],[(86) Số đơn và ngày nộp đơn PCT]],17),[1]!Table1[(21) Application number:],[1]!Table1[(31) Priority number(s):],"",0,1)</f>
        <v>62/799,974 (US)</v>
      </c>
      <c r="O300" s="1" t="str">
        <f>_xlfn.XLOOKUP(LEFT(Table1[[#This Row],[(86) Số đơn và ngày nộp đơn PCT]],17),[1]!Table1[(21) Application number:],[1]!Table1[(32) Priority date(s):],"",0,1)</f>
        <v>01 February 2019 (01.02.2019)</v>
      </c>
      <c r="P300" s="1" t="s">
        <v>3662</v>
      </c>
      <c r="Q300" s="1"/>
      <c r="R300" s="1" t="s">
        <v>3663</v>
      </c>
      <c r="S300" s="1" t="s">
        <v>3664</v>
      </c>
      <c r="T300" s="1" t="s">
        <v>3665</v>
      </c>
      <c r="U300" s="1" t="s">
        <v>36</v>
      </c>
      <c r="V300" s="1" t="s">
        <v>3666</v>
      </c>
      <c r="W300" s="1" t="s">
        <v>3667</v>
      </c>
      <c r="X300" s="1"/>
      <c r="Y300" s="1" t="s">
        <v>3668</v>
      </c>
    </row>
    <row r="301" spans="1:25" ht="409.6" x14ac:dyDescent="0.3">
      <c r="A301" s="1" t="s">
        <v>3669</v>
      </c>
      <c r="B301" s="1" t="s">
        <v>24</v>
      </c>
      <c r="C301" s="1" t="s">
        <v>25</v>
      </c>
      <c r="D301" s="1"/>
      <c r="E301" s="1"/>
      <c r="F301" s="1" t="s">
        <v>26</v>
      </c>
      <c r="G301" s="1"/>
      <c r="H301" s="1" t="s">
        <v>3670</v>
      </c>
      <c r="I301" s="1" t="s">
        <v>3671</v>
      </c>
      <c r="J301" s="1" t="s">
        <v>3672</v>
      </c>
      <c r="K301" s="1" t="s">
        <v>3673</v>
      </c>
      <c r="L301" s="1"/>
      <c r="M301" s="1" t="s">
        <v>3674</v>
      </c>
      <c r="N301" s="1" t="str">
        <f>_xlfn.XLOOKUP(LEFT(Table1[[#This Row],[(86) Số đơn và ngày nộp đơn PCT]],17),[1]!Table1[(21) Application number:],[1]!Table1[(31) Priority number(s):],"",0,1)</f>
        <v>62/357,890 (US)</v>
      </c>
      <c r="O301" s="1" t="str">
        <f>_xlfn.XLOOKUP(LEFT(Table1[[#This Row],[(86) Số đơn và ngày nộp đơn PCT]],17),[1]!Table1[(21) Application number:],[1]!Table1[(32) Priority date(s):],"",0,1)</f>
        <v>01 July 2016 (01.07.2016)</v>
      </c>
      <c r="P301" s="1" t="s">
        <v>3675</v>
      </c>
      <c r="Q301" s="1"/>
      <c r="R301" s="1" t="s">
        <v>3676</v>
      </c>
      <c r="S301" s="1" t="s">
        <v>3677</v>
      </c>
      <c r="T301" s="1" t="s">
        <v>35</v>
      </c>
      <c r="U301" s="1" t="s">
        <v>36</v>
      </c>
      <c r="V301" s="1" t="s">
        <v>3678</v>
      </c>
      <c r="W301" s="1" t="s">
        <v>3679</v>
      </c>
      <c r="X301" s="1"/>
      <c r="Y301" s="1" t="s">
        <v>3680</v>
      </c>
    </row>
    <row r="302" spans="1:25" ht="409.6" x14ac:dyDescent="0.3">
      <c r="A302" s="1" t="s">
        <v>3681</v>
      </c>
      <c r="B302" s="1" t="s">
        <v>55</v>
      </c>
      <c r="C302" s="1" t="s">
        <v>25</v>
      </c>
      <c r="D302" s="1"/>
      <c r="E302" s="1" t="s">
        <v>3682</v>
      </c>
      <c r="F302" s="1" t="s">
        <v>469</v>
      </c>
      <c r="G302" s="1" t="s">
        <v>3683</v>
      </c>
      <c r="H302" s="1" t="s">
        <v>3684</v>
      </c>
      <c r="I302" s="1" t="s">
        <v>3685</v>
      </c>
      <c r="J302" s="1" t="s">
        <v>3686</v>
      </c>
      <c r="K302" s="1" t="s">
        <v>3687</v>
      </c>
      <c r="L302" s="1"/>
      <c r="M302" s="1" t="s">
        <v>3688</v>
      </c>
      <c r="N302" s="1" t="str">
        <f>_xlfn.XLOOKUP(LEFT(Table1[[#This Row],[(86) Số đơn và ngày nộp đơn PCT]],17),[1]!Table1[(21) Application number:],[1]!Table1[(31) Priority number(s):],"",0,1)</f>
        <v>201910432191.1 (CN)</v>
      </c>
      <c r="O302" s="1" t="str">
        <f>_xlfn.XLOOKUP(LEFT(Table1[[#This Row],[(86) Số đơn và ngày nộp đơn PCT]],17),[1]!Table1[(21) Application number:],[1]!Table1[(32) Priority date(s):],"",0,1)</f>
        <v>23 May 2019 (23.05.2019)</v>
      </c>
      <c r="P302" s="1" t="s">
        <v>3689</v>
      </c>
      <c r="Q302" s="1"/>
      <c r="R302" s="1" t="s">
        <v>3690</v>
      </c>
      <c r="S302" s="1" t="s">
        <v>3691</v>
      </c>
      <c r="T302" s="1" t="s">
        <v>35</v>
      </c>
      <c r="U302" s="1" t="s">
        <v>36</v>
      </c>
      <c r="V302" s="1" t="s">
        <v>3692</v>
      </c>
      <c r="W302" s="1" t="s">
        <v>3693</v>
      </c>
      <c r="X302" s="1"/>
      <c r="Y302" s="1" t="s">
        <v>3694</v>
      </c>
    </row>
    <row r="303" spans="1:25" ht="409.6" x14ac:dyDescent="0.3">
      <c r="A303" s="1" t="s">
        <v>3695</v>
      </c>
      <c r="B303" s="1" t="s">
        <v>3696</v>
      </c>
      <c r="C303" s="1" t="s">
        <v>25</v>
      </c>
      <c r="D303" s="1"/>
      <c r="E303" s="1"/>
      <c r="F303" s="1" t="s">
        <v>26</v>
      </c>
      <c r="G303" s="1"/>
      <c r="H303" s="1" t="s">
        <v>3697</v>
      </c>
      <c r="I303" s="1" t="s">
        <v>3698</v>
      </c>
      <c r="J303" s="1" t="s">
        <v>3699</v>
      </c>
      <c r="K303" s="1" t="s">
        <v>3700</v>
      </c>
      <c r="L303" s="1"/>
      <c r="M303" s="1" t="s">
        <v>3701</v>
      </c>
      <c r="N303" s="1" t="str">
        <f>_xlfn.XLOOKUP(LEFT(Table1[[#This Row],[(86) Số đơn và ngày nộp đơn PCT]],17),[1]!Table1[(21) Application number:],[1]!Table1[(31) Priority number(s):],"",0,1)</f>
        <v>10-2019-0072846 (KR)</v>
      </c>
      <c r="O303" s="1" t="str">
        <f>_xlfn.XLOOKUP(LEFT(Table1[[#This Row],[(86) Số đơn và ngày nộp đơn PCT]],17),[1]!Table1[(21) Application number:],[1]!Table1[(32) Priority date(s):],"",0,1)</f>
        <v>19 June 2019 (19.06.2019)</v>
      </c>
      <c r="P303" s="1" t="s">
        <v>3702</v>
      </c>
      <c r="Q303" s="1"/>
      <c r="R303" s="1" t="s">
        <v>794</v>
      </c>
      <c r="S303" s="1" t="s">
        <v>3703</v>
      </c>
      <c r="T303" s="1" t="s">
        <v>35</v>
      </c>
      <c r="U303" s="1" t="s">
        <v>36</v>
      </c>
      <c r="V303" s="1" t="s">
        <v>3704</v>
      </c>
      <c r="W303" s="1" t="s">
        <v>3705</v>
      </c>
      <c r="X303" s="1"/>
      <c r="Y303" s="1" t="s">
        <v>3706</v>
      </c>
    </row>
    <row r="304" spans="1:25" ht="409.6" x14ac:dyDescent="0.3">
      <c r="A304" s="1" t="s">
        <v>3707</v>
      </c>
      <c r="B304" s="1" t="s">
        <v>3708</v>
      </c>
      <c r="C304" s="1" t="s">
        <v>25</v>
      </c>
      <c r="D304" s="1"/>
      <c r="E304" s="1"/>
      <c r="F304" s="1" t="s">
        <v>584</v>
      </c>
      <c r="G304" s="1"/>
      <c r="H304" s="1" t="s">
        <v>3709</v>
      </c>
      <c r="I304" s="1" t="s">
        <v>3710</v>
      </c>
      <c r="J304" s="1" t="s">
        <v>3711</v>
      </c>
      <c r="K304" s="1" t="s">
        <v>3712</v>
      </c>
      <c r="L304" s="1"/>
      <c r="M304" s="1" t="s">
        <v>3713</v>
      </c>
      <c r="N304" s="1" t="str">
        <f>_xlfn.XLOOKUP(LEFT(Table1[[#This Row],[(86) Số đơn và ngày nộp đơn PCT]],17),[1]!Table1[(21) Application number:],[1]!Table1[(31) Priority number(s):],"",0,1)</f>
        <v>62/818,859 (US)</v>
      </c>
      <c r="O304" s="1" t="str">
        <f>_xlfn.XLOOKUP(LEFT(Table1[[#This Row],[(86) Số đơn và ngày nộp đơn PCT]],17),[1]!Table1[(21) Application number:],[1]!Table1[(32) Priority date(s):],"",0,1)</f>
        <v>15 March 2019 (15.03.2019)</v>
      </c>
      <c r="P304" s="1" t="s">
        <v>3714</v>
      </c>
      <c r="Q304" s="1"/>
      <c r="R304" s="1" t="s">
        <v>794</v>
      </c>
      <c r="S304" s="1" t="s">
        <v>3715</v>
      </c>
      <c r="T304" s="1" t="s">
        <v>35</v>
      </c>
      <c r="U304" s="1" t="s">
        <v>36</v>
      </c>
      <c r="V304" s="1" t="s">
        <v>3716</v>
      </c>
      <c r="W304" s="1" t="s">
        <v>3717</v>
      </c>
      <c r="X304" s="1"/>
      <c r="Y304" s="1" t="s">
        <v>3718</v>
      </c>
    </row>
    <row r="305" spans="1:25" ht="409.6" x14ac:dyDescent="0.3">
      <c r="A305" s="1" t="s">
        <v>3719</v>
      </c>
      <c r="B305" s="1" t="s">
        <v>3720</v>
      </c>
      <c r="C305" s="1" t="s">
        <v>25</v>
      </c>
      <c r="D305" s="1"/>
      <c r="E305" s="1"/>
      <c r="F305" s="1" t="s">
        <v>42</v>
      </c>
      <c r="G305" s="1"/>
      <c r="H305" s="1" t="s">
        <v>3721</v>
      </c>
      <c r="I305" s="1" t="s">
        <v>3722</v>
      </c>
      <c r="J305" s="1" t="s">
        <v>3723</v>
      </c>
      <c r="K305" s="1" t="s">
        <v>3724</v>
      </c>
      <c r="L305" s="1"/>
      <c r="M305" s="1" t="s">
        <v>3725</v>
      </c>
      <c r="N305" s="1" t="str">
        <f>_xlfn.XLOOKUP(LEFT(Table1[[#This Row],[(86) Số đơn và ngày nộp đơn PCT]],17),[1]!Table1[(21) Application number:],[1]!Table1[(31) Priority number(s):],"",0,1)</f>
        <v>201910118205.2 (CN)</v>
      </c>
      <c r="O305" s="1" t="str">
        <f>_xlfn.XLOOKUP(LEFT(Table1[[#This Row],[(86) Số đơn và ngày nộp đơn PCT]],17),[1]!Table1[(21) Application number:],[1]!Table1[(32) Priority date(s):],"",0,1)</f>
        <v>15 February 2019 (15.02.2019)</v>
      </c>
      <c r="P305" s="1" t="s">
        <v>3726</v>
      </c>
      <c r="Q305" s="1"/>
      <c r="R305" s="1" t="s">
        <v>312</v>
      </c>
      <c r="S305" s="1" t="s">
        <v>3727</v>
      </c>
      <c r="T305" s="1" t="s">
        <v>35</v>
      </c>
      <c r="U305" s="1" t="s">
        <v>36</v>
      </c>
      <c r="V305" s="1" t="s">
        <v>3728</v>
      </c>
      <c r="W305" s="1" t="s">
        <v>3729</v>
      </c>
      <c r="X305" s="1"/>
      <c r="Y305" s="1" t="s">
        <v>3730</v>
      </c>
    </row>
    <row r="306" spans="1:25" ht="409.6" x14ac:dyDescent="0.3">
      <c r="A306" s="1" t="s">
        <v>3731</v>
      </c>
      <c r="B306" s="1" t="s">
        <v>3732</v>
      </c>
      <c r="C306" s="1" t="s">
        <v>25</v>
      </c>
      <c r="D306" s="1"/>
      <c r="E306" s="1"/>
      <c r="F306" s="1" t="s">
        <v>42</v>
      </c>
      <c r="G306" s="1"/>
      <c r="H306" s="1" t="s">
        <v>3733</v>
      </c>
      <c r="I306" s="1" t="s">
        <v>3734</v>
      </c>
      <c r="J306" s="1" t="s">
        <v>3735</v>
      </c>
      <c r="K306" s="1" t="s">
        <v>3736</v>
      </c>
      <c r="L306" s="1"/>
      <c r="M306" s="1" t="s">
        <v>5629</v>
      </c>
      <c r="N306" s="1" t="str">
        <f>_xlfn.XLOOKUP(LEFT(Table1[[#This Row],[(86) Số đơn và ngày nộp đơn PCT]],17),[1]!Table1[(21) Application number:],[1]!Table1[(31) Priority number(s):],"",0,1)</f>
        <v>61/296,163 (US)
10-2011-0004015 (KR)</v>
      </c>
      <c r="O306" s="1" t="str">
        <f>_xlfn.XLOOKUP(LEFT(Table1[[#This Row],[(86) Số đơn và ngày nộp đơn PCT]],17),[1]!Table1[(21) Application number:],[1]!Table1[(32) Priority date(s):],"",0,1)</f>
        <v>19 January 2010 (19.01.2010)
14 January 2011 (14.01.2011)</v>
      </c>
      <c r="P306" s="1" t="s">
        <v>3737</v>
      </c>
      <c r="Q306" s="1"/>
      <c r="R306" s="1" t="s">
        <v>1021</v>
      </c>
      <c r="S306" s="1" t="s">
        <v>3738</v>
      </c>
      <c r="T306" s="1" t="s">
        <v>35</v>
      </c>
      <c r="U306" s="1" t="s">
        <v>36</v>
      </c>
      <c r="V306" s="1" t="s">
        <v>3739</v>
      </c>
      <c r="W306" s="1" t="s">
        <v>3740</v>
      </c>
      <c r="X306" s="1"/>
      <c r="Y306" s="1" t="s">
        <v>3741</v>
      </c>
    </row>
    <row r="307" spans="1:25" ht="409.6" x14ac:dyDescent="0.3">
      <c r="A307" s="1" t="s">
        <v>3742</v>
      </c>
      <c r="B307" s="1" t="s">
        <v>3743</v>
      </c>
      <c r="C307" s="1" t="s">
        <v>25</v>
      </c>
      <c r="D307" s="1"/>
      <c r="E307" s="1"/>
      <c r="F307" s="1" t="s">
        <v>26</v>
      </c>
      <c r="G307" s="1"/>
      <c r="H307" s="1" t="s">
        <v>3744</v>
      </c>
      <c r="I307" s="1" t="s">
        <v>3745</v>
      </c>
      <c r="J307" s="1" t="s">
        <v>3746</v>
      </c>
      <c r="K307" s="1" t="s">
        <v>3747</v>
      </c>
      <c r="L307" s="1"/>
      <c r="M307" s="1" t="s">
        <v>5630</v>
      </c>
      <c r="N307" s="1" t="str">
        <f>_xlfn.XLOOKUP(LEFT(Table1[[#This Row],[(86) Số đơn và ngày nộp đơn PCT]],17),[1]!Table1[(21) Application number:],[1]!Table1[(31) Priority number(s):],"",0,1)</f>
        <v>62/826,712 (US)
62/906,434 (US)</v>
      </c>
      <c r="O307" s="1" t="str">
        <f>_xlfn.XLOOKUP(LEFT(Table1[[#This Row],[(86) Số đơn và ngày nộp đơn PCT]],17),[1]!Table1[(21) Application number:],[1]!Table1[(32) Priority date(s):],"",0,1)</f>
        <v>29 March 2019 (29.03.2019)
26 September 2019 (26.09.2019)</v>
      </c>
      <c r="P307" s="1" t="s">
        <v>3748</v>
      </c>
      <c r="Q307" s="1"/>
      <c r="R307" s="1" t="s">
        <v>3749</v>
      </c>
      <c r="S307" s="1" t="s">
        <v>3750</v>
      </c>
      <c r="T307" s="1" t="s">
        <v>35</v>
      </c>
      <c r="U307" s="1" t="s">
        <v>36</v>
      </c>
      <c r="V307" s="1" t="s">
        <v>3751</v>
      </c>
      <c r="W307" s="1" t="s">
        <v>3752</v>
      </c>
      <c r="X307" s="1"/>
      <c r="Y307" s="1" t="s">
        <v>3753</v>
      </c>
    </row>
    <row r="308" spans="1:25" ht="409.6" x14ac:dyDescent="0.3">
      <c r="A308" s="1" t="s">
        <v>3754</v>
      </c>
      <c r="B308" s="1" t="s">
        <v>3755</v>
      </c>
      <c r="C308" s="1" t="s">
        <v>25</v>
      </c>
      <c r="D308" s="1"/>
      <c r="E308" s="1"/>
      <c r="F308" s="1" t="s">
        <v>42</v>
      </c>
      <c r="G308" s="1"/>
      <c r="H308" s="1" t="s">
        <v>3756</v>
      </c>
      <c r="I308" s="1" t="s">
        <v>3757</v>
      </c>
      <c r="J308" s="1" t="s">
        <v>3758</v>
      </c>
      <c r="K308" s="1" t="s">
        <v>3759</v>
      </c>
      <c r="L308" s="1"/>
      <c r="M308" s="1" t="s">
        <v>3760</v>
      </c>
      <c r="N308" s="1" t="str">
        <f>_xlfn.XLOOKUP(LEFT(Table1[[#This Row],[(86) Số đơn và ngày nộp đơn PCT]],17),[1]!Table1[(21) Application number:],[1]!Table1[(31) Priority number(s):],"",0,1)</f>
        <v>201910011266.9 (CN)</v>
      </c>
      <c r="O308" s="1" t="str">
        <f>_xlfn.XLOOKUP(LEFT(Table1[[#This Row],[(86) Số đơn và ngày nộp đơn PCT]],17),[1]!Table1[(21) Application number:],[1]!Table1[(32) Priority date(s):],"",0,1)</f>
        <v>04 January 2019 (04.01.2019)</v>
      </c>
      <c r="P308" s="1" t="s">
        <v>3761</v>
      </c>
      <c r="Q308" s="1"/>
      <c r="R308" s="1" t="s">
        <v>3762</v>
      </c>
      <c r="S308" s="1" t="s">
        <v>3763</v>
      </c>
      <c r="T308" s="1" t="s">
        <v>35</v>
      </c>
      <c r="U308" s="1" t="s">
        <v>36</v>
      </c>
      <c r="V308" s="1" t="s">
        <v>3764</v>
      </c>
      <c r="W308" s="1" t="s">
        <v>3765</v>
      </c>
      <c r="X308" s="1"/>
      <c r="Y308" s="1" t="s">
        <v>3766</v>
      </c>
    </row>
    <row r="309" spans="1:25" ht="409.6" x14ac:dyDescent="0.3">
      <c r="A309" s="1" t="s">
        <v>3767</v>
      </c>
      <c r="B309" s="1" t="s">
        <v>3768</v>
      </c>
      <c r="C309" s="1" t="s">
        <v>25</v>
      </c>
      <c r="D309" s="1"/>
      <c r="E309" s="1"/>
      <c r="F309" s="1" t="s">
        <v>26</v>
      </c>
      <c r="G309" s="1"/>
      <c r="H309" s="1" t="s">
        <v>3769</v>
      </c>
      <c r="I309" s="1" t="s">
        <v>3770</v>
      </c>
      <c r="J309" s="1" t="s">
        <v>3771</v>
      </c>
      <c r="K309" s="1" t="s">
        <v>3772</v>
      </c>
      <c r="L309" s="1"/>
      <c r="M309" s="1" t="s">
        <v>5631</v>
      </c>
      <c r="N309" s="1" t="str">
        <f>_xlfn.XLOOKUP(LEFT(Table1[[#This Row],[(86) Số đơn và ngày nộp đơn PCT]],17),[1]!Table1[(21) Application number:],[1]!Table1[(31) Priority number(s):],"",0,1)</f>
        <v>10-2019-0003578 (KR)
10-2019-0017303 (KR)
10-2019-0017490 (KR)
10-2019-0037696 (KR)</v>
      </c>
      <c r="O309" s="1" t="str">
        <f>_xlfn.XLOOKUP(LEFT(Table1[[#This Row],[(86) Số đơn và ngày nộp đơn PCT]],17),[1]!Table1[(21) Application number:],[1]!Table1[(32) Priority date(s):],"",0,1)</f>
        <v>10 January 2019 (10.01.2019)
14 February 2019 (14.02.2019)
14 February 2019 (14.02.2019)
01 April 2019 (01.04.2019)</v>
      </c>
      <c r="P309" s="1" t="s">
        <v>3773</v>
      </c>
      <c r="Q309" s="1"/>
      <c r="R309" s="1" t="s">
        <v>3774</v>
      </c>
      <c r="S309" s="1" t="s">
        <v>3775</v>
      </c>
      <c r="T309" s="1" t="s">
        <v>35</v>
      </c>
      <c r="U309" s="1" t="s">
        <v>36</v>
      </c>
      <c r="V309" s="1" t="s">
        <v>3776</v>
      </c>
      <c r="W309" s="1" t="s">
        <v>3777</v>
      </c>
      <c r="X309" s="1"/>
      <c r="Y309" s="1" t="s">
        <v>3778</v>
      </c>
    </row>
    <row r="310" spans="1:25" ht="409.6" x14ac:dyDescent="0.3">
      <c r="A310" s="1" t="s">
        <v>3779</v>
      </c>
      <c r="B310" s="1" t="s">
        <v>3780</v>
      </c>
      <c r="C310" s="1" t="s">
        <v>25</v>
      </c>
      <c r="D310" s="1"/>
      <c r="E310" s="1"/>
      <c r="F310" s="1" t="s">
        <v>42</v>
      </c>
      <c r="G310" s="1"/>
      <c r="H310" s="1" t="s">
        <v>3781</v>
      </c>
      <c r="I310" s="1" t="s">
        <v>3782</v>
      </c>
      <c r="J310" s="1" t="s">
        <v>3783</v>
      </c>
      <c r="K310" s="1" t="s">
        <v>3784</v>
      </c>
      <c r="L310" s="1"/>
      <c r="M310" s="1"/>
      <c r="N310" s="1" t="str">
        <f>_xlfn.XLOOKUP(LEFT(Table1[[#This Row],[(86) Số đơn và ngày nộp đơn PCT]],17),[1]!Table1[(21) Application number:],[1]!Table1[(31) Priority number(s):],"",0,1)</f>
        <v/>
      </c>
      <c r="O310" s="1" t="str">
        <f>_xlfn.XLOOKUP(LEFT(Table1[[#This Row],[(86) Số đơn và ngày nộp đơn PCT]],17),[1]!Table1[(21) Application number:],[1]!Table1[(32) Priority date(s):],"",0,1)</f>
        <v/>
      </c>
      <c r="P310" s="1" t="s">
        <v>3785</v>
      </c>
      <c r="Q310" s="1"/>
      <c r="R310" s="1" t="s">
        <v>3786</v>
      </c>
      <c r="S310" s="1" t="s">
        <v>3787</v>
      </c>
      <c r="T310" s="1" t="s">
        <v>35</v>
      </c>
      <c r="U310" s="1" t="s">
        <v>36</v>
      </c>
      <c r="V310" s="1" t="s">
        <v>3788</v>
      </c>
      <c r="W310" s="1" t="s">
        <v>3789</v>
      </c>
      <c r="X310" s="1"/>
      <c r="Y310" s="1" t="s">
        <v>3790</v>
      </c>
    </row>
    <row r="311" spans="1:25" ht="409.6" x14ac:dyDescent="0.3">
      <c r="A311" s="1" t="s">
        <v>3791</v>
      </c>
      <c r="B311" s="1" t="s">
        <v>3792</v>
      </c>
      <c r="C311" s="1" t="s">
        <v>25</v>
      </c>
      <c r="D311" s="1"/>
      <c r="E311" s="1"/>
      <c r="F311" s="1" t="s">
        <v>42</v>
      </c>
      <c r="G311" s="1"/>
      <c r="H311" s="1" t="s">
        <v>3793</v>
      </c>
      <c r="I311" s="1" t="s">
        <v>3794</v>
      </c>
      <c r="J311" s="1" t="s">
        <v>3735</v>
      </c>
      <c r="K311" s="1" t="s">
        <v>3736</v>
      </c>
      <c r="L311" s="1"/>
      <c r="M311" s="1" t="s">
        <v>5629</v>
      </c>
      <c r="N311" s="1" t="str">
        <f>_xlfn.XLOOKUP(LEFT(Table1[[#This Row],[(86) Số đơn và ngày nộp đơn PCT]],17),[1]!Table1[(21) Application number:],[1]!Table1[(31) Priority number(s):],"",0,1)</f>
        <v>61/296,163 (US)
10-2011-0004015 (KR)</v>
      </c>
      <c r="O311" s="1" t="str">
        <f>_xlfn.XLOOKUP(LEFT(Table1[[#This Row],[(86) Số đơn và ngày nộp đơn PCT]],17),[1]!Table1[(21) Application number:],[1]!Table1[(32) Priority date(s):],"",0,1)</f>
        <v>19 January 2010 (19.01.2010)
14 January 2011 (14.01.2011)</v>
      </c>
      <c r="P311" s="1" t="s">
        <v>3737</v>
      </c>
      <c r="Q311" s="1"/>
      <c r="R311" s="1" t="s">
        <v>1021</v>
      </c>
      <c r="S311" s="1" t="s">
        <v>3795</v>
      </c>
      <c r="T311" s="1" t="s">
        <v>35</v>
      </c>
      <c r="U311" s="1" t="s">
        <v>36</v>
      </c>
      <c r="V311" s="1" t="s">
        <v>3796</v>
      </c>
      <c r="W311" s="1" t="s">
        <v>3797</v>
      </c>
      <c r="X311" s="1"/>
      <c r="Y311" s="1" t="s">
        <v>3741</v>
      </c>
    </row>
    <row r="312" spans="1:25" ht="409.6" x14ac:dyDescent="0.3">
      <c r="A312" s="1" t="s">
        <v>3798</v>
      </c>
      <c r="B312" s="1" t="s">
        <v>3799</v>
      </c>
      <c r="C312" s="1" t="s">
        <v>25</v>
      </c>
      <c r="D312" s="1"/>
      <c r="E312" s="1"/>
      <c r="F312" s="1" t="s">
        <v>42</v>
      </c>
      <c r="G312" s="1"/>
      <c r="H312" s="1" t="s">
        <v>3800</v>
      </c>
      <c r="I312" s="1" t="s">
        <v>3801</v>
      </c>
      <c r="J312" s="1" t="s">
        <v>877</v>
      </c>
      <c r="K312" s="1" t="s">
        <v>878</v>
      </c>
      <c r="L312" s="1"/>
      <c r="M312" s="1" t="s">
        <v>5632</v>
      </c>
      <c r="N312" s="1" t="str">
        <f>_xlfn.XLOOKUP(LEFT(Table1[[#This Row],[(86) Số đơn và ngày nộp đơn PCT]],17),[1]!Table1[(21) Application number:],[1]!Table1[(31) Priority number(s):],"",0,1)</f>
        <v>10-2012-0006564 (KR)
10-2012-0011672 (KR)
10-2012-0013462 (KR)
10-2012-0013996 (KR)
10-2012-0038971 (KR)
10-2013-0006736 (KR)</v>
      </c>
      <c r="O312" s="1" t="str">
        <f>_xlfn.XLOOKUP(LEFT(Table1[[#This Row],[(86) Số đơn và ngày nộp đơn PCT]],17),[1]!Table1[(21) Application number:],[1]!Table1[(32) Priority date(s):],"",0,1)</f>
        <v>20 January 2012 (20.01.2012)
06 February 2012 (06.02.2012)
09 February 2012 (09.02.2012)
10 February 2012 (10.02.2012)
16 April 2012 (16.04.2012)
21 January 2013 (21.01.2013)</v>
      </c>
      <c r="P312" s="1" t="s">
        <v>879</v>
      </c>
      <c r="Q312" s="1"/>
      <c r="R312" s="1" t="s">
        <v>880</v>
      </c>
      <c r="S312" s="1" t="s">
        <v>881</v>
      </c>
      <c r="T312" s="1" t="s">
        <v>35</v>
      </c>
      <c r="U312" s="1" t="s">
        <v>36</v>
      </c>
      <c r="V312" s="1" t="s">
        <v>3802</v>
      </c>
      <c r="W312" s="1" t="s">
        <v>3803</v>
      </c>
      <c r="X312" s="1"/>
      <c r="Y312" s="1" t="s">
        <v>3804</v>
      </c>
    </row>
    <row r="313" spans="1:25" ht="409.6" x14ac:dyDescent="0.3">
      <c r="A313" s="1" t="s">
        <v>3805</v>
      </c>
      <c r="B313" s="1" t="s">
        <v>24</v>
      </c>
      <c r="C313" s="1" t="s">
        <v>25</v>
      </c>
      <c r="D313" s="1"/>
      <c r="E313" s="1"/>
      <c r="F313" s="1" t="s">
        <v>42</v>
      </c>
      <c r="G313" s="1"/>
      <c r="H313" s="1" t="s">
        <v>3806</v>
      </c>
      <c r="I313" s="1" t="s">
        <v>3807</v>
      </c>
      <c r="J313" s="1" t="s">
        <v>3808</v>
      </c>
      <c r="K313" s="1" t="s">
        <v>3809</v>
      </c>
      <c r="L313" s="1"/>
      <c r="M313" s="1" t="s">
        <v>5633</v>
      </c>
      <c r="N313" s="1" t="str">
        <f>_xlfn.XLOOKUP(LEFT(Table1[[#This Row],[(86) Số đơn và ngày nộp đơn PCT]],17),[1]!Table1[(21) Application number:],[1]!Table1[(31) Priority number(s):],"",0,1)</f>
        <v>10201900357Q (SG)
62/856,479 (US)</v>
      </c>
      <c r="O313" s="1" t="str">
        <f>_xlfn.XLOOKUP(LEFT(Table1[[#This Row],[(86) Số đơn và ngày nộp đơn PCT]],17),[1]!Table1[(21) Application number:],[1]!Table1[(32) Priority date(s):],"",0,1)</f>
        <v>15 January 2019 (15.01.2019)
03 June 2019 (03.06.2019)</v>
      </c>
      <c r="P313" s="1" t="s">
        <v>3810</v>
      </c>
      <c r="Q313" s="1"/>
      <c r="R313" s="1" t="s">
        <v>3811</v>
      </c>
      <c r="S313" s="1" t="s">
        <v>3812</v>
      </c>
      <c r="T313" s="1" t="s">
        <v>35</v>
      </c>
      <c r="U313" s="1" t="s">
        <v>36</v>
      </c>
      <c r="V313" s="1" t="s">
        <v>3813</v>
      </c>
      <c r="W313" s="1" t="s">
        <v>3814</v>
      </c>
      <c r="X313" s="1"/>
      <c r="Y313" s="1" t="s">
        <v>3815</v>
      </c>
    </row>
    <row r="314" spans="1:25" ht="409.6" x14ac:dyDescent="0.3">
      <c r="A314" s="1" t="s">
        <v>3816</v>
      </c>
      <c r="B314" s="1" t="s">
        <v>3817</v>
      </c>
      <c r="C314" s="1" t="s">
        <v>25</v>
      </c>
      <c r="D314" s="1"/>
      <c r="E314" s="1" t="s">
        <v>3818</v>
      </c>
      <c r="F314" s="1" t="s">
        <v>469</v>
      </c>
      <c r="G314" s="1" t="s">
        <v>3819</v>
      </c>
      <c r="H314" s="1" t="s">
        <v>3820</v>
      </c>
      <c r="I314" s="1" t="s">
        <v>3821</v>
      </c>
      <c r="J314" s="1" t="s">
        <v>3822</v>
      </c>
      <c r="K314" s="1" t="s">
        <v>3823</v>
      </c>
      <c r="L314" s="1"/>
      <c r="M314" s="1" t="s">
        <v>3824</v>
      </c>
      <c r="N314" s="1" t="str">
        <f>_xlfn.XLOOKUP(LEFT(Table1[[#This Row],[(86) Số đơn và ngày nộp đơn PCT]],17),[1]!Table1[(21) Application number:],[1]!Table1[(31) Priority number(s):],"",0,1)</f>
        <v>P201930045 (ES)</v>
      </c>
      <c r="O314" s="1" t="str">
        <f>_xlfn.XLOOKUP(LEFT(Table1[[#This Row],[(86) Số đơn và ngày nộp đơn PCT]],17),[1]!Table1[(21) Application number:],[1]!Table1[(32) Priority date(s):],"",0,1)</f>
        <v>22 January 2019 (22.01.2019)</v>
      </c>
      <c r="P314" s="1" t="s">
        <v>3825</v>
      </c>
      <c r="Q314" s="1"/>
      <c r="R314" s="1" t="s">
        <v>3826</v>
      </c>
      <c r="S314" s="1" t="s">
        <v>3827</v>
      </c>
      <c r="T314" s="1" t="s">
        <v>35</v>
      </c>
      <c r="U314" s="1" t="s">
        <v>36</v>
      </c>
      <c r="V314" s="1" t="s">
        <v>3828</v>
      </c>
      <c r="W314" s="1" t="s">
        <v>3829</v>
      </c>
      <c r="X314" s="1"/>
      <c r="Y314" s="1" t="s">
        <v>3830</v>
      </c>
    </row>
    <row r="315" spans="1:25" ht="409.6" x14ac:dyDescent="0.3">
      <c r="A315" s="1" t="s">
        <v>3831</v>
      </c>
      <c r="B315" s="1" t="s">
        <v>3832</v>
      </c>
      <c r="C315" s="1" t="s">
        <v>25</v>
      </c>
      <c r="D315" s="1"/>
      <c r="E315" s="1"/>
      <c r="F315" s="1" t="s">
        <v>42</v>
      </c>
      <c r="G315" s="1"/>
      <c r="H315" s="1" t="s">
        <v>3833</v>
      </c>
      <c r="I315" s="1" t="s">
        <v>3834</v>
      </c>
      <c r="J315" s="1" t="s">
        <v>3835</v>
      </c>
      <c r="K315" s="1" t="s">
        <v>3836</v>
      </c>
      <c r="L315" s="1"/>
      <c r="M315" s="1" t="s">
        <v>5634</v>
      </c>
      <c r="N315" s="1" t="str">
        <f>_xlfn.XLOOKUP(LEFT(Table1[[#This Row],[(86) Số đơn và ngày nộp đơn PCT]],17),[1]!Table1[(21) Application number:],[1]!Table1[(31) Priority number(s):],"",0,1)</f>
        <v>10-2019-0006511 (KR)
10-2019-0037000 (KR)
10-2019-0040400 (KR)
10-2019-0064959 (KR)
10-2019-0075316 (KR)
10-2019-0081764 (KR)
10-2019-0125746 (KR)</v>
      </c>
      <c r="O315" s="1" t="str">
        <f>_xlfn.XLOOKUP(LEFT(Table1[[#This Row],[(86) Số đơn và ngày nộp đơn PCT]],17),[1]!Table1[(21) Application number:],[1]!Table1[(32) Priority date(s):],"",0,1)</f>
        <v>18 January 2019 (18.01.2019)
29 March 2019 (29.03.2019)
05 April 2019 (05.04.2019)
31 May 2019 (31.05.2019)
24 June 2019 (24.06.2019)
07 July 2019 (07.07.2019)
11 October 2019 (11.10.2019)</v>
      </c>
      <c r="P315" s="1" t="s">
        <v>3837</v>
      </c>
      <c r="Q315" s="1"/>
      <c r="R315" s="1" t="s">
        <v>2367</v>
      </c>
      <c r="S315" s="1" t="s">
        <v>3838</v>
      </c>
      <c r="T315" s="1" t="s">
        <v>35</v>
      </c>
      <c r="U315" s="1" t="s">
        <v>36</v>
      </c>
      <c r="V315" s="1" t="s">
        <v>3839</v>
      </c>
      <c r="W315" s="1" t="s">
        <v>3840</v>
      </c>
      <c r="X315" s="1"/>
      <c r="Y315" s="1" t="s">
        <v>3841</v>
      </c>
    </row>
    <row r="316" spans="1:25" ht="409.6" x14ac:dyDescent="0.3">
      <c r="A316" s="1" t="s">
        <v>3842</v>
      </c>
      <c r="B316" s="1" t="s">
        <v>24</v>
      </c>
      <c r="C316" s="1" t="s">
        <v>25</v>
      </c>
      <c r="D316" s="1"/>
      <c r="E316" s="1"/>
      <c r="F316" s="1" t="s">
        <v>42</v>
      </c>
      <c r="G316" s="1"/>
      <c r="H316" s="1" t="s">
        <v>3843</v>
      </c>
      <c r="I316" s="1" t="s">
        <v>3844</v>
      </c>
      <c r="J316" s="1" t="s">
        <v>3845</v>
      </c>
      <c r="K316" s="1" t="s">
        <v>3846</v>
      </c>
      <c r="L316" s="1"/>
      <c r="M316" s="1" t="s">
        <v>3847</v>
      </c>
      <c r="N316" s="1" t="str">
        <f>_xlfn.XLOOKUP(LEFT(Table1[[#This Row],[(86) Số đơn và ngày nộp đơn PCT]],17),[1]!Table1[(21) Application number:],[1]!Table1[(31) Priority number(s):],"",0,1)</f>
        <v>62/180,459 (US)</v>
      </c>
      <c r="O316" s="1" t="str">
        <f>_xlfn.XLOOKUP(LEFT(Table1[[#This Row],[(86) Số đơn và ngày nộp đơn PCT]],17),[1]!Table1[(21) Application number:],[1]!Table1[(32) Priority date(s):],"",0,1)</f>
        <v>16 June 2015 (16.06.2015)</v>
      </c>
      <c r="P316" s="1" t="s">
        <v>3848</v>
      </c>
      <c r="Q316" s="1"/>
      <c r="R316" s="1" t="s">
        <v>3849</v>
      </c>
      <c r="S316" s="1" t="s">
        <v>3850</v>
      </c>
      <c r="T316" s="1" t="s">
        <v>35</v>
      </c>
      <c r="U316" s="1" t="s">
        <v>36</v>
      </c>
      <c r="V316" s="1" t="s">
        <v>3851</v>
      </c>
      <c r="W316" s="1" t="s">
        <v>3852</v>
      </c>
      <c r="X316" s="1"/>
      <c r="Y316" s="1" t="s">
        <v>3853</v>
      </c>
    </row>
    <row r="317" spans="1:25" ht="409.6" x14ac:dyDescent="0.3">
      <c r="A317" s="1" t="s">
        <v>3854</v>
      </c>
      <c r="B317" s="1" t="s">
        <v>3855</v>
      </c>
      <c r="C317" s="1" t="s">
        <v>25</v>
      </c>
      <c r="D317" s="1"/>
      <c r="E317" s="1"/>
      <c r="F317" s="1" t="s">
        <v>26</v>
      </c>
      <c r="G317" s="1"/>
      <c r="H317" s="1" t="s">
        <v>3856</v>
      </c>
      <c r="I317" s="1" t="s">
        <v>3857</v>
      </c>
      <c r="J317" s="1" t="s">
        <v>3858</v>
      </c>
      <c r="K317" s="1" t="s">
        <v>3859</v>
      </c>
      <c r="L317" s="1"/>
      <c r="M317" s="1" t="s">
        <v>5635</v>
      </c>
      <c r="N317" s="1" t="str">
        <f>_xlfn.XLOOKUP(LEFT(Table1[[#This Row],[(86) Số đơn và ngày nộp đơn PCT]],17),[1]!Table1[(21) Application number:],[1]!Table1[(31) Priority number(s):],"",0,1)</f>
        <v>62/781,835 (US)
62/853,331 (US)</v>
      </c>
      <c r="O317" s="1" t="str">
        <f>_xlfn.XLOOKUP(LEFT(Table1[[#This Row],[(86) Số đơn và ngày nộp đơn PCT]],17),[1]!Table1[(21) Application number:],[1]!Table1[(32) Priority date(s):],"",0,1)</f>
        <v>19 December 2018 (19.12.2018)
28 May 2019 (28.05.2019)</v>
      </c>
      <c r="P317" s="1" t="s">
        <v>3860</v>
      </c>
      <c r="Q317" s="1"/>
      <c r="R317" s="1" t="s">
        <v>603</v>
      </c>
      <c r="S317" s="1" t="s">
        <v>3861</v>
      </c>
      <c r="T317" s="1" t="s">
        <v>35</v>
      </c>
      <c r="U317" s="1" t="s">
        <v>36</v>
      </c>
      <c r="V317" s="1" t="s">
        <v>3862</v>
      </c>
      <c r="W317" s="1" t="s">
        <v>3863</v>
      </c>
      <c r="X317" s="1"/>
      <c r="Y317" s="1" t="s">
        <v>3864</v>
      </c>
    </row>
    <row r="318" spans="1:25" ht="409.6" x14ac:dyDescent="0.3">
      <c r="A318" s="1" t="s">
        <v>3865</v>
      </c>
      <c r="B318" s="1" t="s">
        <v>3866</v>
      </c>
      <c r="C318" s="1" t="s">
        <v>25</v>
      </c>
      <c r="D318" s="1"/>
      <c r="E318" s="1"/>
      <c r="F318" s="1" t="s">
        <v>26</v>
      </c>
      <c r="G318" s="1"/>
      <c r="H318" s="1" t="s">
        <v>3867</v>
      </c>
      <c r="I318" s="1" t="s">
        <v>3868</v>
      </c>
      <c r="J318" s="1" t="s">
        <v>3869</v>
      </c>
      <c r="K318" s="1" t="s">
        <v>3870</v>
      </c>
      <c r="L318" s="1"/>
      <c r="M318" s="1" t="s">
        <v>3871</v>
      </c>
      <c r="N318" s="1" t="str">
        <f>_xlfn.XLOOKUP(LEFT(Table1[[#This Row],[(86) Số đơn và ngày nộp đơn PCT]],17),[1]!Table1[(21) Application number:],[1]!Table1[(31) Priority number(s):],"",0,1)</f>
        <v>2018-246145 (JP)</v>
      </c>
      <c r="O318" s="1" t="str">
        <f>_xlfn.XLOOKUP(LEFT(Table1[[#This Row],[(86) Số đơn và ngày nộp đơn PCT]],17),[1]!Table1[(21) Application number:],[1]!Table1[(32) Priority date(s):],"",0,1)</f>
        <v>27 December 2018 (27.12.2018)</v>
      </c>
      <c r="P318" s="1" t="s">
        <v>3872</v>
      </c>
      <c r="Q318" s="1"/>
      <c r="R318" s="1" t="s">
        <v>3873</v>
      </c>
      <c r="S318" s="1" t="s">
        <v>3874</v>
      </c>
      <c r="T318" s="1" t="s">
        <v>35</v>
      </c>
      <c r="U318" s="1" t="s">
        <v>36</v>
      </c>
      <c r="V318" s="1" t="s">
        <v>3875</v>
      </c>
      <c r="W318" s="1" t="s">
        <v>3876</v>
      </c>
      <c r="X318" s="1"/>
      <c r="Y318" s="1" t="s">
        <v>3877</v>
      </c>
    </row>
    <row r="319" spans="1:25" ht="409.6" x14ac:dyDescent="0.3">
      <c r="A319" s="1" t="s">
        <v>3878</v>
      </c>
      <c r="B319" s="1" t="s">
        <v>3879</v>
      </c>
      <c r="C319" s="1" t="s">
        <v>25</v>
      </c>
      <c r="D319" s="1"/>
      <c r="E319" s="1"/>
      <c r="F319" s="1" t="s">
        <v>42</v>
      </c>
      <c r="G319" s="1"/>
      <c r="H319" s="1" t="s">
        <v>3880</v>
      </c>
      <c r="I319" s="1" t="s">
        <v>3881</v>
      </c>
      <c r="J319" s="1" t="s">
        <v>3882</v>
      </c>
      <c r="K319" s="1" t="s">
        <v>3883</v>
      </c>
      <c r="L319" s="1"/>
      <c r="M319" s="1" t="s">
        <v>3884</v>
      </c>
      <c r="N319" s="1" t="str">
        <f>_xlfn.XLOOKUP(LEFT(Table1[[#This Row],[(86) Số đơn và ngày nộp đơn PCT]],17),[1]!Table1[(21) Application number:],[1]!Table1[(31) Priority number(s):],"",0,1)</f>
        <v>10-2019-0056177 (KR)</v>
      </c>
      <c r="O319" s="1" t="str">
        <f>_xlfn.XLOOKUP(LEFT(Table1[[#This Row],[(86) Số đơn và ngày nộp đơn PCT]],17),[1]!Table1[(21) Application number:],[1]!Table1[(32) Priority date(s):],"",0,1)</f>
        <v>14 May 2019 (14.05.2019)</v>
      </c>
      <c r="P319" s="1" t="s">
        <v>3885</v>
      </c>
      <c r="Q319" s="1"/>
      <c r="R319" s="1" t="s">
        <v>794</v>
      </c>
      <c r="S319" s="1" t="s">
        <v>3886</v>
      </c>
      <c r="T319" s="1" t="s">
        <v>35</v>
      </c>
      <c r="U319" s="1" t="s">
        <v>36</v>
      </c>
      <c r="V319" s="1" t="s">
        <v>3887</v>
      </c>
      <c r="W319" s="1" t="s">
        <v>3888</v>
      </c>
      <c r="X319" s="1"/>
      <c r="Y319" s="1" t="s">
        <v>3889</v>
      </c>
    </row>
    <row r="320" spans="1:25" ht="409.6" x14ac:dyDescent="0.3">
      <c r="A320" s="1" t="s">
        <v>3890</v>
      </c>
      <c r="B320" s="1" t="s">
        <v>3891</v>
      </c>
      <c r="C320" s="1" t="s">
        <v>25</v>
      </c>
      <c r="D320" s="1"/>
      <c r="E320" s="1"/>
      <c r="F320" s="1" t="s">
        <v>26</v>
      </c>
      <c r="G320" s="1"/>
      <c r="H320" s="1" t="s">
        <v>3892</v>
      </c>
      <c r="I320" s="1" t="s">
        <v>3893</v>
      </c>
      <c r="J320" s="1" t="s">
        <v>3894</v>
      </c>
      <c r="K320" s="1" t="s">
        <v>3895</v>
      </c>
      <c r="L320" s="1"/>
      <c r="M320" s="1" t="s">
        <v>5636</v>
      </c>
      <c r="N320" s="1" t="str">
        <f>_xlfn.XLOOKUP(LEFT(Table1[[#This Row],[(86) Số đơn và ngày nộp đơn PCT]],17),[1]!Table1[(21) Application number:],[1]!Table1[(31) Priority number(s):],"",0,1)</f>
        <v>10-2018-0174190 (KR)
10-2019-0047373 (KR)</v>
      </c>
      <c r="O320" s="1" t="str">
        <f>_xlfn.XLOOKUP(LEFT(Table1[[#This Row],[(86) Số đơn và ngày nộp đơn PCT]],17),[1]!Table1[(21) Application number:],[1]!Table1[(32) Priority date(s):],"",0,1)</f>
        <v>31 December 2018 (31.12.2018)
23 April 2019 (23.04.2019)</v>
      </c>
      <c r="P320" s="1" t="s">
        <v>3896</v>
      </c>
      <c r="Q320" s="1"/>
      <c r="R320" s="1" t="s">
        <v>3897</v>
      </c>
      <c r="S320" s="1" t="s">
        <v>3898</v>
      </c>
      <c r="T320" s="1" t="s">
        <v>35</v>
      </c>
      <c r="U320" s="1" t="s">
        <v>36</v>
      </c>
      <c r="V320" s="1" t="s">
        <v>3899</v>
      </c>
      <c r="W320" s="1" t="s">
        <v>3900</v>
      </c>
      <c r="X320" s="1"/>
      <c r="Y320" s="1" t="s">
        <v>3901</v>
      </c>
    </row>
    <row r="321" spans="1:25" ht="409.6" x14ac:dyDescent="0.3">
      <c r="A321" s="1" t="s">
        <v>3902</v>
      </c>
      <c r="B321" s="1" t="s">
        <v>3903</v>
      </c>
      <c r="C321" s="1" t="s">
        <v>25</v>
      </c>
      <c r="D321" s="1"/>
      <c r="E321" s="1"/>
      <c r="F321" s="1" t="s">
        <v>584</v>
      </c>
      <c r="G321" s="1"/>
      <c r="H321" s="1" t="s">
        <v>3904</v>
      </c>
      <c r="I321" s="1" t="s">
        <v>3905</v>
      </c>
      <c r="J321" s="1" t="s">
        <v>3906</v>
      </c>
      <c r="K321" s="1" t="s">
        <v>3907</v>
      </c>
      <c r="L321" s="1"/>
      <c r="M321" s="1" t="s">
        <v>3908</v>
      </c>
      <c r="N321" s="1" t="str">
        <f>_xlfn.XLOOKUP(LEFT(Table1[[#This Row],[(86) Số đơn và ngày nộp đơn PCT]],17),[1]!Table1[(21) Application number:],[1]!Table1[(31) Priority number(s):],"",0,1)</f>
        <v>201811002548.4 (CN)</v>
      </c>
      <c r="O321" s="1" t="str">
        <f>_xlfn.XLOOKUP(LEFT(Table1[[#This Row],[(86) Số đơn và ngày nộp đơn PCT]],17),[1]!Table1[(21) Application number:],[1]!Table1[(32) Priority date(s):],"",0,1)</f>
        <v>30 August 2018 (30.08.2018)</v>
      </c>
      <c r="P321" s="1" t="s">
        <v>3909</v>
      </c>
      <c r="Q321" s="1"/>
      <c r="R321" s="1" t="s">
        <v>3910</v>
      </c>
      <c r="S321" s="1" t="s">
        <v>3911</v>
      </c>
      <c r="T321" s="1" t="s">
        <v>35</v>
      </c>
      <c r="U321" s="1" t="s">
        <v>36</v>
      </c>
      <c r="V321" s="1" t="s">
        <v>3912</v>
      </c>
      <c r="W321" s="1" t="s">
        <v>3913</v>
      </c>
      <c r="X321" s="1"/>
      <c r="Y321" s="1" t="s">
        <v>3914</v>
      </c>
    </row>
    <row r="322" spans="1:25" ht="409.6" x14ac:dyDescent="0.3">
      <c r="A322" s="1" t="s">
        <v>3915</v>
      </c>
      <c r="B322" s="1" t="s">
        <v>55</v>
      </c>
      <c r="C322" s="1" t="s">
        <v>25</v>
      </c>
      <c r="D322" s="1"/>
      <c r="E322" s="1"/>
      <c r="F322" s="1" t="s">
        <v>26</v>
      </c>
      <c r="G322" s="1"/>
      <c r="H322" s="1" t="s">
        <v>3916</v>
      </c>
      <c r="I322" s="1" t="s">
        <v>3917</v>
      </c>
      <c r="J322" s="1" t="s">
        <v>3918</v>
      </c>
      <c r="K322" s="1" t="s">
        <v>3919</v>
      </c>
      <c r="L322" s="1"/>
      <c r="M322" s="1" t="s">
        <v>5637</v>
      </c>
      <c r="N322" s="1" t="str">
        <f>_xlfn.XLOOKUP(LEFT(Table1[[#This Row],[(86) Số đơn và ngày nộp đơn PCT]],17),[1]!Table1[(21) Application number:],[1]!Table1[(31) Priority number(s):],"",0,1)</f>
        <v>61/351,827 (US)
61/352,322 (US)
61/452,578 (US)</v>
      </c>
      <c r="O322" s="1" t="str">
        <f>_xlfn.XLOOKUP(LEFT(Table1[[#This Row],[(86) Số đơn và ngày nộp đơn PCT]],17),[1]!Table1[(21) Application number:],[1]!Table1[(32) Priority date(s):],"",0,1)</f>
        <v>04 June 2010 (04.06.2010)
07 June 2010 (07.06.2010)
14 March 2011 (14.03.2011)</v>
      </c>
      <c r="P322" s="1" t="s">
        <v>3920</v>
      </c>
      <c r="Q322" s="1"/>
      <c r="R322" s="1" t="s">
        <v>3921</v>
      </c>
      <c r="S322" s="1" t="s">
        <v>3922</v>
      </c>
      <c r="T322" s="1" t="s">
        <v>35</v>
      </c>
      <c r="U322" s="1" t="s">
        <v>36</v>
      </c>
      <c r="V322" s="1" t="s">
        <v>3923</v>
      </c>
      <c r="W322" s="1" t="s">
        <v>3924</v>
      </c>
      <c r="X322" s="1"/>
      <c r="Y322" s="1" t="s">
        <v>3925</v>
      </c>
    </row>
    <row r="323" spans="1:25" ht="409.6" x14ac:dyDescent="0.3">
      <c r="A323" s="1" t="s">
        <v>3926</v>
      </c>
      <c r="B323" s="1" t="s">
        <v>3927</v>
      </c>
      <c r="C323" s="1" t="s">
        <v>25</v>
      </c>
      <c r="D323" s="1"/>
      <c r="E323" s="1"/>
      <c r="F323" s="1" t="s">
        <v>42</v>
      </c>
      <c r="G323" s="1"/>
      <c r="H323" s="1" t="s">
        <v>3928</v>
      </c>
      <c r="I323" s="1" t="s">
        <v>3929</v>
      </c>
      <c r="J323" s="1" t="s">
        <v>3930</v>
      </c>
      <c r="K323" s="1" t="s">
        <v>3931</v>
      </c>
      <c r="L323" s="1"/>
      <c r="M323" s="1" t="s">
        <v>3932</v>
      </c>
      <c r="N323" s="1" t="str">
        <f>_xlfn.XLOOKUP(LEFT(Table1[[#This Row],[(86) Số đơn và ngày nộp đơn PCT]],17),[1]!Table1[(21) Application number:],[1]!Table1[(31) Priority number(s):],"",0,1)</f>
        <v>62/769,946 (US)</v>
      </c>
      <c r="O323" s="1" t="str">
        <f>_xlfn.XLOOKUP(LEFT(Table1[[#This Row],[(86) Số đơn và ngày nộp đơn PCT]],17),[1]!Table1[(21) Application number:],[1]!Table1[(32) Priority date(s):],"",0,1)</f>
        <v>20 November 2018 (20.11.2018)</v>
      </c>
      <c r="P323" s="1" t="s">
        <v>3933</v>
      </c>
      <c r="Q323" s="1"/>
      <c r="R323" s="1" t="s">
        <v>3934</v>
      </c>
      <c r="S323" s="1" t="s">
        <v>3935</v>
      </c>
      <c r="T323" s="1" t="s">
        <v>35</v>
      </c>
      <c r="U323" s="1" t="s">
        <v>36</v>
      </c>
      <c r="V323" s="1" t="s">
        <v>3936</v>
      </c>
      <c r="W323" s="1" t="s">
        <v>3937</v>
      </c>
      <c r="X323" s="1"/>
      <c r="Y323" s="1" t="s">
        <v>3938</v>
      </c>
    </row>
    <row r="324" spans="1:25" ht="409.6" x14ac:dyDescent="0.3">
      <c r="A324" s="1" t="s">
        <v>3939</v>
      </c>
      <c r="B324" s="1" t="s">
        <v>24</v>
      </c>
      <c r="C324" s="1" t="s">
        <v>25</v>
      </c>
      <c r="D324" s="1"/>
      <c r="E324" s="1"/>
      <c r="F324" s="1" t="s">
        <v>42</v>
      </c>
      <c r="G324" s="1"/>
      <c r="H324" s="1" t="s">
        <v>3940</v>
      </c>
      <c r="I324" s="1" t="s">
        <v>3941</v>
      </c>
      <c r="J324" s="1" t="s">
        <v>3942</v>
      </c>
      <c r="K324" s="1" t="s">
        <v>3943</v>
      </c>
      <c r="L324" s="1"/>
      <c r="M324" s="1"/>
      <c r="N324" s="1" t="str">
        <f>_xlfn.XLOOKUP(LEFT(Table1[[#This Row],[(86) Số đơn và ngày nộp đơn PCT]],17),[1]!Table1[(21) Application number:],[1]!Table1[(31) Priority number(s):],"",0,1)</f>
        <v/>
      </c>
      <c r="O324" s="1" t="str">
        <f>_xlfn.XLOOKUP(LEFT(Table1[[#This Row],[(86) Số đơn và ngày nộp đơn PCT]],17),[1]!Table1[(21) Application number:],[1]!Table1[(32) Priority date(s):],"",0,1)</f>
        <v/>
      </c>
      <c r="P324" s="1" t="s">
        <v>3944</v>
      </c>
      <c r="Q324" s="1"/>
      <c r="R324" s="1" t="s">
        <v>3945</v>
      </c>
      <c r="S324" s="1" t="s">
        <v>3946</v>
      </c>
      <c r="T324" s="1" t="s">
        <v>35</v>
      </c>
      <c r="U324" s="1" t="s">
        <v>36</v>
      </c>
      <c r="V324" s="1" t="s">
        <v>3947</v>
      </c>
      <c r="W324" s="1" t="s">
        <v>3948</v>
      </c>
      <c r="X324" s="1"/>
      <c r="Y324" s="1" t="s">
        <v>3949</v>
      </c>
    </row>
    <row r="325" spans="1:25" ht="409.6" x14ac:dyDescent="0.3">
      <c r="A325" s="1" t="s">
        <v>3950</v>
      </c>
      <c r="B325" s="1" t="s">
        <v>3951</v>
      </c>
      <c r="C325" s="1" t="s">
        <v>25</v>
      </c>
      <c r="D325" s="1"/>
      <c r="E325" s="1"/>
      <c r="F325" s="1" t="s">
        <v>42</v>
      </c>
      <c r="G325" s="1"/>
      <c r="H325" s="1" t="s">
        <v>3952</v>
      </c>
      <c r="I325" s="1" t="s">
        <v>3953</v>
      </c>
      <c r="J325" s="1" t="s">
        <v>3954</v>
      </c>
      <c r="K325" s="1" t="s">
        <v>3955</v>
      </c>
      <c r="L325" s="1"/>
      <c r="M325" s="1" t="s">
        <v>3956</v>
      </c>
      <c r="N325" s="1" t="str">
        <f>_xlfn.XLOOKUP(LEFT(Table1[[#This Row],[(86) Số đơn và ngày nộp đơn PCT]],17),[1]!Table1[(21) Application number:],[1]!Table1[(31) Priority number(s):],"",0,1)</f>
        <v>201811444611.X (CN)</v>
      </c>
      <c r="O325" s="1" t="str">
        <f>_xlfn.XLOOKUP(LEFT(Table1[[#This Row],[(86) Số đơn và ngày nộp đơn PCT]],17),[1]!Table1[(21) Application number:],[1]!Table1[(32) Priority date(s):],"",0,1)</f>
        <v>29 November 2018 (29.11.2018)</v>
      </c>
      <c r="P325" s="1" t="s">
        <v>3957</v>
      </c>
      <c r="Q325" s="1"/>
      <c r="R325" s="1" t="s">
        <v>3958</v>
      </c>
      <c r="S325" s="1" t="s">
        <v>3959</v>
      </c>
      <c r="T325" s="1" t="s">
        <v>35</v>
      </c>
      <c r="U325" s="1" t="s">
        <v>36</v>
      </c>
      <c r="V325" s="1" t="s">
        <v>3960</v>
      </c>
      <c r="W325" s="1" t="s">
        <v>3961</v>
      </c>
      <c r="X325" s="1"/>
      <c r="Y325" s="1" t="s">
        <v>3962</v>
      </c>
    </row>
    <row r="326" spans="1:25" ht="409.6" x14ac:dyDescent="0.3">
      <c r="A326" s="1" t="s">
        <v>3963</v>
      </c>
      <c r="B326" s="1" t="s">
        <v>24</v>
      </c>
      <c r="C326" s="1" t="s">
        <v>25</v>
      </c>
      <c r="D326" s="1"/>
      <c r="E326" s="1"/>
      <c r="F326" s="1" t="s">
        <v>42</v>
      </c>
      <c r="G326" s="1"/>
      <c r="H326" s="1" t="s">
        <v>3964</v>
      </c>
      <c r="I326" s="1" t="s">
        <v>3965</v>
      </c>
      <c r="J326" s="1" t="s">
        <v>3966</v>
      </c>
      <c r="K326" s="1" t="s">
        <v>3967</v>
      </c>
      <c r="L326" s="1"/>
      <c r="M326" s="1"/>
      <c r="N326" s="1" t="str">
        <f>_xlfn.XLOOKUP(LEFT(Table1[[#This Row],[(86) Số đơn và ngày nộp đơn PCT]],17),[1]!Table1[(21) Application number:],[1]!Table1[(31) Priority number(s):],"",0,1)</f>
        <v/>
      </c>
      <c r="O326" s="1" t="str">
        <f>_xlfn.XLOOKUP(LEFT(Table1[[#This Row],[(86) Số đơn và ngày nộp đơn PCT]],17),[1]!Table1[(21) Application number:],[1]!Table1[(32) Priority date(s):],"",0,1)</f>
        <v/>
      </c>
      <c r="P326" s="1" t="s">
        <v>3968</v>
      </c>
      <c r="Q326" s="1"/>
      <c r="R326" s="1" t="s">
        <v>3030</v>
      </c>
      <c r="S326" s="1" t="s">
        <v>3969</v>
      </c>
      <c r="T326" s="1" t="s">
        <v>35</v>
      </c>
      <c r="U326" s="1" t="s">
        <v>36</v>
      </c>
      <c r="V326" s="1" t="s">
        <v>3970</v>
      </c>
      <c r="W326" s="1" t="s">
        <v>3971</v>
      </c>
      <c r="X326" s="1"/>
      <c r="Y326" s="1" t="s">
        <v>3972</v>
      </c>
    </row>
    <row r="327" spans="1:25" ht="409.6" x14ac:dyDescent="0.3">
      <c r="A327" s="1" t="s">
        <v>3973</v>
      </c>
      <c r="B327" s="1" t="s">
        <v>55</v>
      </c>
      <c r="C327" s="1" t="s">
        <v>25</v>
      </c>
      <c r="D327" s="1"/>
      <c r="E327" s="1"/>
      <c r="F327" s="1" t="s">
        <v>42</v>
      </c>
      <c r="G327" s="1"/>
      <c r="H327" s="1" t="s">
        <v>3974</v>
      </c>
      <c r="I327" s="1" t="s">
        <v>3975</v>
      </c>
      <c r="J327" s="1" t="s">
        <v>3976</v>
      </c>
      <c r="K327" s="1" t="s">
        <v>3977</v>
      </c>
      <c r="L327" s="1"/>
      <c r="M327" s="1" t="s">
        <v>5638</v>
      </c>
      <c r="N327" s="1" t="str">
        <f>_xlfn.XLOOKUP(LEFT(Table1[[#This Row],[(86) Số đơn và ngày nộp đơn PCT]],17),[1]!Table1[(21) Application number:],[1]!Table1[(31) Priority number(s):],"",0,1)</f>
        <v>10-2018-0100359 (KR)
10-2019-0104641 (KR)</v>
      </c>
      <c r="O327" s="1" t="str">
        <f>_xlfn.XLOOKUP(LEFT(Table1[[#This Row],[(86) Số đơn và ngày nộp đơn PCT]],17),[1]!Table1[(21) Application number:],[1]!Table1[(32) Priority date(s):],"",0,1)</f>
        <v>27 August 2018 (27.08.2018)
26 August 2019 (26.08.2019)</v>
      </c>
      <c r="P327" s="1" t="s">
        <v>3978</v>
      </c>
      <c r="Q327" s="1"/>
      <c r="R327" s="1" t="s">
        <v>487</v>
      </c>
      <c r="S327" s="1" t="s">
        <v>3979</v>
      </c>
      <c r="T327" s="1" t="s">
        <v>35</v>
      </c>
      <c r="U327" s="1" t="s">
        <v>36</v>
      </c>
      <c r="V327" s="1" t="s">
        <v>3980</v>
      </c>
      <c r="W327" s="1" t="s">
        <v>3981</v>
      </c>
      <c r="X327" s="1" t="s">
        <v>3982</v>
      </c>
      <c r="Y327" s="1" t="s">
        <v>3983</v>
      </c>
    </row>
    <row r="328" spans="1:25" ht="409.6" x14ac:dyDescent="0.3">
      <c r="A328" s="1" t="s">
        <v>3984</v>
      </c>
      <c r="B328" s="1" t="s">
        <v>3985</v>
      </c>
      <c r="C328" s="1" t="s">
        <v>25</v>
      </c>
      <c r="D328" s="1"/>
      <c r="E328" s="1"/>
      <c r="F328" s="1" t="s">
        <v>26</v>
      </c>
      <c r="G328" s="1"/>
      <c r="H328" s="1" t="s">
        <v>3986</v>
      </c>
      <c r="I328" s="1" t="s">
        <v>3987</v>
      </c>
      <c r="J328" s="1" t="s">
        <v>3988</v>
      </c>
      <c r="K328" s="1" t="s">
        <v>3989</v>
      </c>
      <c r="L328" s="1"/>
      <c r="M328" s="1" t="s">
        <v>3990</v>
      </c>
      <c r="N328" s="1" t="str">
        <f>_xlfn.XLOOKUP(LEFT(Table1[[#This Row],[(86) Số đơn và ngày nộp đơn PCT]],17),[1]!Table1[(21) Application number:],[1]!Table1[(31) Priority number(s):],"",0,1)</f>
        <v>2018-246149 (JP)</v>
      </c>
      <c r="O328" s="1" t="str">
        <f>_xlfn.XLOOKUP(LEFT(Table1[[#This Row],[(86) Số đơn và ngày nộp đơn PCT]],17),[1]!Table1[(21) Application number:],[1]!Table1[(32) Priority date(s):],"",0,1)</f>
        <v>27 December 2018 (27.12.2018)</v>
      </c>
      <c r="P328" s="1" t="s">
        <v>3872</v>
      </c>
      <c r="Q328" s="1"/>
      <c r="R328" s="1" t="s">
        <v>3991</v>
      </c>
      <c r="S328" s="1" t="s">
        <v>3992</v>
      </c>
      <c r="T328" s="1" t="s">
        <v>35</v>
      </c>
      <c r="U328" s="1" t="s">
        <v>36</v>
      </c>
      <c r="V328" s="1" t="s">
        <v>3875</v>
      </c>
      <c r="W328" s="1" t="s">
        <v>3993</v>
      </c>
      <c r="X328" s="1"/>
      <c r="Y328" s="1" t="s">
        <v>3994</v>
      </c>
    </row>
    <row r="329" spans="1:25" ht="409.6" x14ac:dyDescent="0.3">
      <c r="A329" s="1" t="s">
        <v>3995</v>
      </c>
      <c r="B329" s="1" t="s">
        <v>3996</v>
      </c>
      <c r="C329" s="1" t="s">
        <v>25</v>
      </c>
      <c r="D329" s="1"/>
      <c r="E329" s="1"/>
      <c r="F329" s="1" t="s">
        <v>26</v>
      </c>
      <c r="G329" s="1"/>
      <c r="H329" s="1" t="s">
        <v>3997</v>
      </c>
      <c r="I329" s="1" t="s">
        <v>3998</v>
      </c>
      <c r="J329" s="1" t="s">
        <v>3999</v>
      </c>
      <c r="K329" s="1" t="s">
        <v>4000</v>
      </c>
      <c r="L329" s="1"/>
      <c r="M329" s="1" t="s">
        <v>5639</v>
      </c>
      <c r="N329" s="1" t="str">
        <f>_xlfn.XLOOKUP(LEFT(Table1[[#This Row],[(86) Số đơn và ngày nộp đơn PCT]],17),[1]!Table1[(21) Application number:],[1]!Table1[(31) Priority number(s):],"",0,1)</f>
        <v>10-2019-0026970 (KR)
10-2019-0028930 (KR)
10-2019-0030088 (KR)</v>
      </c>
      <c r="O329" s="1" t="str">
        <f>_xlfn.XLOOKUP(LEFT(Table1[[#This Row],[(86) Số đơn và ngày nộp đơn PCT]],17),[1]!Table1[(21) Application number:],[1]!Table1[(32) Priority date(s):],"",0,1)</f>
        <v>08 March 2019 (08.03.2019)
13 March 2019 (13.03.2019)
15 March 2019 (15.03.2019)</v>
      </c>
      <c r="P329" s="1" t="s">
        <v>4001</v>
      </c>
      <c r="Q329" s="1"/>
      <c r="R329" s="1" t="s">
        <v>3007</v>
      </c>
      <c r="S329" s="1" t="s">
        <v>4002</v>
      </c>
      <c r="T329" s="1" t="s">
        <v>35</v>
      </c>
      <c r="U329" s="1" t="s">
        <v>36</v>
      </c>
      <c r="V329" s="1" t="s">
        <v>4003</v>
      </c>
      <c r="W329" s="1" t="s">
        <v>4004</v>
      </c>
      <c r="X329" s="1"/>
      <c r="Y329" s="1" t="s">
        <v>4005</v>
      </c>
    </row>
    <row r="330" spans="1:25" ht="409.6" x14ac:dyDescent="0.3">
      <c r="A330" s="1" t="s">
        <v>4006</v>
      </c>
      <c r="B330" s="1" t="s">
        <v>4007</v>
      </c>
      <c r="C330" s="1" t="s">
        <v>25</v>
      </c>
      <c r="D330" s="1"/>
      <c r="E330" s="1"/>
      <c r="F330" s="1" t="s">
        <v>42</v>
      </c>
      <c r="G330" s="1"/>
      <c r="H330" s="1" t="s">
        <v>4008</v>
      </c>
      <c r="I330" s="1" t="s">
        <v>4009</v>
      </c>
      <c r="J330" s="1" t="s">
        <v>4010</v>
      </c>
      <c r="K330" s="1" t="s">
        <v>4011</v>
      </c>
      <c r="L330" s="1"/>
      <c r="M330" s="1" t="s">
        <v>4012</v>
      </c>
      <c r="N330" s="1" t="str">
        <f>_xlfn.XLOOKUP(LEFT(Table1[[#This Row],[(86) Số đơn và ngày nộp đơn PCT]],17),[1]!Table1[(21) Application number:],[1]!Table1[(31) Priority number(s):],"",0,1)</f>
        <v>2019-034888 (JP)</v>
      </c>
      <c r="O330" s="1" t="str">
        <f>_xlfn.XLOOKUP(LEFT(Table1[[#This Row],[(86) Số đơn và ngày nộp đơn PCT]],17),[1]!Table1[(21) Application number:],[1]!Table1[(32) Priority date(s):],"",0,1)</f>
        <v>27 February 2019 (27.02.2019)</v>
      </c>
      <c r="P330" s="1" t="s">
        <v>4013</v>
      </c>
      <c r="Q330" s="1"/>
      <c r="R330" s="1" t="s">
        <v>1665</v>
      </c>
      <c r="S330" s="1" t="s">
        <v>4014</v>
      </c>
      <c r="T330" s="1" t="s">
        <v>35</v>
      </c>
      <c r="U330" s="1" t="s">
        <v>36</v>
      </c>
      <c r="V330" s="1" t="s">
        <v>4015</v>
      </c>
      <c r="W330" s="1" t="s">
        <v>4016</v>
      </c>
      <c r="X330" s="1"/>
      <c r="Y330" s="1" t="s">
        <v>4017</v>
      </c>
    </row>
    <row r="331" spans="1:25" ht="409.6" x14ac:dyDescent="0.3">
      <c r="A331" s="1" t="s">
        <v>4018</v>
      </c>
      <c r="B331" s="1" t="s">
        <v>4019</v>
      </c>
      <c r="C331" s="1" t="s">
        <v>25</v>
      </c>
      <c r="D331" s="1"/>
      <c r="E331" s="1"/>
      <c r="F331" s="1" t="s">
        <v>42</v>
      </c>
      <c r="G331" s="1"/>
      <c r="H331" s="1" t="s">
        <v>4020</v>
      </c>
      <c r="I331" s="1" t="s">
        <v>4021</v>
      </c>
      <c r="J331" s="1" t="s">
        <v>4022</v>
      </c>
      <c r="K331" s="1" t="s">
        <v>4023</v>
      </c>
      <c r="L331" s="1"/>
      <c r="M331" s="1" t="s">
        <v>4024</v>
      </c>
      <c r="N331" s="1" t="str">
        <f>_xlfn.XLOOKUP(LEFT(Table1[[#This Row],[(86) Số đơn và ngày nộp đơn PCT]],17),[1]!Table1[(21) Application number:],[1]!Table1[(31) Priority number(s):],"",0,1)</f>
        <v>62/771,526 (US)</v>
      </c>
      <c r="O331" s="1" t="str">
        <f>_xlfn.XLOOKUP(LEFT(Table1[[#This Row],[(86) Số đơn và ngày nộp đơn PCT]],17),[1]!Table1[(21) Application number:],[1]!Table1[(32) Priority date(s):],"",0,1)</f>
        <v>26 November 2018 (26.11.2018)</v>
      </c>
      <c r="P331" s="1" t="s">
        <v>4025</v>
      </c>
      <c r="Q331" s="1"/>
      <c r="R331" s="1" t="s">
        <v>4026</v>
      </c>
      <c r="S331" s="1" t="s">
        <v>4027</v>
      </c>
      <c r="T331" s="1" t="s">
        <v>35</v>
      </c>
      <c r="U331" s="1" t="s">
        <v>36</v>
      </c>
      <c r="V331" s="1" t="s">
        <v>4028</v>
      </c>
      <c r="W331" s="1" t="s">
        <v>4029</v>
      </c>
      <c r="X331" s="1"/>
      <c r="Y331" s="1" t="s">
        <v>4030</v>
      </c>
    </row>
    <row r="332" spans="1:25" ht="409.6" x14ac:dyDescent="0.3">
      <c r="A332" s="1" t="s">
        <v>4031</v>
      </c>
      <c r="B332" s="1" t="s">
        <v>4032</v>
      </c>
      <c r="C332" s="1" t="s">
        <v>25</v>
      </c>
      <c r="D332" s="1"/>
      <c r="E332" s="1"/>
      <c r="F332" s="1" t="s">
        <v>26</v>
      </c>
      <c r="G332" s="1"/>
      <c r="H332" s="1" t="s">
        <v>4033</v>
      </c>
      <c r="I332" s="1" t="s">
        <v>4034</v>
      </c>
      <c r="J332" s="1" t="s">
        <v>4035</v>
      </c>
      <c r="K332" s="1" t="s">
        <v>4036</v>
      </c>
      <c r="L332" s="1"/>
      <c r="M332" s="1" t="s">
        <v>5640</v>
      </c>
      <c r="N332" s="1" t="str">
        <f>_xlfn.XLOOKUP(LEFT(Table1[[#This Row],[(86) Số đơn và ngày nộp đơn PCT]],17),[1]!Table1[(21) Application number:],[1]!Table1[(31) Priority number(s):],"",0,1)</f>
        <v>PCT/US2018/065465 (US)
62/702,486 (US)
PCT/US2019/018592 (US)</v>
      </c>
      <c r="O332" s="1" t="str">
        <f>_xlfn.XLOOKUP(LEFT(Table1[[#This Row],[(86) Số đơn và ngày nộp đơn PCT]],17),[1]!Table1[(21) Application number:],[1]!Table1[(32) Priority date(s):],"",0,1)</f>
        <v>13 December 2018 (13.12.2018)
24 July 2018 (24.07.2018)
19 February 2019 (19.02.2019)</v>
      </c>
      <c r="P332" s="1" t="s">
        <v>4037</v>
      </c>
      <c r="Q332" s="1"/>
      <c r="R332" s="1" t="s">
        <v>4038</v>
      </c>
      <c r="S332" s="1" t="s">
        <v>4038</v>
      </c>
      <c r="T332" s="1" t="s">
        <v>35</v>
      </c>
      <c r="U332" s="1" t="s">
        <v>36</v>
      </c>
      <c r="V332" s="1" t="s">
        <v>4039</v>
      </c>
      <c r="W332" s="1" t="s">
        <v>4040</v>
      </c>
      <c r="X332" s="1"/>
      <c r="Y332" s="1" t="s">
        <v>4041</v>
      </c>
    </row>
    <row r="333" spans="1:25" ht="409.6" x14ac:dyDescent="0.3">
      <c r="A333" s="1" t="s">
        <v>4042</v>
      </c>
      <c r="B333" s="1" t="s">
        <v>4043</v>
      </c>
      <c r="C333" s="1" t="s">
        <v>25</v>
      </c>
      <c r="D333" s="1"/>
      <c r="E333" s="1"/>
      <c r="F333" s="1" t="s">
        <v>42</v>
      </c>
      <c r="G333" s="1"/>
      <c r="H333" s="1" t="s">
        <v>4044</v>
      </c>
      <c r="I333" s="1" t="s">
        <v>4045</v>
      </c>
      <c r="J333" s="1" t="s">
        <v>4046</v>
      </c>
      <c r="K333" s="1" t="s">
        <v>4047</v>
      </c>
      <c r="L333" s="1"/>
      <c r="M333" s="1" t="s">
        <v>4048</v>
      </c>
      <c r="N333" s="1" t="str">
        <f>_xlfn.XLOOKUP(LEFT(Table1[[#This Row],[(86) Số đơn và ngày nộp đơn PCT]],17),[1]!Table1[(21) Application number:],[1]!Table1[(31) Priority number(s):],"",0,1)</f>
        <v>10-2018-0170914 (KR)</v>
      </c>
      <c r="O333" s="1" t="str">
        <f>_xlfn.XLOOKUP(LEFT(Table1[[#This Row],[(86) Số đơn và ngày nộp đơn PCT]],17),[1]!Table1[(21) Application number:],[1]!Table1[(32) Priority date(s):],"",0,1)</f>
        <v>27 December 2018 (27.12.2018)</v>
      </c>
      <c r="P333" s="1" t="s">
        <v>4049</v>
      </c>
      <c r="Q333" s="1"/>
      <c r="R333" s="1" t="s">
        <v>794</v>
      </c>
      <c r="S333" s="1" t="s">
        <v>4050</v>
      </c>
      <c r="T333" s="1" t="s">
        <v>35</v>
      </c>
      <c r="U333" s="1" t="s">
        <v>36</v>
      </c>
      <c r="V333" s="1" t="s">
        <v>4051</v>
      </c>
      <c r="W333" s="1" t="s">
        <v>4052</v>
      </c>
      <c r="X333" s="1"/>
      <c r="Y333" s="1" t="s">
        <v>4053</v>
      </c>
    </row>
    <row r="334" spans="1:25" ht="409.6" x14ac:dyDescent="0.3">
      <c r="A334" s="1" t="s">
        <v>4054</v>
      </c>
      <c r="B334" s="1" t="s">
        <v>4055</v>
      </c>
      <c r="C334" s="1" t="s">
        <v>25</v>
      </c>
      <c r="D334" s="1"/>
      <c r="E334" s="1"/>
      <c r="F334" s="1" t="s">
        <v>42</v>
      </c>
      <c r="G334" s="1"/>
      <c r="H334" s="1" t="s">
        <v>4056</v>
      </c>
      <c r="I334" s="1" t="s">
        <v>4057</v>
      </c>
      <c r="J334" s="1" t="s">
        <v>4058</v>
      </c>
      <c r="K334" s="1" t="s">
        <v>4059</v>
      </c>
      <c r="L334" s="1"/>
      <c r="M334" s="1" t="s">
        <v>5641</v>
      </c>
      <c r="N334" s="1" t="str">
        <f>_xlfn.XLOOKUP(LEFT(Table1[[#This Row],[(86) Số đơn và ngày nộp đơn PCT]],17),[1]!Table1[(21) Application number:],[1]!Table1[(31) Priority number(s):],"",0,1)</f>
        <v>62/797,306 (US)
62/839,995 (US)
62/868,493 (US)
16/460,177 (US)
62/903,649 (US)</v>
      </c>
      <c r="O334" s="1" t="str">
        <f>_xlfn.XLOOKUP(LEFT(Table1[[#This Row],[(86) Số đơn và ngày nộp đơn PCT]],17),[1]!Table1[(21) Application number:],[1]!Table1[(32) Priority date(s):],"",0,1)</f>
        <v>27 January 2019 (27.01.2019)
29 April 2019 (29.04.2019)
28 June 2019 (28.06.2019)
02 July 2019 (02.07.2019)
20 September 2019 (20.09.2019)</v>
      </c>
      <c r="P334" s="1" t="s">
        <v>4060</v>
      </c>
      <c r="Q334" s="1"/>
      <c r="R334" s="1" t="s">
        <v>3018</v>
      </c>
      <c r="S334" s="1" t="s">
        <v>4061</v>
      </c>
      <c r="T334" s="1" t="s">
        <v>35</v>
      </c>
      <c r="U334" s="1" t="s">
        <v>36</v>
      </c>
      <c r="V334" s="1" t="s">
        <v>4062</v>
      </c>
      <c r="W334" s="1" t="s">
        <v>4063</v>
      </c>
      <c r="X334" s="1"/>
      <c r="Y334" s="1" t="s">
        <v>4064</v>
      </c>
    </row>
    <row r="335" spans="1:25" ht="409.6" x14ac:dyDescent="0.3">
      <c r="A335" s="1" t="s">
        <v>4065</v>
      </c>
      <c r="B335" s="1" t="s">
        <v>24</v>
      </c>
      <c r="C335" s="1" t="s">
        <v>25</v>
      </c>
      <c r="D335" s="1"/>
      <c r="E335" s="1" t="s">
        <v>4066</v>
      </c>
      <c r="F335" s="1" t="s">
        <v>469</v>
      </c>
      <c r="G335" s="1" t="s">
        <v>4067</v>
      </c>
      <c r="H335" s="1" t="s">
        <v>4068</v>
      </c>
      <c r="I335" s="1" t="s">
        <v>4069</v>
      </c>
      <c r="J335" s="1" t="s">
        <v>4070</v>
      </c>
      <c r="K335" s="1" t="s">
        <v>4071</v>
      </c>
      <c r="L335" s="1"/>
      <c r="M335" s="1" t="s">
        <v>5642</v>
      </c>
      <c r="N335" s="1" t="str">
        <f>_xlfn.XLOOKUP(LEFT(Table1[[#This Row],[(86) Số đơn và ngày nộp đơn PCT]],17),[1]!Table1[(21) Application number:],[1]!Table1[(31) Priority number(s):],"",0,1)</f>
        <v>18215121.7 (EP)
19196006.1 (EP)
19187709.1 (EP)</v>
      </c>
      <c r="O335" s="1" t="str">
        <f>_xlfn.XLOOKUP(LEFT(Table1[[#This Row],[(86) Số đơn và ngày nộp đơn PCT]],17),[1]!Table1[(21) Application number:],[1]!Table1[(32) Priority date(s):],"",0,1)</f>
        <v>21 December 2018 (21.12.2018)
06 September 2019 (06.09.2019)
23 July 2019 (23.07.2019)</v>
      </c>
      <c r="P335" s="1" t="s">
        <v>4072</v>
      </c>
      <c r="Q335" s="1"/>
      <c r="R335" s="1" t="s">
        <v>1520</v>
      </c>
      <c r="S335" s="1" t="s">
        <v>4073</v>
      </c>
      <c r="T335" s="1" t="s">
        <v>35</v>
      </c>
      <c r="U335" s="1" t="s">
        <v>36</v>
      </c>
      <c r="V335" s="1" t="s">
        <v>4074</v>
      </c>
      <c r="W335" s="1" t="s">
        <v>4075</v>
      </c>
      <c r="X335" s="1"/>
      <c r="Y335" s="1" t="s">
        <v>4076</v>
      </c>
    </row>
    <row r="336" spans="1:25" ht="409.6" x14ac:dyDescent="0.3">
      <c r="A336" s="1" t="s">
        <v>4077</v>
      </c>
      <c r="B336" s="1" t="s">
        <v>4078</v>
      </c>
      <c r="C336" s="1" t="s">
        <v>25</v>
      </c>
      <c r="D336" s="1"/>
      <c r="E336" s="1"/>
      <c r="F336" s="1" t="s">
        <v>42</v>
      </c>
      <c r="G336" s="1"/>
      <c r="H336" s="1" t="s">
        <v>4079</v>
      </c>
      <c r="I336" s="1" t="s">
        <v>4080</v>
      </c>
      <c r="J336" s="1" t="s">
        <v>4081</v>
      </c>
      <c r="K336" s="1" t="s">
        <v>4082</v>
      </c>
      <c r="L336" s="1"/>
      <c r="M336" s="1" t="s">
        <v>5643</v>
      </c>
      <c r="N336" s="1" t="str">
        <f>_xlfn.XLOOKUP(LEFT(Table1[[#This Row],[(86) Số đơn và ngày nộp đơn PCT]],17),[1]!Table1[(21) Application number:],[1]!Table1[(31) Priority number(s):],"",0,1)</f>
        <v>10-2018-0174189 (KR)
10-2019-0053588 (KR)
10-2019-0074413 (KR)
10-2019-0094181 (KR)</v>
      </c>
      <c r="O336" s="1" t="str">
        <f>_xlfn.XLOOKUP(LEFT(Table1[[#This Row],[(86) Số đơn và ngày nộp đơn PCT]],17),[1]!Table1[(21) Application number:],[1]!Table1[(32) Priority date(s):],"",0,1)</f>
        <v>31 December 2018 (31.12.2018)
08 May 2019 (08.05.2019)
21 June 2019 (21.06.2019)
02 August 2019 (02.08.2019)</v>
      </c>
      <c r="P336" s="1" t="s">
        <v>4083</v>
      </c>
      <c r="Q336" s="1"/>
      <c r="R336" s="1" t="s">
        <v>4084</v>
      </c>
      <c r="S336" s="1" t="s">
        <v>4085</v>
      </c>
      <c r="T336" s="1" t="s">
        <v>35</v>
      </c>
      <c r="U336" s="1" t="s">
        <v>36</v>
      </c>
      <c r="V336" s="1" t="s">
        <v>4086</v>
      </c>
      <c r="W336" s="1" t="s">
        <v>4087</v>
      </c>
      <c r="X336" s="1"/>
      <c r="Y336" s="1" t="s">
        <v>4088</v>
      </c>
    </row>
    <row r="337" spans="1:25" ht="409.6" x14ac:dyDescent="0.3">
      <c r="A337" s="1" t="s">
        <v>4089</v>
      </c>
      <c r="B337" s="1" t="s">
        <v>4090</v>
      </c>
      <c r="C337" s="1" t="s">
        <v>25</v>
      </c>
      <c r="D337" s="1"/>
      <c r="E337" s="1"/>
      <c r="F337" s="1" t="s">
        <v>42</v>
      </c>
      <c r="G337" s="1"/>
      <c r="H337" s="1" t="s">
        <v>4091</v>
      </c>
      <c r="I337" s="1" t="s">
        <v>4092</v>
      </c>
      <c r="J337" s="1" t="s">
        <v>4093</v>
      </c>
      <c r="K337" s="1" t="s">
        <v>4094</v>
      </c>
      <c r="L337" s="1"/>
      <c r="M337" s="1" t="s">
        <v>5644</v>
      </c>
      <c r="N337" s="1" t="str">
        <f>_xlfn.XLOOKUP(LEFT(Table1[[#This Row],[(86) Số đơn và ngày nộp đơn PCT]],17),[1]!Table1[(21) Application number:],[1]!Table1[(31) Priority number(s):],"",0,1)</f>
        <v>62/913,135 (US)
62/747,055 (US)
16/653,455 (US)
62/812,161 (US)
62/915,005 (US)
62/747,130 (US)
62/747,099 (US)
62/812,148 (US)</v>
      </c>
      <c r="O337" s="1" t="str">
        <f>_xlfn.XLOOKUP(LEFT(Table1[[#This Row],[(86) Số đơn và ngày nộp đơn PCT]],17),[1]!Table1[(21) Application number:],[1]!Table1[(32) Priority date(s):],"",0,1)</f>
        <v>09 October 2019 (09.10.2019)
17 October 2018 (17.10.2018)
15 October 2019 (15.10.2019)
28 February 2019 (28.02.2019)
14 October 2019 (14.10.2019)
17 October 2018 (17.10.2018)
17 October 2018 (17.10.2018)
28 February 2019 (28.02.2019)</v>
      </c>
      <c r="P337" s="1" t="s">
        <v>4095</v>
      </c>
      <c r="Q337" s="1"/>
      <c r="R337" s="1" t="s">
        <v>4096</v>
      </c>
      <c r="S337" s="1" t="s">
        <v>4097</v>
      </c>
      <c r="T337" s="1" t="s">
        <v>35</v>
      </c>
      <c r="U337" s="1" t="s">
        <v>36</v>
      </c>
      <c r="V337" s="1" t="s">
        <v>4098</v>
      </c>
      <c r="W337" s="1" t="s">
        <v>4099</v>
      </c>
      <c r="X337" s="1"/>
      <c r="Y337" s="1" t="s">
        <v>4100</v>
      </c>
    </row>
    <row r="338" spans="1:25" ht="409.6" x14ac:dyDescent="0.3">
      <c r="A338" s="1" t="s">
        <v>4101</v>
      </c>
      <c r="B338" s="1" t="s">
        <v>4102</v>
      </c>
      <c r="C338" s="1" t="s">
        <v>25</v>
      </c>
      <c r="D338" s="1"/>
      <c r="E338" s="1"/>
      <c r="F338" s="1" t="s">
        <v>26</v>
      </c>
      <c r="G338" s="1"/>
      <c r="H338" s="1" t="s">
        <v>4103</v>
      </c>
      <c r="I338" s="1" t="s">
        <v>4104</v>
      </c>
      <c r="J338" s="1" t="s">
        <v>4105</v>
      </c>
      <c r="K338" s="1" t="s">
        <v>4106</v>
      </c>
      <c r="L338" s="1"/>
      <c r="M338" s="1" t="s">
        <v>4107</v>
      </c>
      <c r="N338" s="1" t="str">
        <f>_xlfn.XLOOKUP(LEFT(Table1[[#This Row],[(86) Số đơn và ngày nộp đơn PCT]],17),[1]!Table1[(21) Application number:],[1]!Table1[(31) Priority number(s):],"",0,1)</f>
        <v>62/727,225 (US)</v>
      </c>
      <c r="O338" s="1" t="str">
        <f>_xlfn.XLOOKUP(LEFT(Table1[[#This Row],[(86) Số đơn và ngày nộp đơn PCT]],17),[1]!Table1[(21) Application number:],[1]!Table1[(32) Priority date(s):],"",0,1)</f>
        <v>05 September 2018 (05.09.2018)</v>
      </c>
      <c r="P338" s="1" t="s">
        <v>4108</v>
      </c>
      <c r="Q338" s="1"/>
      <c r="R338" s="1" t="s">
        <v>4109</v>
      </c>
      <c r="S338" s="1" t="s">
        <v>4110</v>
      </c>
      <c r="T338" s="1" t="s">
        <v>35</v>
      </c>
      <c r="U338" s="1" t="s">
        <v>36</v>
      </c>
      <c r="V338" s="1" t="s">
        <v>4111</v>
      </c>
      <c r="W338" s="1" t="s">
        <v>4112</v>
      </c>
      <c r="X338" s="1"/>
      <c r="Y338" s="1" t="s">
        <v>4113</v>
      </c>
    </row>
    <row r="339" spans="1:25" ht="409.6" x14ac:dyDescent="0.3">
      <c r="A339" s="1" t="s">
        <v>4114</v>
      </c>
      <c r="B339" s="1" t="s">
        <v>24</v>
      </c>
      <c r="C339" s="1" t="s">
        <v>25</v>
      </c>
      <c r="D339" s="1"/>
      <c r="E339" s="1"/>
      <c r="F339" s="1" t="s">
        <v>42</v>
      </c>
      <c r="G339" s="1"/>
      <c r="H339" s="1" t="s">
        <v>4115</v>
      </c>
      <c r="I339" s="1" t="s">
        <v>4116</v>
      </c>
      <c r="J339" s="1" t="s">
        <v>4117</v>
      </c>
      <c r="K339" s="1" t="s">
        <v>4118</v>
      </c>
      <c r="L339" s="1"/>
      <c r="M339" s="1" t="s">
        <v>4119</v>
      </c>
      <c r="N339" s="1" t="str">
        <f>_xlfn.XLOOKUP(LEFT(Table1[[#This Row],[(86) Số đơn và ngày nộp đơn PCT]],17),[1]!Table1[(21) Application number:],[1]!Table1[(31) Priority number(s):],"",0,1)</f>
        <v>13199006.1 (EP)</v>
      </c>
      <c r="O339" s="1" t="str">
        <f>_xlfn.XLOOKUP(LEFT(Table1[[#This Row],[(86) Số đơn và ngày nộp đơn PCT]],17),[1]!Table1[(21) Application number:],[1]!Table1[(32) Priority date(s):],"",0,1)</f>
        <v>20 December 2013 (20.12.2013)</v>
      </c>
      <c r="P339" s="1" t="s">
        <v>4120</v>
      </c>
      <c r="Q339" s="1"/>
      <c r="R339" s="1" t="s">
        <v>4121</v>
      </c>
      <c r="S339" s="1" t="s">
        <v>4122</v>
      </c>
      <c r="T339" s="1" t="s">
        <v>35</v>
      </c>
      <c r="U339" s="1" t="s">
        <v>36</v>
      </c>
      <c r="V339" s="1" t="s">
        <v>4123</v>
      </c>
      <c r="W339" s="1" t="s">
        <v>4124</v>
      </c>
      <c r="X339" s="1"/>
      <c r="Y339" s="1" t="s">
        <v>4125</v>
      </c>
    </row>
    <row r="340" spans="1:25" ht="409.6" x14ac:dyDescent="0.3">
      <c r="A340" s="1" t="s">
        <v>4126</v>
      </c>
      <c r="B340" s="1" t="s">
        <v>24</v>
      </c>
      <c r="C340" s="1" t="s">
        <v>25</v>
      </c>
      <c r="D340" s="1"/>
      <c r="E340" s="1"/>
      <c r="F340" s="1" t="s">
        <v>42</v>
      </c>
      <c r="G340" s="1"/>
      <c r="H340" s="1" t="s">
        <v>4127</v>
      </c>
      <c r="I340" s="1" t="s">
        <v>4128</v>
      </c>
      <c r="J340" s="1" t="s">
        <v>4129</v>
      </c>
      <c r="K340" s="1" t="s">
        <v>4130</v>
      </c>
      <c r="L340" s="1"/>
      <c r="M340" s="1" t="s">
        <v>5645</v>
      </c>
      <c r="N340" s="1" t="str">
        <f>_xlfn.XLOOKUP(LEFT(Table1[[#This Row],[(86) Số đơn và ngày nộp đơn PCT]],17),[1]!Table1[(21) Application number:],[1]!Table1[(31) Priority number(s):],"",0,1)</f>
        <v>2018-229356 (JP)
2019-100042 (JP)
2019-162640 (JP)</v>
      </c>
      <c r="O340" s="1" t="str">
        <f>_xlfn.XLOOKUP(LEFT(Table1[[#This Row],[(86) Số đơn và ngày nộp đơn PCT]],17),[1]!Table1[(21) Application number:],[1]!Table1[(32) Priority date(s):],"",0,1)</f>
        <v>06 December 2018 (06.12.2018)
29 May 2019 (29.05.2019)
06 September 2019 (06.09.2019)</v>
      </c>
      <c r="P340" s="1" t="s">
        <v>4131</v>
      </c>
      <c r="Q340" s="1"/>
      <c r="R340" s="1" t="s">
        <v>4132</v>
      </c>
      <c r="S340" s="1" t="s">
        <v>4133</v>
      </c>
      <c r="T340" s="1" t="s">
        <v>35</v>
      </c>
      <c r="U340" s="1" t="s">
        <v>36</v>
      </c>
      <c r="V340" s="1" t="s">
        <v>4134</v>
      </c>
      <c r="W340" s="1" t="s">
        <v>4135</v>
      </c>
      <c r="X340" s="1"/>
      <c r="Y340" s="1" t="s">
        <v>4136</v>
      </c>
    </row>
    <row r="341" spans="1:25" ht="409.6" x14ac:dyDescent="0.3">
      <c r="A341" s="1" t="s">
        <v>4137</v>
      </c>
      <c r="B341" s="1" t="s">
        <v>24</v>
      </c>
      <c r="C341" s="1" t="s">
        <v>25</v>
      </c>
      <c r="D341" s="1"/>
      <c r="E341" s="1"/>
      <c r="F341" s="1" t="s">
        <v>26</v>
      </c>
      <c r="G341" s="1"/>
      <c r="H341" s="1" t="s">
        <v>4138</v>
      </c>
      <c r="I341" s="1" t="s">
        <v>4139</v>
      </c>
      <c r="J341" s="1" t="s">
        <v>4140</v>
      </c>
      <c r="K341" s="1" t="s">
        <v>4141</v>
      </c>
      <c r="L341" s="1"/>
      <c r="M341" s="1" t="s">
        <v>4142</v>
      </c>
      <c r="N341" s="1" t="str">
        <f>_xlfn.XLOOKUP(LEFT(Table1[[#This Row],[(86) Số đơn và ngày nộp đơn PCT]],17),[1]!Table1[(21) Application number:],[1]!Table1[(31) Priority number(s):],"",0,1)</f>
        <v>2013-267548 (JP)</v>
      </c>
      <c r="O341" s="1" t="str">
        <f>_xlfn.XLOOKUP(LEFT(Table1[[#This Row],[(86) Số đơn và ngày nộp đơn PCT]],17),[1]!Table1[(21) Application number:],[1]!Table1[(32) Priority date(s):],"",0,1)</f>
        <v>25 December 2013 (25.12.2013)</v>
      </c>
      <c r="P341" s="1" t="s">
        <v>4143</v>
      </c>
      <c r="Q341" s="1"/>
      <c r="R341" s="1" t="s">
        <v>4144</v>
      </c>
      <c r="S341" s="1" t="s">
        <v>4145</v>
      </c>
      <c r="T341" s="1" t="s">
        <v>35</v>
      </c>
      <c r="U341" s="1" t="s">
        <v>36</v>
      </c>
      <c r="V341" s="1" t="s">
        <v>4146</v>
      </c>
      <c r="W341" s="1" t="s">
        <v>4147</v>
      </c>
      <c r="X341" s="1"/>
      <c r="Y341" s="1" t="s">
        <v>4148</v>
      </c>
    </row>
    <row r="342" spans="1:25" ht="409.6" x14ac:dyDescent="0.3">
      <c r="A342" s="1" t="s">
        <v>4149</v>
      </c>
      <c r="B342" s="1" t="s">
        <v>4150</v>
      </c>
      <c r="C342" s="1" t="s">
        <v>25</v>
      </c>
      <c r="D342" s="1"/>
      <c r="E342" s="1"/>
      <c r="F342" s="1" t="s">
        <v>42</v>
      </c>
      <c r="G342" s="1"/>
      <c r="H342" s="1" t="s">
        <v>4151</v>
      </c>
      <c r="I342" s="1" t="s">
        <v>4152</v>
      </c>
      <c r="J342" s="1" t="s">
        <v>4153</v>
      </c>
      <c r="K342" s="1" t="s">
        <v>4154</v>
      </c>
      <c r="L342" s="1"/>
      <c r="M342" s="1" t="s">
        <v>4155</v>
      </c>
      <c r="N342" s="1" t="str">
        <f>_xlfn.XLOOKUP(LEFT(Table1[[#This Row],[(86) Số đơn và ngày nộp đơn PCT]],17),[1]!Table1[(21) Application number:],[1]!Table1[(31) Priority number(s):],"",0,1)</f>
        <v>2018-246150 (JP)</v>
      </c>
      <c r="O342" s="1" t="str">
        <f>_xlfn.XLOOKUP(LEFT(Table1[[#This Row],[(86) Số đơn và ngày nộp đơn PCT]],17),[1]!Table1[(21) Application number:],[1]!Table1[(32) Priority date(s):],"",0,1)</f>
        <v>27 December 2018 (27.12.2018)</v>
      </c>
      <c r="P342" s="1" t="s">
        <v>3872</v>
      </c>
      <c r="Q342" s="1"/>
      <c r="R342" s="1" t="s">
        <v>3873</v>
      </c>
      <c r="S342" s="1" t="s">
        <v>4156</v>
      </c>
      <c r="T342" s="1" t="s">
        <v>35</v>
      </c>
      <c r="U342" s="1" t="s">
        <v>36</v>
      </c>
      <c r="V342" s="1" t="s">
        <v>3875</v>
      </c>
      <c r="W342" s="1" t="s">
        <v>4157</v>
      </c>
      <c r="X342" s="1"/>
      <c r="Y342" s="1" t="s">
        <v>4158</v>
      </c>
    </row>
    <row r="343" spans="1:25" ht="409.6" x14ac:dyDescent="0.3">
      <c r="A343" s="1" t="s">
        <v>4159</v>
      </c>
      <c r="B343" s="1" t="s">
        <v>4160</v>
      </c>
      <c r="C343" s="1" t="s">
        <v>25</v>
      </c>
      <c r="D343" s="1"/>
      <c r="E343" s="1" t="s">
        <v>4161</v>
      </c>
      <c r="F343" s="1" t="s">
        <v>469</v>
      </c>
      <c r="G343" s="1" t="s">
        <v>4162</v>
      </c>
      <c r="H343" s="1" t="s">
        <v>4163</v>
      </c>
      <c r="I343" s="1" t="s">
        <v>4164</v>
      </c>
      <c r="J343" s="1" t="s">
        <v>4165</v>
      </c>
      <c r="K343" s="1" t="s">
        <v>4166</v>
      </c>
      <c r="L343" s="1"/>
      <c r="M343" s="1" t="s">
        <v>5646</v>
      </c>
      <c r="N343" s="1" t="str">
        <f>_xlfn.XLOOKUP(LEFT(Table1[[#This Row],[(86) Số đơn và ngày nộp đơn PCT]],17),[1]!Table1[(21) Application number:],[1]!Table1[(31) Priority number(s):],"",0,1)</f>
        <v>10-2018-0113971 (KR)
10-2018-0173850 (KR)</v>
      </c>
      <c r="O343" s="1" t="str">
        <f>_xlfn.XLOOKUP(LEFT(Table1[[#This Row],[(86) Số đơn và ngày nộp đơn PCT]],17),[1]!Table1[(21) Application number:],[1]!Table1[(32) Priority date(s):],"",0,1)</f>
        <v>21 September 2018 (21.09.2018)
31 December 2018 (31.12.2018)</v>
      </c>
      <c r="P343" s="1" t="s">
        <v>4167</v>
      </c>
      <c r="Q343" s="1"/>
      <c r="R343" s="1" t="s">
        <v>3007</v>
      </c>
      <c r="S343" s="1" t="s">
        <v>4168</v>
      </c>
      <c r="T343" s="1" t="s">
        <v>35</v>
      </c>
      <c r="U343" s="1" t="s">
        <v>36</v>
      </c>
      <c r="V343" s="1" t="s">
        <v>4169</v>
      </c>
      <c r="W343" s="1" t="s">
        <v>4170</v>
      </c>
      <c r="X343" s="1"/>
      <c r="Y343" s="1" t="s">
        <v>4171</v>
      </c>
    </row>
    <row r="344" spans="1:25" ht="409.6" x14ac:dyDescent="0.3">
      <c r="A344" s="1" t="s">
        <v>4172</v>
      </c>
      <c r="B344" s="1" t="s">
        <v>4173</v>
      </c>
      <c r="C344" s="1" t="s">
        <v>25</v>
      </c>
      <c r="D344" s="1"/>
      <c r="E344" s="1"/>
      <c r="F344" s="1" t="s">
        <v>26</v>
      </c>
      <c r="G344" s="1"/>
      <c r="H344" s="1" t="s">
        <v>4174</v>
      </c>
      <c r="I344" s="1" t="s">
        <v>4175</v>
      </c>
      <c r="J344" s="1" t="s">
        <v>4176</v>
      </c>
      <c r="K344" s="1" t="s">
        <v>4177</v>
      </c>
      <c r="L344" s="1"/>
      <c r="M344" s="1" t="s">
        <v>4178</v>
      </c>
      <c r="N344" s="1" t="str">
        <f>_xlfn.XLOOKUP(LEFT(Table1[[#This Row],[(86) Số đơn và ngày nộp đơn PCT]],17),[1]!Table1[(21) Application number:],[1]!Table1[(31) Priority number(s):],"",0,1)</f>
        <v>10-2019-0005454 (KR)</v>
      </c>
      <c r="O344" s="1" t="str">
        <f>_xlfn.XLOOKUP(LEFT(Table1[[#This Row],[(86) Số đơn và ngày nộp đơn PCT]],17),[1]!Table1[(21) Application number:],[1]!Table1[(32) Priority date(s):],"",0,1)</f>
        <v>15 January 2019 (15.01.2019)</v>
      </c>
      <c r="P344" s="1" t="s">
        <v>4179</v>
      </c>
      <c r="Q344" s="1"/>
      <c r="R344" s="1" t="s">
        <v>4180</v>
      </c>
      <c r="S344" s="1" t="s">
        <v>4181</v>
      </c>
      <c r="T344" s="1" t="s">
        <v>35</v>
      </c>
      <c r="U344" s="1" t="s">
        <v>36</v>
      </c>
      <c r="V344" s="1" t="s">
        <v>4182</v>
      </c>
      <c r="W344" s="1" t="s">
        <v>4183</v>
      </c>
      <c r="X344" s="1"/>
      <c r="Y344" s="1" t="s">
        <v>4184</v>
      </c>
    </row>
    <row r="345" spans="1:25" ht="409.6" x14ac:dyDescent="0.3">
      <c r="A345" s="1" t="s">
        <v>4185</v>
      </c>
      <c r="B345" s="1" t="s">
        <v>4186</v>
      </c>
      <c r="C345" s="1" t="s">
        <v>25</v>
      </c>
      <c r="D345" s="1"/>
      <c r="E345" s="1" t="s">
        <v>4187</v>
      </c>
      <c r="F345" s="1" t="s">
        <v>469</v>
      </c>
      <c r="G345" s="1" t="s">
        <v>4188</v>
      </c>
      <c r="H345" s="1" t="s">
        <v>4189</v>
      </c>
      <c r="I345" s="1" t="s">
        <v>4190</v>
      </c>
      <c r="J345" s="1" t="s">
        <v>4191</v>
      </c>
      <c r="K345" s="1" t="s">
        <v>4192</v>
      </c>
      <c r="L345" s="1"/>
      <c r="M345" s="1" t="s">
        <v>4193</v>
      </c>
      <c r="N345" s="1" t="str">
        <f>_xlfn.XLOOKUP(LEFT(Table1[[#This Row],[(86) Số đơn và ngày nộp đơn PCT]],17),[1]!Table1[(21) Application number:],[1]!Table1[(31) Priority number(s):],"",0,1)</f>
        <v>10-2019-0057603 (KR)</v>
      </c>
      <c r="O345" s="1" t="str">
        <f>_xlfn.XLOOKUP(LEFT(Table1[[#This Row],[(86) Số đơn và ngày nộp đơn PCT]],17),[1]!Table1[(21) Application number:],[1]!Table1[(32) Priority date(s):],"",0,1)</f>
        <v>16 May 2019 (16.05.2019)</v>
      </c>
      <c r="P345" s="1" t="s">
        <v>4194</v>
      </c>
      <c r="Q345" s="1"/>
      <c r="R345" s="1" t="s">
        <v>1824</v>
      </c>
      <c r="S345" s="1" t="s">
        <v>4195</v>
      </c>
      <c r="T345" s="1" t="s">
        <v>35</v>
      </c>
      <c r="U345" s="1" t="s">
        <v>36</v>
      </c>
      <c r="V345" s="1" t="s">
        <v>4196</v>
      </c>
      <c r="W345" s="1" t="s">
        <v>4197</v>
      </c>
      <c r="X345" s="1"/>
      <c r="Y345" s="1" t="s">
        <v>4198</v>
      </c>
    </row>
    <row r="346" spans="1:25" ht="409.6" x14ac:dyDescent="0.3">
      <c r="A346" s="1" t="s">
        <v>4199</v>
      </c>
      <c r="B346" s="1" t="s">
        <v>4200</v>
      </c>
      <c r="C346" s="1" t="s">
        <v>25</v>
      </c>
      <c r="D346" s="1"/>
      <c r="E346" s="1" t="s">
        <v>4201</v>
      </c>
      <c r="F346" s="1" t="s">
        <v>469</v>
      </c>
      <c r="G346" s="1" t="s">
        <v>4202</v>
      </c>
      <c r="H346" s="1" t="s">
        <v>4203</v>
      </c>
      <c r="I346" s="1" t="s">
        <v>4204</v>
      </c>
      <c r="J346" s="1" t="s">
        <v>4205</v>
      </c>
      <c r="K346" s="1" t="s">
        <v>4206</v>
      </c>
      <c r="L346" s="1"/>
      <c r="M346" s="1" t="s">
        <v>4207</v>
      </c>
      <c r="N346" s="1" t="str">
        <f>_xlfn.XLOOKUP(LEFT(Table1[[#This Row],[(86) Số đơn và ngày nộp đơn PCT]],17),[1]!Table1[(21) Application number:],[1]!Table1[(31) Priority number(s):],"",0,1)</f>
        <v>1858573 (FR)</v>
      </c>
      <c r="O346" s="1" t="str">
        <f>_xlfn.XLOOKUP(LEFT(Table1[[#This Row],[(86) Số đơn và ngày nộp đơn PCT]],17),[1]!Table1[(21) Application number:],[1]!Table1[(32) Priority date(s):],"",0,1)</f>
        <v>21 September 2018 (21.09.2018)</v>
      </c>
      <c r="P346" s="1" t="s">
        <v>4208</v>
      </c>
      <c r="Q346" s="1"/>
      <c r="R346" s="1" t="s">
        <v>4209</v>
      </c>
      <c r="S346" s="1" t="s">
        <v>4210</v>
      </c>
      <c r="T346" s="1" t="s">
        <v>35</v>
      </c>
      <c r="U346" s="1" t="s">
        <v>36</v>
      </c>
      <c r="V346" s="1" t="s">
        <v>4211</v>
      </c>
      <c r="W346" s="1" t="s">
        <v>4212</v>
      </c>
      <c r="X346" s="1"/>
      <c r="Y346" s="1" t="s">
        <v>4213</v>
      </c>
    </row>
    <row r="347" spans="1:25" ht="409.6" x14ac:dyDescent="0.3">
      <c r="A347" s="1" t="s">
        <v>4214</v>
      </c>
      <c r="B347" s="1" t="s">
        <v>24</v>
      </c>
      <c r="C347" s="1" t="s">
        <v>25</v>
      </c>
      <c r="D347" s="1"/>
      <c r="E347" s="1"/>
      <c r="F347" s="1" t="s">
        <v>42</v>
      </c>
      <c r="G347" s="1"/>
      <c r="H347" s="1" t="s">
        <v>4215</v>
      </c>
      <c r="I347" s="1" t="s">
        <v>4216</v>
      </c>
      <c r="J347" s="1" t="s">
        <v>4217</v>
      </c>
      <c r="K347" s="1" t="s">
        <v>4218</v>
      </c>
      <c r="L347" s="1"/>
      <c r="M347" s="1" t="s">
        <v>4219</v>
      </c>
      <c r="N347" s="1" t="str">
        <f>_xlfn.XLOOKUP(LEFT(Table1[[#This Row],[(86) Số đơn và ngày nộp đơn PCT]],17),[1]!Table1[(21) Application number:],[1]!Table1[(31) Priority number(s):],"",0,1)</f>
        <v>1874020 (FR)</v>
      </c>
      <c r="O347" s="1" t="str">
        <f>_xlfn.XLOOKUP(LEFT(Table1[[#This Row],[(86) Số đơn và ngày nộp đơn PCT]],17),[1]!Table1[(21) Application number:],[1]!Table1[(32) Priority date(s):],"",0,1)</f>
        <v>21 December 2018 (21.12.2018)</v>
      </c>
      <c r="P347" s="1" t="s">
        <v>4220</v>
      </c>
      <c r="Q347" s="1"/>
      <c r="R347" s="1" t="s">
        <v>4221</v>
      </c>
      <c r="S347" s="1" t="s">
        <v>4222</v>
      </c>
      <c r="T347" s="1" t="s">
        <v>35</v>
      </c>
      <c r="U347" s="1" t="s">
        <v>36</v>
      </c>
      <c r="V347" s="1" t="s">
        <v>4223</v>
      </c>
      <c r="W347" s="1" t="s">
        <v>4224</v>
      </c>
      <c r="X347" s="1"/>
      <c r="Y347" s="1" t="s">
        <v>4225</v>
      </c>
    </row>
    <row r="348" spans="1:25" ht="409.6" x14ac:dyDescent="0.3">
      <c r="A348" s="1" t="s">
        <v>4226</v>
      </c>
      <c r="B348" s="1" t="s">
        <v>4227</v>
      </c>
      <c r="C348" s="1" t="s">
        <v>25</v>
      </c>
      <c r="D348" s="1"/>
      <c r="E348" s="1"/>
      <c r="F348" s="1" t="s">
        <v>42</v>
      </c>
      <c r="G348" s="1"/>
      <c r="H348" s="1" t="s">
        <v>4228</v>
      </c>
      <c r="I348" s="1" t="s">
        <v>4229</v>
      </c>
      <c r="J348" s="1" t="s">
        <v>4230</v>
      </c>
      <c r="K348" s="1" t="s">
        <v>4231</v>
      </c>
      <c r="L348" s="1"/>
      <c r="M348" s="1" t="s">
        <v>4232</v>
      </c>
      <c r="N348" s="1" t="str">
        <f>_xlfn.XLOOKUP(LEFT(Table1[[#This Row],[(86) Số đơn và ngày nộp đơn PCT]],17),[1]!Table1[(21) Application number:],[1]!Table1[(31) Priority number(s):],"",0,1)</f>
        <v>1813789.3 (GB)</v>
      </c>
      <c r="O348" s="1" t="str">
        <f>_xlfn.XLOOKUP(LEFT(Table1[[#This Row],[(86) Số đơn và ngày nộp đơn PCT]],17),[1]!Table1[(21) Application number:],[1]!Table1[(32) Priority date(s):],"",0,1)</f>
        <v>23 August 2018 (23.08.2018)</v>
      </c>
      <c r="P348" s="1" t="s">
        <v>4233</v>
      </c>
      <c r="Q348" s="1"/>
      <c r="R348" s="1" t="s">
        <v>4234</v>
      </c>
      <c r="S348" s="1" t="s">
        <v>4235</v>
      </c>
      <c r="T348" s="1" t="s">
        <v>35</v>
      </c>
      <c r="U348" s="1" t="s">
        <v>36</v>
      </c>
      <c r="V348" s="1" t="s">
        <v>4236</v>
      </c>
      <c r="W348" s="1" t="s">
        <v>4237</v>
      </c>
      <c r="X348" s="1"/>
      <c r="Y348" s="1" t="s">
        <v>4238</v>
      </c>
    </row>
    <row r="349" spans="1:25" ht="409.6" x14ac:dyDescent="0.3">
      <c r="A349" s="1" t="s">
        <v>4239</v>
      </c>
      <c r="B349" s="1" t="s">
        <v>24</v>
      </c>
      <c r="C349" s="1" t="s">
        <v>25</v>
      </c>
      <c r="D349" s="1"/>
      <c r="E349" s="1"/>
      <c r="F349" s="1" t="s">
        <v>42</v>
      </c>
      <c r="G349" s="1"/>
      <c r="H349" s="1" t="s">
        <v>4240</v>
      </c>
      <c r="I349" s="1" t="s">
        <v>4241</v>
      </c>
      <c r="J349" s="1" t="s">
        <v>4242</v>
      </c>
      <c r="K349" s="1" t="s">
        <v>4243</v>
      </c>
      <c r="L349" s="1"/>
      <c r="M349" s="1" t="s">
        <v>4244</v>
      </c>
      <c r="N349" s="1" t="str">
        <f>_xlfn.XLOOKUP(LEFT(Table1[[#This Row],[(86) Số đơn và ngày nộp đơn PCT]],17),[1]!Table1[(21) Application number:],[1]!Table1[(31) Priority number(s):],"",0,1)</f>
        <v>2018-152126 (JP)</v>
      </c>
      <c r="O349" s="1" t="str">
        <f>_xlfn.XLOOKUP(LEFT(Table1[[#This Row],[(86) Số đơn và ngày nộp đơn PCT]],17),[1]!Table1[(21) Application number:],[1]!Table1[(32) Priority date(s):],"",0,1)</f>
        <v>10 August 2018 (10.08.2018)</v>
      </c>
      <c r="P349" s="1" t="s">
        <v>4245</v>
      </c>
      <c r="Q349" s="1"/>
      <c r="R349" s="1" t="s">
        <v>4246</v>
      </c>
      <c r="S349" s="1" t="s">
        <v>4247</v>
      </c>
      <c r="T349" s="1" t="s">
        <v>35</v>
      </c>
      <c r="U349" s="1" t="s">
        <v>36</v>
      </c>
      <c r="V349" s="1" t="s">
        <v>4248</v>
      </c>
      <c r="W349" s="1" t="s">
        <v>4249</v>
      </c>
      <c r="X349" s="1"/>
      <c r="Y349" s="1" t="s">
        <v>4250</v>
      </c>
    </row>
    <row r="350" spans="1:25" ht="409.6" x14ac:dyDescent="0.3">
      <c r="A350" s="1" t="s">
        <v>4251</v>
      </c>
      <c r="B350" s="1" t="s">
        <v>55</v>
      </c>
      <c r="C350" s="1" t="s">
        <v>25</v>
      </c>
      <c r="D350" s="1"/>
      <c r="E350" s="1"/>
      <c r="F350" s="1" t="s">
        <v>26</v>
      </c>
      <c r="G350" s="1"/>
      <c r="H350" s="1" t="s">
        <v>4252</v>
      </c>
      <c r="I350" s="1" t="s">
        <v>4253</v>
      </c>
      <c r="J350" s="1" t="s">
        <v>4254</v>
      </c>
      <c r="K350" s="1" t="s">
        <v>4255</v>
      </c>
      <c r="L350" s="1"/>
      <c r="M350" s="1" t="s">
        <v>4256</v>
      </c>
      <c r="N350" s="1" t="str">
        <f>_xlfn.XLOOKUP(LEFT(Table1[[#This Row],[(86) Số đơn và ngày nộp đơn PCT]],17),[1]!Table1[(21) Application number:],[1]!Table1[(31) Priority number(s):],"",0,1)</f>
        <v>62/726,162 (US)</v>
      </c>
      <c r="O350" s="1" t="str">
        <f>_xlfn.XLOOKUP(LEFT(Table1[[#This Row],[(86) Số đơn và ngày nộp đơn PCT]],17),[1]!Table1[(21) Application number:],[1]!Table1[(32) Priority date(s):],"",0,1)</f>
        <v>31 August 2018 (31.08.2018)</v>
      </c>
      <c r="P350" s="1" t="s">
        <v>4257</v>
      </c>
      <c r="Q350" s="1"/>
      <c r="R350" s="1" t="s">
        <v>4258</v>
      </c>
      <c r="S350" s="1" t="s">
        <v>4259</v>
      </c>
      <c r="T350" s="1" t="s">
        <v>35</v>
      </c>
      <c r="U350" s="1" t="s">
        <v>36</v>
      </c>
      <c r="V350" s="1" t="s">
        <v>4260</v>
      </c>
      <c r="W350" s="1" t="s">
        <v>4261</v>
      </c>
      <c r="X350" s="1"/>
      <c r="Y350" s="1" t="s">
        <v>4262</v>
      </c>
    </row>
    <row r="351" spans="1:25" ht="409.6" x14ac:dyDescent="0.3">
      <c r="A351" s="1" t="s">
        <v>4263</v>
      </c>
      <c r="B351" s="1" t="s">
        <v>4264</v>
      </c>
      <c r="C351" s="1" t="s">
        <v>25</v>
      </c>
      <c r="D351" s="1"/>
      <c r="E351" s="1"/>
      <c r="F351" s="1" t="s">
        <v>42</v>
      </c>
      <c r="G351" s="1"/>
      <c r="H351" s="1" t="s">
        <v>4265</v>
      </c>
      <c r="I351" s="1" t="s">
        <v>4266</v>
      </c>
      <c r="J351" s="1" t="s">
        <v>4267</v>
      </c>
      <c r="K351" s="1" t="s">
        <v>4268</v>
      </c>
      <c r="L351" s="1"/>
      <c r="M351" s="1" t="s">
        <v>4269</v>
      </c>
      <c r="N351" s="1" t="str">
        <f>_xlfn.XLOOKUP(LEFT(Table1[[#This Row],[(86) Số đơn và ngày nộp đơn PCT]],17),[1]!Table1[(21) Application number:],[1]!Table1[(31) Priority number(s):],"",0,1)</f>
        <v>10-2018-0114339 (KR)</v>
      </c>
      <c r="O351" s="1" t="str">
        <f>_xlfn.XLOOKUP(LEFT(Table1[[#This Row],[(86) Số đơn và ngày nộp đơn PCT]],17),[1]!Table1[(21) Application number:],[1]!Table1[(32) Priority date(s):],"",0,1)</f>
        <v>21 September 2018 (21.09.2018)</v>
      </c>
      <c r="P351" s="1" t="s">
        <v>4270</v>
      </c>
      <c r="Q351" s="1"/>
      <c r="R351" s="1" t="s">
        <v>4271</v>
      </c>
      <c r="S351" s="1" t="s">
        <v>4272</v>
      </c>
      <c r="T351" s="1" t="s">
        <v>35</v>
      </c>
      <c r="U351" s="1" t="s">
        <v>36</v>
      </c>
      <c r="V351" s="1" t="s">
        <v>3448</v>
      </c>
      <c r="W351" s="1" t="s">
        <v>4273</v>
      </c>
      <c r="X351" s="1"/>
      <c r="Y351" s="1" t="s">
        <v>4274</v>
      </c>
    </row>
    <row r="352" spans="1:25" ht="409.6" x14ac:dyDescent="0.3">
      <c r="A352" s="1" t="s">
        <v>4275</v>
      </c>
      <c r="B352" s="1" t="s">
        <v>4276</v>
      </c>
      <c r="C352" s="1" t="s">
        <v>25</v>
      </c>
      <c r="D352" s="1"/>
      <c r="E352" s="1"/>
      <c r="F352" s="1" t="s">
        <v>42</v>
      </c>
      <c r="G352" s="1"/>
      <c r="H352" s="1" t="s">
        <v>4277</v>
      </c>
      <c r="I352" s="1" t="s">
        <v>4278</v>
      </c>
      <c r="J352" s="1" t="s">
        <v>4279</v>
      </c>
      <c r="K352" s="1" t="s">
        <v>4280</v>
      </c>
      <c r="L352" s="1"/>
      <c r="M352" s="1" t="s">
        <v>4281</v>
      </c>
      <c r="N352" s="1" t="str">
        <f>_xlfn.XLOOKUP(LEFT(Table1[[#This Row],[(86) Số đơn và ngày nộp đơn PCT]],17),[1]!Table1[(21) Application number:],[1]!Table1[(31) Priority number(s):],"",0,1)</f>
        <v>2018-149567 (JP)</v>
      </c>
      <c r="O352" s="1" t="str">
        <f>_xlfn.XLOOKUP(LEFT(Table1[[#This Row],[(86) Số đơn và ngày nộp đơn PCT]],17),[1]!Table1[(21) Application number:],[1]!Table1[(32) Priority date(s):],"",0,1)</f>
        <v>08 August 2018 (08.08.2018)</v>
      </c>
      <c r="P352" s="1" t="s">
        <v>4282</v>
      </c>
      <c r="Q352" s="1"/>
      <c r="R352" s="1" t="s">
        <v>86</v>
      </c>
      <c r="S352" s="1" t="s">
        <v>4283</v>
      </c>
      <c r="T352" s="1" t="s">
        <v>35</v>
      </c>
      <c r="U352" s="1" t="s">
        <v>36</v>
      </c>
      <c r="V352" s="1" t="s">
        <v>4284</v>
      </c>
      <c r="W352" s="1" t="s">
        <v>4285</v>
      </c>
      <c r="X352" s="1"/>
      <c r="Y352" s="1" t="s">
        <v>4286</v>
      </c>
    </row>
    <row r="353" spans="1:25" ht="409.6" x14ac:dyDescent="0.3">
      <c r="A353" s="1" t="s">
        <v>4287</v>
      </c>
      <c r="B353" s="1" t="s">
        <v>4288</v>
      </c>
      <c r="C353" s="1" t="s">
        <v>25</v>
      </c>
      <c r="D353" s="1"/>
      <c r="E353" s="1"/>
      <c r="F353" s="1" t="s">
        <v>584</v>
      </c>
      <c r="G353" s="1"/>
      <c r="H353" s="1" t="s">
        <v>4289</v>
      </c>
      <c r="I353" s="1" t="s">
        <v>4290</v>
      </c>
      <c r="J353" s="1" t="s">
        <v>4291</v>
      </c>
      <c r="K353" s="1" t="s">
        <v>4292</v>
      </c>
      <c r="L353" s="1"/>
      <c r="M353" s="1" t="s">
        <v>4293</v>
      </c>
      <c r="N353" s="1" t="str">
        <f>_xlfn.XLOOKUP(LEFT(Table1[[#This Row],[(86) Số đơn và ngày nộp đơn PCT]],17),[1]!Table1[(21) Application number:],[1]!Table1[(31) Priority number(s):],"",0,1)</f>
        <v>10-2018-0087701 (KR)</v>
      </c>
      <c r="O353" s="1" t="str">
        <f>_xlfn.XLOOKUP(LEFT(Table1[[#This Row],[(86) Số đơn và ngày nộp đơn PCT]],17),[1]!Table1[(21) Application number:],[1]!Table1[(32) Priority date(s):],"",0,1)</f>
        <v>27 July 2018 (27.07.2018)</v>
      </c>
      <c r="P353" s="1" t="s">
        <v>4294</v>
      </c>
      <c r="Q353" s="1"/>
      <c r="R353" s="1" t="s">
        <v>781</v>
      </c>
      <c r="S353" s="1" t="s">
        <v>4295</v>
      </c>
      <c r="T353" s="1" t="s">
        <v>35</v>
      </c>
      <c r="U353" s="1" t="s">
        <v>36</v>
      </c>
      <c r="V353" s="1" t="s">
        <v>4296</v>
      </c>
      <c r="W353" s="1" t="s">
        <v>4297</v>
      </c>
      <c r="X353" s="1"/>
      <c r="Y353" s="1" t="s">
        <v>4298</v>
      </c>
    </row>
    <row r="354" spans="1:25" ht="409.6" x14ac:dyDescent="0.3">
      <c r="A354" s="1" t="s">
        <v>4299</v>
      </c>
      <c r="B354" s="1" t="s">
        <v>4300</v>
      </c>
      <c r="C354" s="1" t="s">
        <v>25</v>
      </c>
      <c r="D354" s="1"/>
      <c r="E354" s="1"/>
      <c r="F354" s="1" t="s">
        <v>42</v>
      </c>
      <c r="G354" s="1"/>
      <c r="H354" s="1" t="s">
        <v>4301</v>
      </c>
      <c r="I354" s="1" t="s">
        <v>4302</v>
      </c>
      <c r="J354" s="1" t="s">
        <v>4303</v>
      </c>
      <c r="K354" s="1" t="s">
        <v>4304</v>
      </c>
      <c r="L354" s="1"/>
      <c r="M354" s="1" t="s">
        <v>4305</v>
      </c>
      <c r="N354" s="1" t="str">
        <f>_xlfn.XLOOKUP(LEFT(Table1[[#This Row],[(86) Số đơn và ngày nộp đơn PCT]],17),[1]!Table1[(21) Application number:],[1]!Table1[(31) Priority number(s):],"",0,1)</f>
        <v>201810920403.6 (CN)</v>
      </c>
      <c r="O354" s="1" t="str">
        <f>_xlfn.XLOOKUP(LEFT(Table1[[#This Row],[(86) Số đơn và ngày nộp đơn PCT]],17),[1]!Table1[(21) Application number:],[1]!Table1[(32) Priority date(s):],"",0,1)</f>
        <v>14 August 2018 (14.08.2018)</v>
      </c>
      <c r="P354" s="1" t="s">
        <v>4306</v>
      </c>
      <c r="Q354" s="1"/>
      <c r="R354" s="1" t="s">
        <v>4307</v>
      </c>
      <c r="S354" s="1" t="s">
        <v>4308</v>
      </c>
      <c r="T354" s="1" t="s">
        <v>35</v>
      </c>
      <c r="U354" s="1" t="s">
        <v>36</v>
      </c>
      <c r="V354" s="1" t="s">
        <v>4309</v>
      </c>
      <c r="W354" s="1" t="s">
        <v>4310</v>
      </c>
      <c r="X354" s="1"/>
      <c r="Y354" s="1" t="s">
        <v>4311</v>
      </c>
    </row>
    <row r="355" spans="1:25" ht="409.6" x14ac:dyDescent="0.3">
      <c r="A355" s="1" t="s">
        <v>4312</v>
      </c>
      <c r="B355" s="1" t="s">
        <v>24</v>
      </c>
      <c r="C355" s="1" t="s">
        <v>25</v>
      </c>
      <c r="D355" s="1"/>
      <c r="E355" s="1"/>
      <c r="F355" s="1" t="s">
        <v>42</v>
      </c>
      <c r="G355" s="1"/>
      <c r="H355" s="1" t="s">
        <v>4313</v>
      </c>
      <c r="I355" s="1" t="s">
        <v>4314</v>
      </c>
      <c r="J355" s="1" t="s">
        <v>4315</v>
      </c>
      <c r="K355" s="1" t="s">
        <v>4316</v>
      </c>
      <c r="L355" s="1"/>
      <c r="M355" s="1" t="s">
        <v>4317</v>
      </c>
      <c r="N355" s="1" t="str">
        <f>_xlfn.XLOOKUP(LEFT(Table1[[#This Row],[(86) Số đơn và ngày nộp đơn PCT]],17),[1]!Table1[(21) Application number:],[1]!Table1[(31) Priority number(s):],"",0,1)</f>
        <v>2018-147182 (JP)</v>
      </c>
      <c r="O355" s="1" t="str">
        <f>_xlfn.XLOOKUP(LEFT(Table1[[#This Row],[(86) Số đơn và ngày nộp đơn PCT]],17),[1]!Table1[(21) Application number:],[1]!Table1[(32) Priority date(s):],"",0,1)</f>
        <v>03 August 2018 (03.08.2018)</v>
      </c>
      <c r="P355" s="1" t="s">
        <v>4318</v>
      </c>
      <c r="Q355" s="1"/>
      <c r="R355" s="1" t="s">
        <v>349</v>
      </c>
      <c r="S355" s="1" t="s">
        <v>4319</v>
      </c>
      <c r="T355" s="1" t="s">
        <v>35</v>
      </c>
      <c r="U355" s="1" t="s">
        <v>36</v>
      </c>
      <c r="V355" s="1" t="s">
        <v>4320</v>
      </c>
      <c r="W355" s="1" t="s">
        <v>4321</v>
      </c>
      <c r="X355" s="1"/>
      <c r="Y355" s="1" t="s">
        <v>4322</v>
      </c>
    </row>
    <row r="356" spans="1:25" ht="409.6" x14ac:dyDescent="0.3">
      <c r="A356" s="1" t="s">
        <v>4323</v>
      </c>
      <c r="B356" s="1" t="s">
        <v>24</v>
      </c>
      <c r="C356" s="1" t="s">
        <v>25</v>
      </c>
      <c r="D356" s="1"/>
      <c r="E356" s="1"/>
      <c r="F356" s="1" t="s">
        <v>42</v>
      </c>
      <c r="G356" s="1"/>
      <c r="H356" s="1" t="s">
        <v>4324</v>
      </c>
      <c r="I356" s="1" t="s">
        <v>4325</v>
      </c>
      <c r="J356" s="1" t="s">
        <v>4326</v>
      </c>
      <c r="K356" s="1" t="s">
        <v>4327</v>
      </c>
      <c r="L356" s="1"/>
      <c r="M356" s="1" t="s">
        <v>5647</v>
      </c>
      <c r="N356" s="1" t="str">
        <f>_xlfn.XLOOKUP(LEFT(Table1[[#This Row],[(86) Số đơn và ngày nộp đơn PCT]],17),[1]!Table1[(21) Application number:],[1]!Table1[(31) Priority number(s):],"",0,1)</f>
        <v>62/753,339 (US)
62/868,550 (US)</v>
      </c>
      <c r="O356" s="1" t="str">
        <f>_xlfn.XLOOKUP(LEFT(Table1[[#This Row],[(86) Số đơn và ngày nộp đơn PCT]],17),[1]!Table1[(21) Application number:],[1]!Table1[(32) Priority date(s):],"",0,1)</f>
        <v>31 October 2018 (31.10.2018)
28 June 2019 (28.06.2019)</v>
      </c>
      <c r="P356" s="1" t="s">
        <v>4328</v>
      </c>
      <c r="Q356" s="1"/>
      <c r="R356" s="1" t="s">
        <v>1456</v>
      </c>
      <c r="S356" s="1" t="s">
        <v>4329</v>
      </c>
      <c r="T356" s="1" t="s">
        <v>35</v>
      </c>
      <c r="U356" s="1" t="s">
        <v>36</v>
      </c>
      <c r="V356" s="1" t="s">
        <v>4330</v>
      </c>
      <c r="W356" s="1" t="s">
        <v>4331</v>
      </c>
      <c r="X356" s="1"/>
      <c r="Y356" s="1" t="s">
        <v>4332</v>
      </c>
    </row>
    <row r="357" spans="1:25" ht="409.6" x14ac:dyDescent="0.3">
      <c r="A357" s="1" t="s">
        <v>4333</v>
      </c>
      <c r="B357" s="1" t="s">
        <v>4334</v>
      </c>
      <c r="C357" s="1" t="s">
        <v>25</v>
      </c>
      <c r="D357" s="1"/>
      <c r="E357" s="1"/>
      <c r="F357" s="1" t="s">
        <v>42</v>
      </c>
      <c r="G357" s="1"/>
      <c r="H357" s="1" t="s">
        <v>4335</v>
      </c>
      <c r="I357" s="1" t="s">
        <v>4336</v>
      </c>
      <c r="J357" s="1" t="s">
        <v>4337</v>
      </c>
      <c r="K357" s="1" t="s">
        <v>4338</v>
      </c>
      <c r="L357" s="1"/>
      <c r="M357" s="1" t="s">
        <v>4339</v>
      </c>
      <c r="N357" s="1" t="str">
        <f>_xlfn.XLOOKUP(LEFT(Table1[[#This Row],[(86) Số đơn và ngày nộp đơn PCT]],17),[1]!Table1[(21) Application number:],[1]!Table1[(31) Priority number(s):],"",0,1)</f>
        <v>10-2018-0114340 (KR)</v>
      </c>
      <c r="O357" s="1" t="str">
        <f>_xlfn.XLOOKUP(LEFT(Table1[[#This Row],[(86) Số đơn và ngày nộp đơn PCT]],17),[1]!Table1[(21) Application number:],[1]!Table1[(32) Priority date(s):],"",0,1)</f>
        <v>21 September 2018 (21.09.2018)</v>
      </c>
      <c r="P357" s="1" t="s">
        <v>4340</v>
      </c>
      <c r="Q357" s="1"/>
      <c r="R357" s="1" t="s">
        <v>4341</v>
      </c>
      <c r="S357" s="1" t="s">
        <v>4342</v>
      </c>
      <c r="T357" s="1" t="s">
        <v>35</v>
      </c>
      <c r="U357" s="1" t="s">
        <v>36</v>
      </c>
      <c r="V357" s="1" t="s">
        <v>4343</v>
      </c>
      <c r="W357" s="1" t="s">
        <v>4344</v>
      </c>
      <c r="X357" s="1"/>
      <c r="Y357" s="1" t="s">
        <v>4345</v>
      </c>
    </row>
    <row r="358" spans="1:25" ht="409.6" x14ac:dyDescent="0.3">
      <c r="A358" s="1" t="s">
        <v>4346</v>
      </c>
      <c r="B358" s="1" t="s">
        <v>4347</v>
      </c>
      <c r="C358" s="1" t="s">
        <v>25</v>
      </c>
      <c r="D358" s="1"/>
      <c r="E358" s="1"/>
      <c r="F358" s="1" t="s">
        <v>584</v>
      </c>
      <c r="G358" s="1"/>
      <c r="H358" s="1" t="s">
        <v>4348</v>
      </c>
      <c r="I358" s="1" t="s">
        <v>4349</v>
      </c>
      <c r="J358" s="1" t="s">
        <v>4350</v>
      </c>
      <c r="K358" s="1" t="s">
        <v>4351</v>
      </c>
      <c r="L358" s="1"/>
      <c r="M358" s="1" t="s">
        <v>5648</v>
      </c>
      <c r="N358" s="1" t="str">
        <f>_xlfn.XLOOKUP(LEFT(Table1[[#This Row],[(86) Số đơn và ngày nộp đơn PCT]],17),[1]!Table1[(21) Application number:],[1]!Table1[(31) Priority number(s):],"",0,1)</f>
        <v>62/774,852 (US)
62/633,575 (US)</v>
      </c>
      <c r="O358" s="1" t="str">
        <f>_xlfn.XLOOKUP(LEFT(Table1[[#This Row],[(86) Số đơn và ngày nộp đơn PCT]],17),[1]!Table1[(21) Application number:],[1]!Table1[(32) Priority date(s):],"",0,1)</f>
        <v>03 December 2018 (03.12.2018)
21 February 2018 (21.02.2018)</v>
      </c>
      <c r="P358" s="1" t="s">
        <v>4352</v>
      </c>
      <c r="Q358" s="1"/>
      <c r="R358" s="1" t="s">
        <v>1923</v>
      </c>
      <c r="S358" s="1" t="s">
        <v>4353</v>
      </c>
      <c r="T358" s="1" t="s">
        <v>35</v>
      </c>
      <c r="U358" s="1" t="s">
        <v>36</v>
      </c>
      <c r="V358" s="1" t="s">
        <v>4354</v>
      </c>
      <c r="W358" s="1" t="s">
        <v>4355</v>
      </c>
      <c r="X358" s="1"/>
      <c r="Y358" s="1" t="s">
        <v>4356</v>
      </c>
    </row>
    <row r="359" spans="1:25" ht="409.6" x14ac:dyDescent="0.3">
      <c r="A359" s="1" t="s">
        <v>4357</v>
      </c>
      <c r="B359" s="1" t="s">
        <v>24</v>
      </c>
      <c r="C359" s="1" t="s">
        <v>25</v>
      </c>
      <c r="D359" s="1"/>
      <c r="E359" s="1"/>
      <c r="F359" s="1" t="s">
        <v>42</v>
      </c>
      <c r="G359" s="1"/>
      <c r="H359" s="1" t="s">
        <v>4358</v>
      </c>
      <c r="I359" s="1" t="s">
        <v>4359</v>
      </c>
      <c r="J359" s="1" t="s">
        <v>4360</v>
      </c>
      <c r="K359" s="1" t="s">
        <v>4361</v>
      </c>
      <c r="L359" s="1"/>
      <c r="M359" s="1" t="s">
        <v>4362</v>
      </c>
      <c r="N359" s="1" t="str">
        <f>_xlfn.XLOOKUP(LEFT(Table1[[#This Row],[(86) Số đơn và ngày nộp đơn PCT]],17),[1]!Table1[(21) Application number:],[1]!Table1[(31) Priority number(s):],"",0,1)</f>
        <v>18191554.7 (EP)</v>
      </c>
      <c r="O359" s="1" t="str">
        <f>_xlfn.XLOOKUP(LEFT(Table1[[#This Row],[(86) Số đơn và ngày nộp đơn PCT]],17),[1]!Table1[(21) Application number:],[1]!Table1[(32) Priority date(s):],"",0,1)</f>
        <v>29 August 2018 (29.08.2018)</v>
      </c>
      <c r="P359" s="1" t="s">
        <v>4363</v>
      </c>
      <c r="Q359" s="1"/>
      <c r="R359" s="1" t="s">
        <v>4364</v>
      </c>
      <c r="S359" s="1" t="s">
        <v>4365</v>
      </c>
      <c r="T359" s="1" t="s">
        <v>35</v>
      </c>
      <c r="U359" s="1" t="s">
        <v>36</v>
      </c>
      <c r="V359" s="1" t="s">
        <v>4366</v>
      </c>
      <c r="W359" s="1" t="s">
        <v>4367</v>
      </c>
      <c r="X359" s="1"/>
      <c r="Y359" s="1" t="s">
        <v>4368</v>
      </c>
    </row>
    <row r="360" spans="1:25" ht="409.6" x14ac:dyDescent="0.3">
      <c r="A360" s="1" t="s">
        <v>4369</v>
      </c>
      <c r="B360" s="1" t="s">
        <v>4370</v>
      </c>
      <c r="C360" s="1" t="s">
        <v>25</v>
      </c>
      <c r="D360" s="1"/>
      <c r="E360" s="1"/>
      <c r="F360" s="1" t="s">
        <v>42</v>
      </c>
      <c r="G360" s="1"/>
      <c r="H360" s="1" t="s">
        <v>4371</v>
      </c>
      <c r="I360" s="1" t="s">
        <v>4372</v>
      </c>
      <c r="J360" s="1" t="s">
        <v>4373</v>
      </c>
      <c r="K360" s="1" t="s">
        <v>4374</v>
      </c>
      <c r="L360" s="1"/>
      <c r="M360" s="1" t="s">
        <v>4375</v>
      </c>
      <c r="N360" s="1" t="str">
        <f>_xlfn.XLOOKUP(LEFT(Table1[[#This Row],[(86) Số đơn và ngày nộp đơn PCT]],17),[1]!Table1[(21) Application number:],[1]!Table1[(31) Priority number(s):],"",0,1)</f>
        <v>10-2018-0079536 (KR)</v>
      </c>
      <c r="O360" s="1" t="str">
        <f>_xlfn.XLOOKUP(LEFT(Table1[[#This Row],[(86) Số đơn và ngày nộp đơn PCT]],17),[1]!Table1[(21) Application number:],[1]!Table1[(32) Priority date(s):],"",0,1)</f>
        <v>09 July 2018 (09.07.2018)</v>
      </c>
      <c r="P360" s="1" t="s">
        <v>4376</v>
      </c>
      <c r="Q360" s="1"/>
      <c r="R360" s="1" t="s">
        <v>4377</v>
      </c>
      <c r="S360" s="1" t="s">
        <v>4378</v>
      </c>
      <c r="T360" s="1" t="s">
        <v>35</v>
      </c>
      <c r="U360" s="1" t="s">
        <v>36</v>
      </c>
      <c r="V360" s="1" t="s">
        <v>4379</v>
      </c>
      <c r="W360" s="1" t="s">
        <v>4380</v>
      </c>
      <c r="X360" s="1"/>
      <c r="Y360" s="1" t="s">
        <v>4381</v>
      </c>
    </row>
    <row r="361" spans="1:25" ht="409.6" x14ac:dyDescent="0.3">
      <c r="A361" s="1" t="s">
        <v>4382</v>
      </c>
      <c r="B361" s="1" t="s">
        <v>24</v>
      </c>
      <c r="C361" s="1" t="s">
        <v>25</v>
      </c>
      <c r="D361" s="1"/>
      <c r="E361" s="1"/>
      <c r="F361" s="1" t="s">
        <v>26</v>
      </c>
      <c r="G361" s="1"/>
      <c r="H361" s="1" t="s">
        <v>4383</v>
      </c>
      <c r="I361" s="1" t="s">
        <v>4384</v>
      </c>
      <c r="J361" s="1" t="s">
        <v>4385</v>
      </c>
      <c r="K361" s="1" t="s">
        <v>4386</v>
      </c>
      <c r="L361" s="1"/>
      <c r="M361" s="1" t="s">
        <v>4387</v>
      </c>
      <c r="N361" s="1" t="str">
        <f>_xlfn.XLOOKUP(LEFT(Table1[[#This Row],[(86) Số đơn và ngày nộp đơn PCT]],17),[1]!Table1[(21) Application number:],[1]!Table1[(31) Priority number(s):],"",0,1)</f>
        <v>102018000007835 (IT)</v>
      </c>
      <c r="O361" s="1" t="str">
        <f>_xlfn.XLOOKUP(LEFT(Table1[[#This Row],[(86) Số đơn và ngày nộp đơn PCT]],17),[1]!Table1[(21) Application number:],[1]!Table1[(32) Priority date(s):],"",0,1)</f>
        <v>03 August 2018 (03.08.2018)</v>
      </c>
      <c r="P361" s="1" t="s">
        <v>4388</v>
      </c>
      <c r="Q361" s="1"/>
      <c r="R361" s="1" t="s">
        <v>4389</v>
      </c>
      <c r="S361" s="1" t="s">
        <v>4390</v>
      </c>
      <c r="T361" s="1" t="s">
        <v>35</v>
      </c>
      <c r="U361" s="1" t="s">
        <v>36</v>
      </c>
      <c r="V361" s="1" t="s">
        <v>4391</v>
      </c>
      <c r="W361" s="1" t="s">
        <v>4392</v>
      </c>
      <c r="X361" s="1"/>
      <c r="Y361" s="1" t="s">
        <v>4393</v>
      </c>
    </row>
    <row r="362" spans="1:25" ht="409.6" x14ac:dyDescent="0.3">
      <c r="A362" s="1" t="s">
        <v>4394</v>
      </c>
      <c r="B362" s="1" t="s">
        <v>24</v>
      </c>
      <c r="C362" s="1" t="s">
        <v>25</v>
      </c>
      <c r="D362" s="1"/>
      <c r="E362" s="1"/>
      <c r="F362" s="1" t="s">
        <v>26</v>
      </c>
      <c r="G362" s="1"/>
      <c r="H362" s="1" t="s">
        <v>4395</v>
      </c>
      <c r="I362" s="1" t="s">
        <v>4396</v>
      </c>
      <c r="J362" s="1" t="s">
        <v>4397</v>
      </c>
      <c r="K362" s="1" t="s">
        <v>4398</v>
      </c>
      <c r="L362" s="1"/>
      <c r="M362" s="1" t="s">
        <v>5649</v>
      </c>
      <c r="N362" s="1" t="str">
        <f>_xlfn.XLOOKUP(LEFT(Table1[[#This Row],[(86) Số đơn và ngày nộp đơn PCT]],17),[1]!Table1[(21) Application number:],[1]!Table1[(31) Priority number(s):],"",0,1)</f>
        <v>10-2018-0126782 (KR)
10-2018-0137704 (KR)
10-2019-0000479 (KR)
10-2019-0016537 (KR)</v>
      </c>
      <c r="O362" s="1" t="str">
        <f>_xlfn.XLOOKUP(LEFT(Table1[[#This Row],[(86) Số đơn và ngày nộp đơn PCT]],17),[1]!Table1[(21) Application number:],[1]!Table1[(32) Priority date(s):],"",0,1)</f>
        <v>23 October 2018 (23.10.2018)
09 November 2018 (09.11.2018)
02 January 2019 (02.01.2019)
13 February 2019 (13.02.2019)</v>
      </c>
      <c r="P362" s="1" t="s">
        <v>4399</v>
      </c>
      <c r="Q362" s="1"/>
      <c r="R362" s="1" t="s">
        <v>2367</v>
      </c>
      <c r="S362" s="1" t="s">
        <v>3516</v>
      </c>
      <c r="T362" s="1" t="s">
        <v>35</v>
      </c>
      <c r="U362" s="1" t="s">
        <v>36</v>
      </c>
      <c r="V362" s="1" t="s">
        <v>4400</v>
      </c>
      <c r="W362" s="1" t="s">
        <v>4401</v>
      </c>
      <c r="X362" s="1"/>
      <c r="Y362" s="1" t="s">
        <v>4402</v>
      </c>
    </row>
    <row r="363" spans="1:25" ht="409.6" x14ac:dyDescent="0.3">
      <c r="A363" s="1" t="s">
        <v>4403</v>
      </c>
      <c r="B363" s="1" t="s">
        <v>4404</v>
      </c>
      <c r="C363" s="1" t="s">
        <v>25</v>
      </c>
      <c r="D363" s="1"/>
      <c r="E363" s="1"/>
      <c r="F363" s="1" t="s">
        <v>42</v>
      </c>
      <c r="G363" s="1"/>
      <c r="H363" s="1" t="s">
        <v>4405</v>
      </c>
      <c r="I363" s="1" t="s">
        <v>4406</v>
      </c>
      <c r="J363" s="1" t="s">
        <v>4407</v>
      </c>
      <c r="K363" s="1" t="s">
        <v>4408</v>
      </c>
      <c r="L363" s="1"/>
      <c r="M363" s="1" t="s">
        <v>4409</v>
      </c>
      <c r="N363" s="1" t="str">
        <f>_xlfn.XLOOKUP(LEFT(Table1[[#This Row],[(86) Số đơn và ngày nộp đơn PCT]],17),[1]!Table1[(21) Application number:],[1]!Table1[(31) Priority number(s):],"",0,1)</f>
        <v>10-2020-0104947 (KR)</v>
      </c>
      <c r="O363" s="1" t="str">
        <f>_xlfn.XLOOKUP(LEFT(Table1[[#This Row],[(86) Số đơn và ngày nộp đơn PCT]],17),[1]!Table1[(21) Application number:],[1]!Table1[(32) Priority date(s):],"",0,1)</f>
        <v>20 August 2020 (20.08.2020)</v>
      </c>
      <c r="P363" s="1" t="s">
        <v>4410</v>
      </c>
      <c r="Q363" s="1"/>
      <c r="R363" s="1" t="s">
        <v>4411</v>
      </c>
      <c r="S363" s="1" t="s">
        <v>4412</v>
      </c>
      <c r="T363" s="1" t="s">
        <v>35</v>
      </c>
      <c r="U363" s="1" t="s">
        <v>36</v>
      </c>
      <c r="V363" s="1" t="s">
        <v>4413</v>
      </c>
      <c r="W363" s="1" t="s">
        <v>4414</v>
      </c>
      <c r="X363" s="1"/>
      <c r="Y363" s="1" t="s">
        <v>4415</v>
      </c>
    </row>
    <row r="364" spans="1:25" ht="409.6" x14ac:dyDescent="0.3">
      <c r="A364" s="1" t="s">
        <v>4416</v>
      </c>
      <c r="B364" s="1" t="s">
        <v>55</v>
      </c>
      <c r="C364" s="1" t="s">
        <v>25</v>
      </c>
      <c r="D364" s="1"/>
      <c r="E364" s="1"/>
      <c r="F364" s="1" t="s">
        <v>42</v>
      </c>
      <c r="G364" s="1"/>
      <c r="H364" s="1" t="s">
        <v>4417</v>
      </c>
      <c r="I364" s="1" t="s">
        <v>4418</v>
      </c>
      <c r="J364" s="1" t="s">
        <v>4419</v>
      </c>
      <c r="K364" s="1" t="s">
        <v>4420</v>
      </c>
      <c r="L364" s="1"/>
      <c r="M364" s="1" t="s">
        <v>4421</v>
      </c>
      <c r="N364" s="1" t="str">
        <f>_xlfn.XLOOKUP(LEFT(Table1[[#This Row],[(86) Số đơn và ngày nộp đơn PCT]],17),[1]!Table1[(21) Application number:],[1]!Table1[(31) Priority number(s):],"",0,1)</f>
        <v>2014-081454 (JP)</v>
      </c>
      <c r="O364" s="1" t="str">
        <f>_xlfn.XLOOKUP(LEFT(Table1[[#This Row],[(86) Số đơn và ngày nộp đơn PCT]],17),[1]!Table1[(21) Application number:],[1]!Table1[(32) Priority date(s):],"",0,1)</f>
        <v>10 April 2014 (10.04.2014)</v>
      </c>
      <c r="P364" s="1" t="s">
        <v>4422</v>
      </c>
      <c r="Q364" s="1"/>
      <c r="R364" s="1" t="s">
        <v>4423</v>
      </c>
      <c r="S364" s="1" t="s">
        <v>4424</v>
      </c>
      <c r="T364" s="1" t="s">
        <v>35</v>
      </c>
      <c r="U364" s="1" t="s">
        <v>36</v>
      </c>
      <c r="V364" s="1" t="s">
        <v>4425</v>
      </c>
      <c r="W364" s="1" t="s">
        <v>4426</v>
      </c>
      <c r="X364" s="1"/>
      <c r="Y364" s="1" t="s">
        <v>4427</v>
      </c>
    </row>
    <row r="365" spans="1:25" ht="409.6" x14ac:dyDescent="0.3">
      <c r="A365" s="1" t="s">
        <v>4428</v>
      </c>
      <c r="B365" s="1" t="s">
        <v>24</v>
      </c>
      <c r="C365" s="1" t="s">
        <v>25</v>
      </c>
      <c r="D365" s="1"/>
      <c r="E365" s="1"/>
      <c r="F365" s="1" t="s">
        <v>42</v>
      </c>
      <c r="G365" s="1"/>
      <c r="H365" s="1" t="s">
        <v>4429</v>
      </c>
      <c r="I365" s="1" t="s">
        <v>4430</v>
      </c>
      <c r="J365" s="1" t="s">
        <v>4431</v>
      </c>
      <c r="K365" s="1" t="s">
        <v>4432</v>
      </c>
      <c r="L365" s="1"/>
      <c r="M365" s="1" t="s">
        <v>5650</v>
      </c>
      <c r="N365" s="1" t="str">
        <f>_xlfn.XLOOKUP(LEFT(Table1[[#This Row],[(86) Số đơn và ngày nộp đơn PCT]],17),[1]!Table1[(21) Application number:],[1]!Table1[(31) Priority number(s):],"",0,1)</f>
        <v>62/686,579 (US)
62/746,338 (US)</v>
      </c>
      <c r="O365" s="1" t="str">
        <f>_xlfn.XLOOKUP(LEFT(Table1[[#This Row],[(86) Số đơn và ngày nộp đơn PCT]],17),[1]!Table1[(21) Application number:],[1]!Table1[(32) Priority date(s):],"",0,1)</f>
        <v>18 June 2018 (18.06.2018)
16 October 2018 (16.10.2018)</v>
      </c>
      <c r="P365" s="1" t="s">
        <v>4433</v>
      </c>
      <c r="Q365" s="1"/>
      <c r="R365" s="1" t="s">
        <v>4434</v>
      </c>
      <c r="S365" s="1" t="s">
        <v>4435</v>
      </c>
      <c r="T365" s="1" t="s">
        <v>35</v>
      </c>
      <c r="U365" s="1" t="s">
        <v>36</v>
      </c>
      <c r="V365" s="1" t="s">
        <v>4436</v>
      </c>
      <c r="W365" s="1" t="s">
        <v>4437</v>
      </c>
      <c r="X365" s="1"/>
      <c r="Y365" s="1" t="s">
        <v>4438</v>
      </c>
    </row>
    <row r="366" spans="1:25" ht="409.6" x14ac:dyDescent="0.3">
      <c r="A366" s="1" t="s">
        <v>4439</v>
      </c>
      <c r="B366" s="1" t="s">
        <v>4440</v>
      </c>
      <c r="C366" s="1" t="s">
        <v>25</v>
      </c>
      <c r="D366" s="1"/>
      <c r="E366" s="1"/>
      <c r="F366" s="1" t="s">
        <v>26</v>
      </c>
      <c r="G366" s="1"/>
      <c r="H366" s="1" t="s">
        <v>4441</v>
      </c>
      <c r="I366" s="1" t="s">
        <v>4442</v>
      </c>
      <c r="J366" s="1" t="s">
        <v>4443</v>
      </c>
      <c r="K366" s="1" t="s">
        <v>4444</v>
      </c>
      <c r="L366" s="1"/>
      <c r="M366" s="1"/>
      <c r="N366" s="1" t="str">
        <f>_xlfn.XLOOKUP(LEFT(Table1[[#This Row],[(86) Số đơn và ngày nộp đơn PCT]],17),[1]!Table1[(21) Application number:],[1]!Table1[(31) Priority number(s):],"",0,1)</f>
        <v/>
      </c>
      <c r="O366" s="1" t="str">
        <f>_xlfn.XLOOKUP(LEFT(Table1[[#This Row],[(86) Số đơn và ngày nộp đơn PCT]],17),[1]!Table1[(21) Application number:],[1]!Table1[(32) Priority date(s):],"",0,1)</f>
        <v/>
      </c>
      <c r="P366" s="1" t="s">
        <v>4445</v>
      </c>
      <c r="Q366" s="1"/>
      <c r="R366" s="1" t="s">
        <v>299</v>
      </c>
      <c r="S366" s="1" t="s">
        <v>4446</v>
      </c>
      <c r="T366" s="1" t="s">
        <v>35</v>
      </c>
      <c r="U366" s="1" t="s">
        <v>36</v>
      </c>
      <c r="V366" s="1" t="s">
        <v>4447</v>
      </c>
      <c r="W366" s="1" t="s">
        <v>4448</v>
      </c>
      <c r="X366" s="1"/>
      <c r="Y366" s="1" t="s">
        <v>4449</v>
      </c>
    </row>
    <row r="367" spans="1:25" ht="409.6" x14ac:dyDescent="0.3">
      <c r="A367" s="1" t="s">
        <v>4450</v>
      </c>
      <c r="B367" s="1" t="s">
        <v>4451</v>
      </c>
      <c r="C367" s="1" t="s">
        <v>25</v>
      </c>
      <c r="D367" s="1"/>
      <c r="E367" s="1"/>
      <c r="F367" s="1" t="s">
        <v>26</v>
      </c>
      <c r="G367" s="1"/>
      <c r="H367" s="1" t="s">
        <v>4452</v>
      </c>
      <c r="I367" s="1" t="s">
        <v>4453</v>
      </c>
      <c r="J367" s="1" t="s">
        <v>4454</v>
      </c>
      <c r="K367" s="1" t="s">
        <v>4455</v>
      </c>
      <c r="L367" s="1"/>
      <c r="M367" s="1" t="s">
        <v>5651</v>
      </c>
      <c r="N367" s="1" t="str">
        <f>_xlfn.XLOOKUP(LEFT(Table1[[#This Row],[(86) Số đơn và ngày nộp đơn PCT]],17),[1]!Table1[(21) Application number:],[1]!Table1[(31) Priority number(s):],"",0,1)</f>
        <v>10-2018-0054148 (KR)
10-2018-0093859 (KR)
10-2018-0096384 (KR)</v>
      </c>
      <c r="O367" s="1" t="str">
        <f>_xlfn.XLOOKUP(LEFT(Table1[[#This Row],[(86) Số đơn và ngày nộp đơn PCT]],17),[1]!Table1[(21) Application number:],[1]!Table1[(32) Priority date(s):],"",0,1)</f>
        <v>11 May 2018 (11.05.2018)
10 August 2018 (10.08.2018)
17 August 2018 (17.08.2018)</v>
      </c>
      <c r="P367" s="1" t="s">
        <v>4456</v>
      </c>
      <c r="Q367" s="1"/>
      <c r="R367" s="1" t="s">
        <v>4457</v>
      </c>
      <c r="S367" s="1" t="s">
        <v>4458</v>
      </c>
      <c r="T367" s="1" t="s">
        <v>35</v>
      </c>
      <c r="U367" s="1" t="s">
        <v>36</v>
      </c>
      <c r="V367" s="1" t="s">
        <v>4459</v>
      </c>
      <c r="W367" s="1" t="s">
        <v>4460</v>
      </c>
      <c r="X367" s="1"/>
      <c r="Y367" s="1" t="s">
        <v>4461</v>
      </c>
    </row>
    <row r="368" spans="1:25" ht="409.6" x14ac:dyDescent="0.3">
      <c r="A368" s="1" t="s">
        <v>4462</v>
      </c>
      <c r="B368" s="1" t="s">
        <v>4463</v>
      </c>
      <c r="C368" s="1" t="s">
        <v>25</v>
      </c>
      <c r="D368" s="1"/>
      <c r="E368" s="1" t="s">
        <v>4464</v>
      </c>
      <c r="F368" s="1" t="s">
        <v>469</v>
      </c>
      <c r="G368" s="1" t="s">
        <v>4465</v>
      </c>
      <c r="H368" s="1" t="s">
        <v>4466</v>
      </c>
      <c r="I368" s="1" t="s">
        <v>4467</v>
      </c>
      <c r="J368" s="1" t="s">
        <v>4468</v>
      </c>
      <c r="K368" s="1" t="s">
        <v>4469</v>
      </c>
      <c r="L368" s="1"/>
      <c r="M368" s="1" t="s">
        <v>4470</v>
      </c>
      <c r="N368" s="1" t="str">
        <f>_xlfn.XLOOKUP(LEFT(Table1[[#This Row],[(86) Số đơn và ngày nộp đơn PCT]],17),[1]!Table1[(21) Application number:],[1]!Table1[(31) Priority number(s):],"",0,1)</f>
        <v>10-2018-0114425 (KR)</v>
      </c>
      <c r="O368" s="1" t="str">
        <f>_xlfn.XLOOKUP(LEFT(Table1[[#This Row],[(86) Số đơn và ngày nộp đơn PCT]],17),[1]!Table1[(21) Application number:],[1]!Table1[(32) Priority date(s):],"",0,1)</f>
        <v>21 September 2018 (21.09.2018)</v>
      </c>
      <c r="P368" s="1" t="s">
        <v>4471</v>
      </c>
      <c r="Q368" s="1"/>
      <c r="R368" s="1" t="s">
        <v>4271</v>
      </c>
      <c r="S368" s="1" t="s">
        <v>4472</v>
      </c>
      <c r="T368" s="1" t="s">
        <v>35</v>
      </c>
      <c r="U368" s="1" t="s">
        <v>36</v>
      </c>
      <c r="V368" s="1" t="s">
        <v>4473</v>
      </c>
      <c r="W368" s="1" t="s">
        <v>4474</v>
      </c>
      <c r="X368" s="1"/>
      <c r="Y368" s="1" t="s">
        <v>4475</v>
      </c>
    </row>
    <row r="369" spans="1:25" ht="409.6" x14ac:dyDescent="0.3">
      <c r="A369" s="1" t="s">
        <v>4476</v>
      </c>
      <c r="B369" s="1" t="s">
        <v>4477</v>
      </c>
      <c r="C369" s="1" t="s">
        <v>25</v>
      </c>
      <c r="D369" s="1"/>
      <c r="E369" s="1"/>
      <c r="F369" s="1" t="s">
        <v>584</v>
      </c>
      <c r="G369" s="1"/>
      <c r="H369" s="1" t="s">
        <v>4478</v>
      </c>
      <c r="I369" s="1" t="s">
        <v>4479</v>
      </c>
      <c r="J369" s="1" t="s">
        <v>4480</v>
      </c>
      <c r="K369" s="1" t="s">
        <v>4481</v>
      </c>
      <c r="L369" s="1"/>
      <c r="M369" s="1" t="s">
        <v>5652</v>
      </c>
      <c r="N369" s="1" t="str">
        <f>_xlfn.XLOOKUP(LEFT(Table1[[#This Row],[(86) Số đơn và ngày nộp đơn PCT]],17),[1]!Table1[(21) Application number:],[1]!Table1[(31) Priority number(s):],"",0,1)</f>
        <v>10-2018-0054588 (KR)
10-2018-0059797 (KR)
10-2018-0067786 (KR)
10-2018-0076740 (KR)</v>
      </c>
      <c r="O369" s="1" t="str">
        <f>_xlfn.XLOOKUP(LEFT(Table1[[#This Row],[(86) Số đơn và ngày nộp đơn PCT]],17),[1]!Table1[(21) Application number:],[1]!Table1[(32) Priority date(s):],"",0,1)</f>
        <v>12 May 2018 (12.05.2018)
25 May 2018 (25.05.2018)
12 June 2018 (12.06.2018)
02 July 2018 (02.07.2018)</v>
      </c>
      <c r="P369" s="1" t="s">
        <v>4482</v>
      </c>
      <c r="Q369" s="1"/>
      <c r="R369" s="1" t="s">
        <v>1800</v>
      </c>
      <c r="S369" s="1" t="s">
        <v>3838</v>
      </c>
      <c r="T369" s="1" t="s">
        <v>35</v>
      </c>
      <c r="U369" s="1" t="s">
        <v>36</v>
      </c>
      <c r="V369" s="1" t="s">
        <v>4483</v>
      </c>
      <c r="W369" s="1" t="s">
        <v>4484</v>
      </c>
      <c r="X369" s="1"/>
      <c r="Y369" s="1" t="s">
        <v>4485</v>
      </c>
    </row>
    <row r="370" spans="1:25" ht="409.6" x14ac:dyDescent="0.3">
      <c r="A370" s="1" t="s">
        <v>4486</v>
      </c>
      <c r="B370" s="1" t="s">
        <v>4487</v>
      </c>
      <c r="C370" s="1" t="s">
        <v>25</v>
      </c>
      <c r="D370" s="1"/>
      <c r="E370" s="1"/>
      <c r="F370" s="1" t="s">
        <v>42</v>
      </c>
      <c r="G370" s="1"/>
      <c r="H370" s="1" t="s">
        <v>4488</v>
      </c>
      <c r="I370" s="1" t="s">
        <v>4489</v>
      </c>
      <c r="J370" s="1" t="s">
        <v>4490</v>
      </c>
      <c r="K370" s="1" t="s">
        <v>4491</v>
      </c>
      <c r="L370" s="1"/>
      <c r="M370" s="1" t="s">
        <v>4492</v>
      </c>
      <c r="N370" s="1" t="str">
        <f>_xlfn.XLOOKUP(LEFT(Table1[[#This Row],[(86) Số đơn và ngày nộp đơn PCT]],17),[1]!Table1[(21) Application number:],[1]!Table1[(31) Priority number(s):],"",0,1)</f>
        <v>201831034607 (IN)</v>
      </c>
      <c r="O370" s="1" t="str">
        <f>_xlfn.XLOOKUP(LEFT(Table1[[#This Row],[(86) Số đơn và ngày nộp đơn PCT]],17),[1]!Table1[(21) Application number:],[1]!Table1[(32) Priority date(s):],"",0,1)</f>
        <v>13 September 2018 (13.09.2018)</v>
      </c>
      <c r="P370" s="1" t="s">
        <v>4493</v>
      </c>
      <c r="Q370" s="1"/>
      <c r="R370" s="1" t="s">
        <v>312</v>
      </c>
      <c r="S370" s="1" t="s">
        <v>4494</v>
      </c>
      <c r="T370" s="1" t="s">
        <v>35</v>
      </c>
      <c r="U370" s="1" t="s">
        <v>36</v>
      </c>
      <c r="V370" s="1" t="s">
        <v>4495</v>
      </c>
      <c r="W370" s="1" t="s">
        <v>4496</v>
      </c>
      <c r="X370" s="1"/>
      <c r="Y370" s="1" t="s">
        <v>4497</v>
      </c>
    </row>
    <row r="371" spans="1:25" ht="409.6" x14ac:dyDescent="0.3">
      <c r="A371" s="1" t="s">
        <v>4498</v>
      </c>
      <c r="B371" s="1" t="s">
        <v>4499</v>
      </c>
      <c r="C371" s="1" t="s">
        <v>25</v>
      </c>
      <c r="D371" s="1"/>
      <c r="E371" s="1"/>
      <c r="F371" s="1" t="s">
        <v>42</v>
      </c>
      <c r="G371" s="1"/>
      <c r="H371" s="1" t="s">
        <v>4500</v>
      </c>
      <c r="I371" s="1" t="s">
        <v>4501</v>
      </c>
      <c r="J371" s="1" t="s">
        <v>4502</v>
      </c>
      <c r="K371" s="1" t="s">
        <v>4503</v>
      </c>
      <c r="L371" s="1"/>
      <c r="M371" s="1" t="s">
        <v>4504</v>
      </c>
      <c r="N371" s="1" t="str">
        <f>_xlfn.XLOOKUP(LEFT(Table1[[#This Row],[(86) Số đơn và ngày nộp đơn PCT]],17),[1]!Table1[(21) Application number:],[1]!Table1[(31) Priority number(s):],"",0,1)</f>
        <v>2017-253685 (JP)</v>
      </c>
      <c r="O371" s="1" t="str">
        <f>_xlfn.XLOOKUP(LEFT(Table1[[#This Row],[(86) Số đơn và ngày nộp đơn PCT]],17),[1]!Table1[(21) Application number:],[1]!Table1[(32) Priority date(s):],"",0,1)</f>
        <v>28 December 2017 (28.12.2017)</v>
      </c>
      <c r="P371" s="1" t="s">
        <v>4505</v>
      </c>
      <c r="Q371" s="1"/>
      <c r="R371" s="1" t="s">
        <v>3030</v>
      </c>
      <c r="S371" s="1" t="s">
        <v>4506</v>
      </c>
      <c r="T371" s="1" t="s">
        <v>35</v>
      </c>
      <c r="U371" s="1" t="s">
        <v>36</v>
      </c>
      <c r="V371" s="1" t="s">
        <v>4507</v>
      </c>
      <c r="W371" s="1" t="s">
        <v>4508</v>
      </c>
      <c r="X371" s="1"/>
      <c r="Y371" s="1" t="s">
        <v>4509</v>
      </c>
    </row>
    <row r="372" spans="1:25" ht="409.6" x14ac:dyDescent="0.3">
      <c r="A372" s="1" t="s">
        <v>4510</v>
      </c>
      <c r="B372" s="1" t="s">
        <v>24</v>
      </c>
      <c r="C372" s="1" t="s">
        <v>25</v>
      </c>
      <c r="D372" s="1"/>
      <c r="E372" s="1"/>
      <c r="F372" s="1" t="s">
        <v>42</v>
      </c>
      <c r="G372" s="1"/>
      <c r="H372" s="1" t="s">
        <v>4511</v>
      </c>
      <c r="I372" s="1" t="s">
        <v>4512</v>
      </c>
      <c r="J372" s="1" t="s">
        <v>4513</v>
      </c>
      <c r="K372" s="1" t="s">
        <v>4514</v>
      </c>
      <c r="L372" s="1"/>
      <c r="M372" s="1" t="s">
        <v>4515</v>
      </c>
      <c r="N372" s="1" t="str">
        <f>_xlfn.XLOOKUP(LEFT(Table1[[#This Row],[(86) Số đơn và ngày nộp đơn PCT]],17),[1]!Table1[(21) Application number:],[1]!Table1[(31) Priority number(s):],"",0,1)</f>
        <v>201811016594 (IN)</v>
      </c>
      <c r="O372" s="1" t="str">
        <f>_xlfn.XLOOKUP(LEFT(Table1[[#This Row],[(86) Số đơn và ngày nộp đơn PCT]],17),[1]!Table1[(21) Application number:],[1]!Table1[(32) Priority date(s):],"",0,1)</f>
        <v>02 May 2018 (02.05.2018)</v>
      </c>
      <c r="P372" s="1" t="s">
        <v>4516</v>
      </c>
      <c r="Q372" s="1"/>
      <c r="R372" s="1" t="s">
        <v>4517</v>
      </c>
      <c r="S372" s="1" t="s">
        <v>4518</v>
      </c>
      <c r="T372" s="1" t="s">
        <v>35</v>
      </c>
      <c r="U372" s="1" t="s">
        <v>36</v>
      </c>
      <c r="V372" s="1" t="s">
        <v>4519</v>
      </c>
      <c r="W372" s="1" t="s">
        <v>4520</v>
      </c>
      <c r="X372" s="1" t="s">
        <v>4521</v>
      </c>
      <c r="Y372" s="1" t="s">
        <v>4522</v>
      </c>
    </row>
    <row r="373" spans="1:25" ht="409.6" x14ac:dyDescent="0.3">
      <c r="A373" s="1" t="s">
        <v>4523</v>
      </c>
      <c r="B373" s="1" t="s">
        <v>4524</v>
      </c>
      <c r="C373" s="1" t="s">
        <v>25</v>
      </c>
      <c r="D373" s="1"/>
      <c r="E373" s="1"/>
      <c r="F373" s="1" t="s">
        <v>42</v>
      </c>
      <c r="G373" s="1"/>
      <c r="H373" s="1" t="s">
        <v>4525</v>
      </c>
      <c r="I373" s="1" t="s">
        <v>4526</v>
      </c>
      <c r="J373" s="1" t="s">
        <v>4527</v>
      </c>
      <c r="K373" s="1" t="s">
        <v>4528</v>
      </c>
      <c r="L373" s="1"/>
      <c r="M373" s="1" t="s">
        <v>5653</v>
      </c>
      <c r="N373" s="1" t="str">
        <f>_xlfn.XLOOKUP(LEFT(Table1[[#This Row],[(86) Số đơn và ngày nộp đơn PCT]],17),[1]!Table1[(21) Application number:],[1]!Table1[(31) Priority number(s):],"",0,1)</f>
        <v>10-2018-0031401 (KR)
10-2018-0031402 (KR)
10-2018-0031403 (KR)</v>
      </c>
      <c r="O373" s="1" t="str">
        <f>_xlfn.XLOOKUP(LEFT(Table1[[#This Row],[(86) Số đơn và ngày nộp đơn PCT]],17),[1]!Table1[(21) Application number:],[1]!Table1[(32) Priority date(s):],"",0,1)</f>
        <v>19 March 2018 (19.03.2018)
19 March 2018 (19.03.2018)
19 March 2018 (19.03.2018)</v>
      </c>
      <c r="P373" s="1" t="s">
        <v>4529</v>
      </c>
      <c r="Q373" s="1"/>
      <c r="R373" s="1" t="s">
        <v>4530</v>
      </c>
      <c r="S373" s="1" t="s">
        <v>4531</v>
      </c>
      <c r="T373" s="1" t="s">
        <v>35</v>
      </c>
      <c r="U373" s="1" t="s">
        <v>36</v>
      </c>
      <c r="V373" s="1" t="s">
        <v>4532</v>
      </c>
      <c r="W373" s="1" t="s">
        <v>4533</v>
      </c>
      <c r="X373" s="1"/>
      <c r="Y373" s="1" t="s">
        <v>4534</v>
      </c>
    </row>
    <row r="374" spans="1:25" ht="409.6" x14ac:dyDescent="0.3">
      <c r="A374" s="1" t="s">
        <v>4535</v>
      </c>
      <c r="B374" s="1" t="s">
        <v>4536</v>
      </c>
      <c r="C374" s="1" t="s">
        <v>25</v>
      </c>
      <c r="D374" s="1"/>
      <c r="E374" s="1"/>
      <c r="F374" s="1" t="s">
        <v>26</v>
      </c>
      <c r="G374" s="1"/>
      <c r="H374" s="1" t="s">
        <v>4537</v>
      </c>
      <c r="I374" s="1" t="s">
        <v>4538</v>
      </c>
      <c r="J374" s="1" t="s">
        <v>4539</v>
      </c>
      <c r="K374" s="1" t="s">
        <v>4540</v>
      </c>
      <c r="L374" s="1"/>
      <c r="M374" s="1"/>
      <c r="N374" s="1" t="str">
        <f>_xlfn.XLOOKUP(LEFT(Table1[[#This Row],[(86) Số đơn và ngày nộp đơn PCT]],17),[1]!Table1[(21) Application number:],[1]!Table1[(31) Priority number(s):],"",0,1)</f>
        <v/>
      </c>
      <c r="O374" s="1" t="str">
        <f>_xlfn.XLOOKUP(LEFT(Table1[[#This Row],[(86) Số đơn và ngày nộp đơn PCT]],17),[1]!Table1[(21) Application number:],[1]!Table1[(32) Priority date(s):],"",0,1)</f>
        <v/>
      </c>
      <c r="P374" s="1" t="s">
        <v>4541</v>
      </c>
      <c r="Q374" s="1"/>
      <c r="R374" s="1" t="s">
        <v>4542</v>
      </c>
      <c r="S374" s="1" t="s">
        <v>4543</v>
      </c>
      <c r="T374" s="1" t="s">
        <v>35</v>
      </c>
      <c r="U374" s="1" t="s">
        <v>36</v>
      </c>
      <c r="V374" s="1" t="s">
        <v>4544</v>
      </c>
      <c r="W374" s="1" t="s">
        <v>4545</v>
      </c>
      <c r="X374" s="1" t="s">
        <v>4546</v>
      </c>
      <c r="Y374" s="1" t="s">
        <v>4547</v>
      </c>
    </row>
    <row r="375" spans="1:25" ht="409.6" x14ac:dyDescent="0.3">
      <c r="A375" s="1" t="s">
        <v>4548</v>
      </c>
      <c r="B375" s="1" t="s">
        <v>4549</v>
      </c>
      <c r="C375" s="1" t="s">
        <v>25</v>
      </c>
      <c r="D375" s="1"/>
      <c r="E375" s="1"/>
      <c r="F375" s="1" t="s">
        <v>26</v>
      </c>
      <c r="G375" s="1"/>
      <c r="H375" s="1" t="s">
        <v>4550</v>
      </c>
      <c r="I375" s="1" t="s">
        <v>4551</v>
      </c>
      <c r="J375" s="1" t="s">
        <v>4552</v>
      </c>
      <c r="K375" s="1" t="s">
        <v>4553</v>
      </c>
      <c r="L375" s="1"/>
      <c r="M375" s="1" t="s">
        <v>5654</v>
      </c>
      <c r="N375" s="1" t="str">
        <f>_xlfn.XLOOKUP(LEFT(Table1[[#This Row],[(86) Số đơn và ngày nộp đơn PCT]],17),[1]!Table1[(21) Application number:],[1]!Table1[(31) Priority number(s):],"",0,1)</f>
        <v>10-2018-0009657 (KR)
10-2018-0024881 (KR)
10-2018-0024956 (KR)</v>
      </c>
      <c r="O375" s="1" t="str">
        <f>_xlfn.XLOOKUP(LEFT(Table1[[#This Row],[(86) Số đơn và ngày nộp đơn PCT]],17),[1]!Table1[(21) Application number:],[1]!Table1[(32) Priority date(s):],"",0,1)</f>
        <v>25 January 2018 (25.01.2018)
28 February 2018 (28.02.2018)
01 March 2018 (01.03.2018)</v>
      </c>
      <c r="P375" s="1" t="s">
        <v>4554</v>
      </c>
      <c r="Q375" s="1"/>
      <c r="R375" s="1" t="s">
        <v>4555</v>
      </c>
      <c r="S375" s="1" t="s">
        <v>4556</v>
      </c>
      <c r="T375" s="1" t="s">
        <v>35</v>
      </c>
      <c r="U375" s="1" t="s">
        <v>36</v>
      </c>
      <c r="V375" s="1" t="s">
        <v>4557</v>
      </c>
      <c r="W375" s="1" t="s">
        <v>4558</v>
      </c>
      <c r="X375" s="1"/>
      <c r="Y375" s="1" t="s">
        <v>4559</v>
      </c>
    </row>
    <row r="376" spans="1:25" ht="409.6" x14ac:dyDescent="0.3">
      <c r="A376" s="1" t="s">
        <v>4560</v>
      </c>
      <c r="B376" s="1" t="s">
        <v>4561</v>
      </c>
      <c r="C376" s="1" t="s">
        <v>25</v>
      </c>
      <c r="D376" s="1"/>
      <c r="E376" s="1"/>
      <c r="F376" s="1" t="s">
        <v>42</v>
      </c>
      <c r="G376" s="1"/>
      <c r="H376" s="1" t="s">
        <v>4562</v>
      </c>
      <c r="I376" s="1" t="s">
        <v>4563</v>
      </c>
      <c r="J376" s="1" t="s">
        <v>4564</v>
      </c>
      <c r="K376" s="1" t="s">
        <v>4565</v>
      </c>
      <c r="L376" s="1"/>
      <c r="M376" s="1" t="s">
        <v>5655</v>
      </c>
      <c r="N376" s="1" t="str">
        <f>_xlfn.XLOOKUP(LEFT(Table1[[#This Row],[(86) Số đơn và ngày nộp đơn PCT]],17),[1]!Table1[(21) Application number:],[1]!Table1[(31) Priority number(s):],"",0,1)</f>
        <v>2018903066 (AU)
2018903463 (AU)</v>
      </c>
      <c r="O376" s="1" t="str">
        <f>_xlfn.XLOOKUP(LEFT(Table1[[#This Row],[(86) Số đơn và ngày nộp đơn PCT]],17),[1]!Table1[(21) Application number:],[1]!Table1[(32) Priority date(s):],"",0,1)</f>
        <v>21 August 2018 (21.08.2018)
14 September 2018 (14.09.2018)</v>
      </c>
      <c r="P376" s="1" t="s">
        <v>4566</v>
      </c>
      <c r="Q376" s="1"/>
      <c r="R376" s="1" t="s">
        <v>4567</v>
      </c>
      <c r="S376" s="1" t="s">
        <v>4568</v>
      </c>
      <c r="T376" s="1" t="s">
        <v>35</v>
      </c>
      <c r="U376" s="1" t="s">
        <v>36</v>
      </c>
      <c r="V376" s="1" t="s">
        <v>4569</v>
      </c>
      <c r="W376" s="1" t="s">
        <v>4570</v>
      </c>
      <c r="X376" s="1"/>
      <c r="Y376" s="1" t="s">
        <v>4571</v>
      </c>
    </row>
    <row r="377" spans="1:25" ht="409.6" x14ac:dyDescent="0.3">
      <c r="A377" s="1" t="s">
        <v>4572</v>
      </c>
      <c r="B377" s="1" t="s">
        <v>55</v>
      </c>
      <c r="C377" s="1" t="s">
        <v>25</v>
      </c>
      <c r="D377" s="1"/>
      <c r="E377" s="1"/>
      <c r="F377" s="1" t="s">
        <v>42</v>
      </c>
      <c r="G377" s="1"/>
      <c r="H377" s="1" t="s">
        <v>4573</v>
      </c>
      <c r="I377" s="1" t="s">
        <v>4574</v>
      </c>
      <c r="J377" s="1" t="s">
        <v>4575</v>
      </c>
      <c r="K377" s="1" t="s">
        <v>4576</v>
      </c>
      <c r="L377" s="1"/>
      <c r="M377" s="1" t="s">
        <v>4577</v>
      </c>
      <c r="N377" s="1" t="str">
        <f>_xlfn.XLOOKUP(LEFT(Table1[[#This Row],[(86) Số đơn và ngày nộp đơn PCT]],17),[1]!Table1[(21) Application number:],[1]!Table1[(31) Priority number(s):],"",0,1)</f>
        <v>2017-231998 (JP)</v>
      </c>
      <c r="O377" s="1" t="str">
        <f>_xlfn.XLOOKUP(LEFT(Table1[[#This Row],[(86) Số đơn và ngày nộp đơn PCT]],17),[1]!Table1[(21) Application number:],[1]!Table1[(32) Priority date(s):],"",0,1)</f>
        <v>01 December 2017 (01.12.2017)</v>
      </c>
      <c r="P377" s="1" t="s">
        <v>4578</v>
      </c>
      <c r="Q377" s="1"/>
      <c r="R377" s="1" t="s">
        <v>4579</v>
      </c>
      <c r="S377" s="1" t="s">
        <v>4580</v>
      </c>
      <c r="T377" s="1" t="s">
        <v>35</v>
      </c>
      <c r="U377" s="1" t="s">
        <v>36</v>
      </c>
      <c r="V377" s="1" t="s">
        <v>4581</v>
      </c>
      <c r="W377" s="1" t="s">
        <v>4582</v>
      </c>
      <c r="X377" s="1"/>
      <c r="Y377" s="1" t="s">
        <v>4583</v>
      </c>
    </row>
    <row r="378" spans="1:25" ht="409.6" x14ac:dyDescent="0.3">
      <c r="A378" s="1" t="s">
        <v>4584</v>
      </c>
      <c r="B378" s="1" t="s">
        <v>24</v>
      </c>
      <c r="C378" s="1" t="s">
        <v>25</v>
      </c>
      <c r="D378" s="1"/>
      <c r="E378" s="1"/>
      <c r="F378" s="1" t="s">
        <v>42</v>
      </c>
      <c r="G378" s="1"/>
      <c r="H378" s="1" t="s">
        <v>4585</v>
      </c>
      <c r="I378" s="1" t="s">
        <v>4586</v>
      </c>
      <c r="J378" s="1" t="s">
        <v>4587</v>
      </c>
      <c r="K378" s="1" t="s">
        <v>4588</v>
      </c>
      <c r="L378" s="1"/>
      <c r="M378" s="1" t="s">
        <v>4589</v>
      </c>
      <c r="N378" s="1" t="str">
        <f>_xlfn.XLOOKUP(LEFT(Table1[[#This Row],[(86) Số đơn và ngày nộp đơn PCT]],17),[1]!Table1[(21) Application number:],[1]!Table1[(31) Priority number(s):],"",0,1)</f>
        <v>17 62074 (FR)</v>
      </c>
      <c r="O378" s="1" t="str">
        <f>_xlfn.XLOOKUP(LEFT(Table1[[#This Row],[(86) Số đơn và ngày nộp đơn PCT]],17),[1]!Table1[(21) Application number:],[1]!Table1[(32) Priority date(s):],"",0,1)</f>
        <v>13 December 2017 (13.12.2017)</v>
      </c>
      <c r="P378" s="1" t="s">
        <v>4590</v>
      </c>
      <c r="Q378" s="1"/>
      <c r="R378" s="1" t="s">
        <v>4591</v>
      </c>
      <c r="S378" s="1" t="s">
        <v>4592</v>
      </c>
      <c r="T378" s="1" t="s">
        <v>35</v>
      </c>
      <c r="U378" s="1" t="s">
        <v>36</v>
      </c>
      <c r="V378" s="1" t="s">
        <v>4593</v>
      </c>
      <c r="W378" s="1" t="s">
        <v>4594</v>
      </c>
      <c r="X378" s="1"/>
      <c r="Y378" s="1" t="s">
        <v>4595</v>
      </c>
    </row>
    <row r="379" spans="1:25" ht="409.6" x14ac:dyDescent="0.3">
      <c r="A379" s="1" t="s">
        <v>4596</v>
      </c>
      <c r="B379" s="1" t="s">
        <v>4597</v>
      </c>
      <c r="C379" s="1" t="s">
        <v>25</v>
      </c>
      <c r="D379" s="1"/>
      <c r="E379" s="1"/>
      <c r="F379" s="1" t="s">
        <v>26</v>
      </c>
      <c r="G379" s="1"/>
      <c r="H379" s="1" t="s">
        <v>4598</v>
      </c>
      <c r="I379" s="1" t="s">
        <v>4599</v>
      </c>
      <c r="J379" s="1" t="s">
        <v>4600</v>
      </c>
      <c r="K379" s="1" t="s">
        <v>4601</v>
      </c>
      <c r="L379" s="1"/>
      <c r="M379" s="1"/>
      <c r="N379" s="1" t="str">
        <f>_xlfn.XLOOKUP(LEFT(Table1[[#This Row],[(86) Số đơn và ngày nộp đơn PCT]],17),[1]!Table1[(21) Application number:],[1]!Table1[(31) Priority number(s):],"",0,1)</f>
        <v/>
      </c>
      <c r="O379" s="1" t="str">
        <f>_xlfn.XLOOKUP(LEFT(Table1[[#This Row],[(86) Số đơn và ngày nộp đơn PCT]],17),[1]!Table1[(21) Application number:],[1]!Table1[(32) Priority date(s):],"",0,1)</f>
        <v/>
      </c>
      <c r="P379" s="1" t="s">
        <v>4602</v>
      </c>
      <c r="Q379" s="1"/>
      <c r="R379" s="1" t="s">
        <v>4603</v>
      </c>
      <c r="S379" s="1" t="s">
        <v>4604</v>
      </c>
      <c r="T379" s="1" t="s">
        <v>35</v>
      </c>
      <c r="U379" s="1" t="s">
        <v>36</v>
      </c>
      <c r="V379" s="1" t="s">
        <v>4605</v>
      </c>
      <c r="W379" s="1" t="s">
        <v>4606</v>
      </c>
      <c r="X379" s="1"/>
      <c r="Y379" s="1" t="s">
        <v>4607</v>
      </c>
    </row>
    <row r="380" spans="1:25" ht="409.6" x14ac:dyDescent="0.3">
      <c r="A380" s="1" t="s">
        <v>4608</v>
      </c>
      <c r="B380" s="1" t="s">
        <v>55</v>
      </c>
      <c r="C380" s="1" t="s">
        <v>25</v>
      </c>
      <c r="D380" s="1"/>
      <c r="E380" s="1"/>
      <c r="F380" s="1" t="s">
        <v>42</v>
      </c>
      <c r="G380" s="1"/>
      <c r="H380" s="1" t="s">
        <v>4609</v>
      </c>
      <c r="I380" s="1" t="s">
        <v>4610</v>
      </c>
      <c r="J380" s="1" t="s">
        <v>4611</v>
      </c>
      <c r="K380" s="1" t="s">
        <v>4612</v>
      </c>
      <c r="L380" s="1"/>
      <c r="M380" s="1" t="s">
        <v>4613</v>
      </c>
      <c r="N380" s="1" t="str">
        <f>_xlfn.XLOOKUP(LEFT(Table1[[#This Row],[(86) Số đơn và ngày nộp đơn PCT]],17),[1]!Table1[(21) Application number:],[1]!Table1[(31) Priority number(s):],"",0,1)</f>
        <v>62/687,913 (US)</v>
      </c>
      <c r="O380" s="1" t="str">
        <f>_xlfn.XLOOKUP(LEFT(Table1[[#This Row],[(86) Số đơn và ngày nộp đơn PCT]],17),[1]!Table1[(21) Application number:],[1]!Table1[(32) Priority date(s):],"",0,1)</f>
        <v>21 June 2018 (21.06.2018)</v>
      </c>
      <c r="P380" s="1" t="s">
        <v>4614</v>
      </c>
      <c r="Q380" s="1"/>
      <c r="R380" s="1" t="s">
        <v>4615</v>
      </c>
      <c r="S380" s="1" t="s">
        <v>4616</v>
      </c>
      <c r="T380" s="1" t="s">
        <v>35</v>
      </c>
      <c r="U380" s="1" t="s">
        <v>36</v>
      </c>
      <c r="V380" s="1" t="s">
        <v>4617</v>
      </c>
      <c r="W380" s="1" t="s">
        <v>4618</v>
      </c>
      <c r="X380" s="1"/>
      <c r="Y380" s="1" t="s">
        <v>4619</v>
      </c>
    </row>
    <row r="381" spans="1:25" ht="409.6" x14ac:dyDescent="0.3">
      <c r="A381" s="1" t="s">
        <v>4620</v>
      </c>
      <c r="B381" s="1" t="s">
        <v>24</v>
      </c>
      <c r="C381" s="1" t="s">
        <v>25</v>
      </c>
      <c r="D381" s="1"/>
      <c r="E381" s="1"/>
      <c r="F381" s="1" t="s">
        <v>26</v>
      </c>
      <c r="G381" s="1"/>
      <c r="H381" s="1" t="s">
        <v>4621</v>
      </c>
      <c r="I381" s="1" t="s">
        <v>4622</v>
      </c>
      <c r="J381" s="1" t="s">
        <v>4623</v>
      </c>
      <c r="K381" s="1" t="s">
        <v>4624</v>
      </c>
      <c r="L381" s="1"/>
      <c r="M381" s="1" t="s">
        <v>5656</v>
      </c>
      <c r="N381" s="1" t="str">
        <f>_xlfn.XLOOKUP(LEFT(Table1[[#This Row],[(86) Số đơn và ngày nộp đơn PCT]],17),[1]!Table1[(21) Application number:],[1]!Table1[(31) Priority number(s):],"",0,1)</f>
        <v>61/907,965 (US)
62/038,121 (US)</v>
      </c>
      <c r="O381" s="1" t="str">
        <f>_xlfn.XLOOKUP(LEFT(Table1[[#This Row],[(86) Số đơn và ngày nộp đơn PCT]],17),[1]!Table1[(21) Application number:],[1]!Table1[(32) Priority date(s):],"",0,1)</f>
        <v>22 November 2013 (22.11.2013)
15 August 2014 (15.08.2014)</v>
      </c>
      <c r="P381" s="1" t="s">
        <v>4625</v>
      </c>
      <c r="Q381" s="1"/>
      <c r="R381" s="1" t="s">
        <v>4626</v>
      </c>
      <c r="S381" s="1" t="s">
        <v>4627</v>
      </c>
      <c r="T381" s="1" t="s">
        <v>35</v>
      </c>
      <c r="U381" s="1" t="s">
        <v>36</v>
      </c>
      <c r="V381" s="1" t="s">
        <v>4628</v>
      </c>
      <c r="W381" s="1" t="s">
        <v>4629</v>
      </c>
      <c r="X381" s="1"/>
      <c r="Y381" s="1" t="s">
        <v>4630</v>
      </c>
    </row>
    <row r="382" spans="1:25" ht="409.6" x14ac:dyDescent="0.3">
      <c r="A382" s="1" t="s">
        <v>4631</v>
      </c>
      <c r="B382" s="1" t="s">
        <v>4632</v>
      </c>
      <c r="C382" s="1" t="s">
        <v>25</v>
      </c>
      <c r="D382" s="1"/>
      <c r="E382" s="1"/>
      <c r="F382" s="1" t="s">
        <v>26</v>
      </c>
      <c r="G382" s="1"/>
      <c r="H382" s="1" t="s">
        <v>4633</v>
      </c>
      <c r="I382" s="1" t="s">
        <v>4634</v>
      </c>
      <c r="J382" s="1" t="s">
        <v>4635</v>
      </c>
      <c r="K382" s="1" t="s">
        <v>4636</v>
      </c>
      <c r="L382" s="1"/>
      <c r="M382" s="1" t="s">
        <v>4637</v>
      </c>
      <c r="N382" s="1" t="str">
        <f>_xlfn.XLOOKUP(LEFT(Table1[[#This Row],[(86) Số đơn và ngày nộp đơn PCT]],17),[1]!Table1[(21) Application number:],[1]!Table1[(31) Priority number(s):],"",0,1)</f>
        <v>62/567,706 (US)</v>
      </c>
      <c r="O382" s="1" t="str">
        <f>_xlfn.XLOOKUP(LEFT(Table1[[#This Row],[(86) Số đơn và ngày nộp đơn PCT]],17),[1]!Table1[(21) Application number:],[1]!Table1[(32) Priority date(s):],"",0,1)</f>
        <v>03 October 2017 (03.10.2017)</v>
      </c>
      <c r="P382" s="1" t="s">
        <v>4638</v>
      </c>
      <c r="Q382" s="1"/>
      <c r="R382" s="1" t="s">
        <v>4639</v>
      </c>
      <c r="S382" s="1" t="s">
        <v>4640</v>
      </c>
      <c r="T382" s="1" t="s">
        <v>35</v>
      </c>
      <c r="U382" s="1" t="s">
        <v>36</v>
      </c>
      <c r="V382" s="1" t="s">
        <v>4641</v>
      </c>
      <c r="W382" s="1" t="s">
        <v>4642</v>
      </c>
      <c r="X382" s="1"/>
      <c r="Y382" s="1" t="s">
        <v>4643</v>
      </c>
    </row>
    <row r="383" spans="1:25" ht="409.6" x14ac:dyDescent="0.3">
      <c r="A383" s="1" t="s">
        <v>4644</v>
      </c>
      <c r="B383" s="1" t="s">
        <v>55</v>
      </c>
      <c r="C383" s="1" t="s">
        <v>25</v>
      </c>
      <c r="D383" s="1"/>
      <c r="E383" s="1" t="s">
        <v>4645</v>
      </c>
      <c r="F383" s="1" t="s">
        <v>469</v>
      </c>
      <c r="G383" s="1" t="s">
        <v>4646</v>
      </c>
      <c r="H383" s="1" t="s">
        <v>4647</v>
      </c>
      <c r="I383" s="1" t="s">
        <v>4648</v>
      </c>
      <c r="J383" s="1" t="s">
        <v>4649</v>
      </c>
      <c r="K383" s="1" t="s">
        <v>4650</v>
      </c>
      <c r="L383" s="1"/>
      <c r="M383" s="1" t="s">
        <v>5657</v>
      </c>
      <c r="N383" s="1" t="str">
        <f>_xlfn.XLOOKUP(LEFT(Table1[[#This Row],[(86) Số đơn và ngày nộp đơn PCT]],17),[1]!Table1[(21) Application number:],[1]!Table1[(31) Priority number(s):],"",0,1)</f>
        <v>62/673,526 (US)
PCT/CN2017/097496 (CN)
62/673,533 (US)</v>
      </c>
      <c r="O383" s="1" t="str">
        <f>_xlfn.XLOOKUP(LEFT(Table1[[#This Row],[(86) Số đơn và ngày nộp đơn PCT]],17),[1]!Table1[(21) Application number:],[1]!Table1[(32) Priority date(s):],"",0,1)</f>
        <v>18 May 2018 (18.05.2018)
15 August 2017 (15.08.2017)
18 May 2018 (18.05.2018)</v>
      </c>
      <c r="P383" s="1" t="s">
        <v>4651</v>
      </c>
      <c r="Q383" s="1"/>
      <c r="R383" s="1" t="s">
        <v>4652</v>
      </c>
      <c r="S383" s="1" t="s">
        <v>4653</v>
      </c>
      <c r="T383" s="1" t="s">
        <v>35</v>
      </c>
      <c r="U383" s="1" t="s">
        <v>36</v>
      </c>
      <c r="V383" s="1" t="s">
        <v>4654</v>
      </c>
      <c r="W383" s="1" t="s">
        <v>4655</v>
      </c>
      <c r="X383" s="1" t="s">
        <v>4656</v>
      </c>
      <c r="Y383" s="1" t="s">
        <v>4657</v>
      </c>
    </row>
    <row r="384" spans="1:25" ht="409.6" x14ac:dyDescent="0.3">
      <c r="A384" s="1" t="s">
        <v>4658</v>
      </c>
      <c r="B384" s="1" t="s">
        <v>4659</v>
      </c>
      <c r="C384" s="1" t="s">
        <v>25</v>
      </c>
      <c r="D384" s="1"/>
      <c r="E384" s="1"/>
      <c r="F384" s="1" t="s">
        <v>42</v>
      </c>
      <c r="G384" s="1"/>
      <c r="H384" s="1" t="s">
        <v>4660</v>
      </c>
      <c r="I384" s="1" t="s">
        <v>4661</v>
      </c>
      <c r="J384" s="1" t="s">
        <v>4662</v>
      </c>
      <c r="K384" s="1" t="s">
        <v>4663</v>
      </c>
      <c r="L384" s="1"/>
      <c r="M384" s="1" t="s">
        <v>4664</v>
      </c>
      <c r="N384" s="1" t="str">
        <f>_xlfn.XLOOKUP(LEFT(Table1[[#This Row],[(86) Số đơn và ngày nộp đơn PCT]],17),[1]!Table1[(21) Application number:],[1]!Table1[(31) Priority number(s):],"",0,1)</f>
        <v>1413333.4 (GB)</v>
      </c>
      <c r="O384" s="1" t="str">
        <f>_xlfn.XLOOKUP(LEFT(Table1[[#This Row],[(86) Số đơn và ngày nộp đơn PCT]],17),[1]!Table1[(21) Application number:],[1]!Table1[(32) Priority date(s):],"",0,1)</f>
        <v>28 July 2014 (28.07.2014)</v>
      </c>
      <c r="P384" s="1" t="s">
        <v>4665</v>
      </c>
      <c r="Q384" s="1"/>
      <c r="R384" s="1" t="s">
        <v>4666</v>
      </c>
      <c r="S384" s="1" t="s">
        <v>4667</v>
      </c>
      <c r="T384" s="1" t="s">
        <v>35</v>
      </c>
      <c r="U384" s="1" t="s">
        <v>36</v>
      </c>
      <c r="V384" s="1" t="s">
        <v>4668</v>
      </c>
      <c r="W384" s="1" t="s">
        <v>4669</v>
      </c>
      <c r="X384" s="1"/>
      <c r="Y384" s="1" t="s">
        <v>4670</v>
      </c>
    </row>
    <row r="385" spans="1:25" ht="409.6" x14ac:dyDescent="0.3">
      <c r="A385" s="1" t="s">
        <v>4671</v>
      </c>
      <c r="B385" s="1" t="s">
        <v>4672</v>
      </c>
      <c r="C385" s="1" t="s">
        <v>25</v>
      </c>
      <c r="D385" s="1"/>
      <c r="E385" s="1"/>
      <c r="F385" s="1" t="s">
        <v>42</v>
      </c>
      <c r="G385" s="1"/>
      <c r="H385" s="1" t="s">
        <v>4673</v>
      </c>
      <c r="I385" s="1" t="s">
        <v>4674</v>
      </c>
      <c r="J385" s="1" t="s">
        <v>4675</v>
      </c>
      <c r="K385" s="1" t="s">
        <v>4676</v>
      </c>
      <c r="L385" s="1"/>
      <c r="M385" s="1"/>
      <c r="N385" s="1" t="str">
        <f>_xlfn.XLOOKUP(LEFT(Table1[[#This Row],[(86) Số đơn và ngày nộp đơn PCT]],17),[1]!Table1[(21) Application number:],[1]!Table1[(31) Priority number(s):],"",0,1)</f>
        <v/>
      </c>
      <c r="O385" s="1" t="str">
        <f>_xlfn.XLOOKUP(LEFT(Table1[[#This Row],[(86) Số đơn và ngày nộp đơn PCT]],17),[1]!Table1[(21) Application number:],[1]!Table1[(32) Priority date(s):],"",0,1)</f>
        <v/>
      </c>
      <c r="P385" s="1" t="s">
        <v>4677</v>
      </c>
      <c r="Q385" s="1"/>
      <c r="R385" s="1" t="s">
        <v>299</v>
      </c>
      <c r="S385" s="1" t="s">
        <v>4678</v>
      </c>
      <c r="T385" s="1" t="s">
        <v>35</v>
      </c>
      <c r="U385" s="1" t="s">
        <v>36</v>
      </c>
      <c r="V385" s="1" t="s">
        <v>4679</v>
      </c>
      <c r="W385" s="1" t="s">
        <v>4680</v>
      </c>
      <c r="X385" s="1" t="s">
        <v>4681</v>
      </c>
      <c r="Y385" s="1" t="s">
        <v>4682</v>
      </c>
    </row>
    <row r="386" spans="1:25" ht="409.6" x14ac:dyDescent="0.3">
      <c r="A386" s="1" t="s">
        <v>4683</v>
      </c>
      <c r="B386" s="1" t="s">
        <v>24</v>
      </c>
      <c r="C386" s="1" t="s">
        <v>25</v>
      </c>
      <c r="D386" s="1"/>
      <c r="E386" s="1" t="s">
        <v>4684</v>
      </c>
      <c r="F386" s="1" t="s">
        <v>469</v>
      </c>
      <c r="G386" s="1" t="s">
        <v>4685</v>
      </c>
      <c r="H386" s="1" t="s">
        <v>4686</v>
      </c>
      <c r="I386" s="1" t="s">
        <v>4687</v>
      </c>
      <c r="J386" s="1" t="s">
        <v>4688</v>
      </c>
      <c r="K386" s="1" t="s">
        <v>4689</v>
      </c>
      <c r="L386" s="1"/>
      <c r="M386" s="1" t="s">
        <v>5658</v>
      </c>
      <c r="N386" s="1" t="str">
        <f>_xlfn.XLOOKUP(LEFT(Table1[[#This Row],[(86) Số đơn và ngày nộp đơn PCT]],17),[1]!Table1[(21) Application number:],[1]!Table1[(31) Priority number(s):],"",0,1)</f>
        <v>62/564,070 (US)
62/714,196 (US)</v>
      </c>
      <c r="O386" s="1" t="str">
        <f>_xlfn.XLOOKUP(LEFT(Table1[[#This Row],[(86) Số đơn và ngày nộp đơn PCT]],17),[1]!Table1[(21) Application number:],[1]!Table1[(32) Priority date(s):],"",0,1)</f>
        <v>27 September 2017 (27.09.2017)
03 August 2018 (03.08.2018)</v>
      </c>
      <c r="P386" s="1" t="s">
        <v>4690</v>
      </c>
      <c r="Q386" s="1"/>
      <c r="R386" s="1" t="s">
        <v>136</v>
      </c>
      <c r="S386" s="1" t="s">
        <v>4691</v>
      </c>
      <c r="T386" s="1" t="s">
        <v>35</v>
      </c>
      <c r="U386" s="1" t="s">
        <v>36</v>
      </c>
      <c r="V386" s="1" t="s">
        <v>4692</v>
      </c>
      <c r="W386" s="1" t="s">
        <v>4693</v>
      </c>
      <c r="X386" s="1" t="s">
        <v>4694</v>
      </c>
      <c r="Y386" s="1" t="s">
        <v>4695</v>
      </c>
    </row>
    <row r="387" spans="1:25" ht="409.6" x14ac:dyDescent="0.3">
      <c r="A387" s="1" t="s">
        <v>4696</v>
      </c>
      <c r="B387" s="1" t="s">
        <v>24</v>
      </c>
      <c r="C387" s="1" t="s">
        <v>25</v>
      </c>
      <c r="D387" s="1"/>
      <c r="E387" s="1"/>
      <c r="F387" s="1" t="s">
        <v>42</v>
      </c>
      <c r="G387" s="1"/>
      <c r="H387" s="1" t="s">
        <v>4697</v>
      </c>
      <c r="I387" s="1" t="s">
        <v>4698</v>
      </c>
      <c r="J387" s="1" t="s">
        <v>4699</v>
      </c>
      <c r="K387" s="1" t="s">
        <v>4700</v>
      </c>
      <c r="L387" s="1"/>
      <c r="M387" s="1"/>
      <c r="N387" s="1" t="str">
        <f>_xlfn.XLOOKUP(LEFT(Table1[[#This Row],[(86) Số đơn và ngày nộp đơn PCT]],17),[1]!Table1[(21) Application number:],[1]!Table1[(31) Priority number(s):],"",0,1)</f>
        <v/>
      </c>
      <c r="O387" s="1" t="str">
        <f>_xlfn.XLOOKUP(LEFT(Table1[[#This Row],[(86) Số đơn và ngày nộp đơn PCT]],17),[1]!Table1[(21) Application number:],[1]!Table1[(32) Priority date(s):],"",0,1)</f>
        <v/>
      </c>
      <c r="P387" s="1" t="s">
        <v>4701</v>
      </c>
      <c r="Q387" s="1"/>
      <c r="R387" s="1" t="s">
        <v>4702</v>
      </c>
      <c r="S387" s="1" t="s">
        <v>4703</v>
      </c>
      <c r="T387" s="1" t="s">
        <v>855</v>
      </c>
      <c r="U387" s="1" t="s">
        <v>36</v>
      </c>
      <c r="V387" s="1" t="s">
        <v>4704</v>
      </c>
      <c r="W387" s="1" t="s">
        <v>4705</v>
      </c>
      <c r="X387" s="1" t="s">
        <v>4706</v>
      </c>
      <c r="Y387" s="1" t="s">
        <v>4707</v>
      </c>
    </row>
    <row r="388" spans="1:25" ht="409.6" x14ac:dyDescent="0.3">
      <c r="A388" s="1" t="s">
        <v>4708</v>
      </c>
      <c r="B388" s="1" t="s">
        <v>4709</v>
      </c>
      <c r="C388" s="1" t="s">
        <v>25</v>
      </c>
      <c r="D388" s="1"/>
      <c r="E388" s="1"/>
      <c r="F388" s="1" t="s">
        <v>42</v>
      </c>
      <c r="G388" s="1"/>
      <c r="H388" s="1" t="s">
        <v>4710</v>
      </c>
      <c r="I388" s="1" t="s">
        <v>4711</v>
      </c>
      <c r="J388" s="1" t="s">
        <v>4712</v>
      </c>
      <c r="K388" s="1" t="s">
        <v>4713</v>
      </c>
      <c r="L388" s="1"/>
      <c r="M388" s="1" t="s">
        <v>4714</v>
      </c>
      <c r="N388" s="1" t="str">
        <f>_xlfn.XLOOKUP(LEFT(Table1[[#This Row],[(86) Số đơn và ngày nộp đơn PCT]],17),[1]!Table1[(21) Application number:],[1]!Table1[(31) Priority number(s):],"",0,1)</f>
        <v>2018-142425 (JP)</v>
      </c>
      <c r="O388" s="1" t="str">
        <f>_xlfn.XLOOKUP(LEFT(Table1[[#This Row],[(86) Số đơn và ngày nộp đơn PCT]],17),[1]!Table1[(21) Application number:],[1]!Table1[(32) Priority date(s):],"",0,1)</f>
        <v>30 July 2018 (30.07.2018)</v>
      </c>
      <c r="P388" s="1" t="s">
        <v>4715</v>
      </c>
      <c r="Q388" s="1"/>
      <c r="R388" s="1" t="s">
        <v>412</v>
      </c>
      <c r="S388" s="1" t="s">
        <v>4716</v>
      </c>
      <c r="T388" s="1" t="s">
        <v>35</v>
      </c>
      <c r="U388" s="1" t="s">
        <v>36</v>
      </c>
      <c r="V388" s="1" t="s">
        <v>4717</v>
      </c>
      <c r="W388" s="1" t="s">
        <v>4718</v>
      </c>
      <c r="X388" s="1"/>
      <c r="Y388" s="1" t="s">
        <v>4719</v>
      </c>
    </row>
    <row r="389" spans="1:25" ht="409.6" x14ac:dyDescent="0.3">
      <c r="A389" s="1" t="s">
        <v>4720</v>
      </c>
      <c r="B389" s="1" t="s">
        <v>24</v>
      </c>
      <c r="C389" s="1" t="s">
        <v>25</v>
      </c>
      <c r="D389" s="1"/>
      <c r="E389" s="1"/>
      <c r="F389" s="1" t="s">
        <v>42</v>
      </c>
      <c r="G389" s="1"/>
      <c r="H389" s="1" t="s">
        <v>4721</v>
      </c>
      <c r="I389" s="1" t="s">
        <v>4722</v>
      </c>
      <c r="J389" s="1" t="s">
        <v>4723</v>
      </c>
      <c r="K389" s="1" t="s">
        <v>4724</v>
      </c>
      <c r="L389" s="1"/>
      <c r="M389" s="1" t="s">
        <v>4725</v>
      </c>
      <c r="N389" s="1" t="str">
        <f>_xlfn.XLOOKUP(LEFT(Table1[[#This Row],[(86) Số đơn và ngày nộp đơn PCT]],17),[1]!Table1[(21) Application number:],[1]!Table1[(31) Priority number(s):],"",0,1)</f>
        <v>1855239 (FR)</v>
      </c>
      <c r="O389" s="1" t="str">
        <f>_xlfn.XLOOKUP(LEFT(Table1[[#This Row],[(86) Số đơn và ngày nộp đơn PCT]],17),[1]!Table1[(21) Application number:],[1]!Table1[(32) Priority date(s):],"",0,1)</f>
        <v>14 June 2018 (14.06.2018)</v>
      </c>
      <c r="P389" s="1" t="s">
        <v>4726</v>
      </c>
      <c r="Q389" s="1"/>
      <c r="R389" s="1" t="s">
        <v>4727</v>
      </c>
      <c r="S389" s="1" t="s">
        <v>4728</v>
      </c>
      <c r="T389" s="1" t="s">
        <v>35</v>
      </c>
      <c r="U389" s="1" t="s">
        <v>36</v>
      </c>
      <c r="V389" s="1" t="s">
        <v>4729</v>
      </c>
      <c r="W389" s="1" t="s">
        <v>4730</v>
      </c>
      <c r="X389" s="1"/>
      <c r="Y389" s="1" t="s">
        <v>4731</v>
      </c>
    </row>
    <row r="390" spans="1:25" ht="409.6" x14ac:dyDescent="0.3">
      <c r="A390" s="1" t="s">
        <v>4732</v>
      </c>
      <c r="B390" s="1" t="s">
        <v>55</v>
      </c>
      <c r="C390" s="1" t="s">
        <v>25</v>
      </c>
      <c r="D390" s="1"/>
      <c r="E390" s="1"/>
      <c r="F390" s="1" t="s">
        <v>26</v>
      </c>
      <c r="G390" s="1"/>
      <c r="H390" s="1" t="s">
        <v>4733</v>
      </c>
      <c r="I390" s="1" t="s">
        <v>4734</v>
      </c>
      <c r="J390" s="1" t="s">
        <v>4735</v>
      </c>
      <c r="K390" s="1" t="s">
        <v>4736</v>
      </c>
      <c r="L390" s="1"/>
      <c r="M390" s="1" t="s">
        <v>4737</v>
      </c>
      <c r="N390" s="1" t="str">
        <f>_xlfn.XLOOKUP(LEFT(Table1[[#This Row],[(86) Số đơn và ngày nộp đơn PCT]],17),[1]!Table1[(21) Application number:],[1]!Table1[(31) Priority number(s):],"",0,1)</f>
        <v>62/532,767 (US)</v>
      </c>
      <c r="O390" s="1" t="str">
        <f>_xlfn.XLOOKUP(LEFT(Table1[[#This Row],[(86) Số đơn và ngày nộp đơn PCT]],17),[1]!Table1[(21) Application number:],[1]!Table1[(32) Priority date(s):],"",0,1)</f>
        <v>14 July 2017 (14.07.2017)</v>
      </c>
      <c r="P390" s="1" t="s">
        <v>4738</v>
      </c>
      <c r="Q390" s="1"/>
      <c r="R390" s="1" t="s">
        <v>4739</v>
      </c>
      <c r="S390" s="1" t="s">
        <v>4740</v>
      </c>
      <c r="T390" s="1" t="s">
        <v>855</v>
      </c>
      <c r="U390" s="1" t="s">
        <v>36</v>
      </c>
      <c r="V390" s="1" t="s">
        <v>4741</v>
      </c>
      <c r="W390" s="1" t="s">
        <v>4742</v>
      </c>
      <c r="X390" s="1" t="s">
        <v>4743</v>
      </c>
      <c r="Y390" s="1" t="s">
        <v>4744</v>
      </c>
    </row>
    <row r="391" spans="1:25" ht="409.6" x14ac:dyDescent="0.3">
      <c r="A391" s="1" t="s">
        <v>4745</v>
      </c>
      <c r="B391" s="1" t="s">
        <v>4746</v>
      </c>
      <c r="C391" s="1" t="s">
        <v>25</v>
      </c>
      <c r="D391" s="1"/>
      <c r="E391" s="1"/>
      <c r="F391" s="1" t="s">
        <v>42</v>
      </c>
      <c r="G391" s="1"/>
      <c r="H391" s="1" t="s">
        <v>4747</v>
      </c>
      <c r="I391" s="1" t="s">
        <v>4748</v>
      </c>
      <c r="J391" s="1" t="s">
        <v>4749</v>
      </c>
      <c r="K391" s="1" t="s">
        <v>4750</v>
      </c>
      <c r="L391" s="1"/>
      <c r="M391" s="1" t="s">
        <v>4751</v>
      </c>
      <c r="N391" s="1" t="str">
        <f>_xlfn.XLOOKUP(LEFT(Table1[[#This Row],[(86) Số đơn và ngày nộp đơn PCT]],17),[1]!Table1[(21) Application number:],[1]!Table1[(31) Priority number(s):],"",0,1)</f>
        <v>PCT/CN2018/083110 (CN)</v>
      </c>
      <c r="O391" s="1" t="str">
        <f>_xlfn.XLOOKUP(LEFT(Table1[[#This Row],[(86) Số đơn và ngày nộp đơn PCT]],17),[1]!Table1[(21) Application number:],[1]!Table1[(32) Priority date(s):],"",0,1)</f>
        <v>13 April 2018 (13.04.2018)</v>
      </c>
      <c r="P391" s="1" t="s">
        <v>4752</v>
      </c>
      <c r="Q391" s="1"/>
      <c r="R391" s="1" t="s">
        <v>4753</v>
      </c>
      <c r="S391" s="1" t="s">
        <v>4754</v>
      </c>
      <c r="T391" s="1" t="s">
        <v>35</v>
      </c>
      <c r="U391" s="1" t="s">
        <v>36</v>
      </c>
      <c r="V391" s="1" t="s">
        <v>4755</v>
      </c>
      <c r="W391" s="1" t="s">
        <v>4756</v>
      </c>
      <c r="X391" s="1"/>
      <c r="Y391" s="1" t="s">
        <v>4757</v>
      </c>
    </row>
    <row r="392" spans="1:25" ht="409.6" x14ac:dyDescent="0.3">
      <c r="A392" s="1" t="s">
        <v>4758</v>
      </c>
      <c r="B392" s="1" t="s">
        <v>4759</v>
      </c>
      <c r="C392" s="1" t="s">
        <v>25</v>
      </c>
      <c r="D392" s="1"/>
      <c r="E392" s="1"/>
      <c r="F392" s="1" t="s">
        <v>26</v>
      </c>
      <c r="G392" s="1"/>
      <c r="H392" s="1" t="s">
        <v>4760</v>
      </c>
      <c r="I392" s="1" t="s">
        <v>4761</v>
      </c>
      <c r="J392" s="1" t="s">
        <v>4762</v>
      </c>
      <c r="K392" s="1" t="s">
        <v>4763</v>
      </c>
      <c r="L392" s="1"/>
      <c r="M392" s="1" t="s">
        <v>4764</v>
      </c>
      <c r="N392" s="1" t="str">
        <f>_xlfn.XLOOKUP(LEFT(Table1[[#This Row],[(86) Số đơn và ngày nộp đơn PCT]],17),[1]!Table1[(21) Application number:],[1]!Table1[(31) Priority number(s):],"",0,1)</f>
        <v>201710309345.9 (CN)</v>
      </c>
      <c r="O392" s="1" t="str">
        <f>_xlfn.XLOOKUP(LEFT(Table1[[#This Row],[(86) Số đơn và ngày nộp đơn PCT]],17),[1]!Table1[(21) Application number:],[1]!Table1[(32) Priority date(s):],"",0,1)</f>
        <v>04 May 2017 (04.05.2017)</v>
      </c>
      <c r="P392" s="1" t="s">
        <v>4765</v>
      </c>
      <c r="Q392" s="1"/>
      <c r="R392" s="1" t="s">
        <v>312</v>
      </c>
      <c r="S392" s="1" t="s">
        <v>4766</v>
      </c>
      <c r="T392" s="1" t="s">
        <v>855</v>
      </c>
      <c r="U392" s="1" t="s">
        <v>36</v>
      </c>
      <c r="V392" s="1" t="s">
        <v>4767</v>
      </c>
      <c r="W392" s="1"/>
      <c r="X392" s="1"/>
      <c r="Y392" s="1" t="s">
        <v>4768</v>
      </c>
    </row>
    <row r="393" spans="1:25" ht="409.6" x14ac:dyDescent="0.3">
      <c r="A393" s="1" t="s">
        <v>4769</v>
      </c>
      <c r="B393" s="1" t="s">
        <v>4770</v>
      </c>
      <c r="C393" s="1" t="s">
        <v>25</v>
      </c>
      <c r="D393" s="1"/>
      <c r="E393" s="1"/>
      <c r="F393" s="1" t="s">
        <v>26</v>
      </c>
      <c r="G393" s="1"/>
      <c r="H393" s="1" t="s">
        <v>4771</v>
      </c>
      <c r="I393" s="1" t="s">
        <v>4772</v>
      </c>
      <c r="J393" s="1" t="s">
        <v>4773</v>
      </c>
      <c r="K393" s="1" t="s">
        <v>4774</v>
      </c>
      <c r="L393" s="1"/>
      <c r="M393" s="1" t="s">
        <v>4775</v>
      </c>
      <c r="N393" s="1" t="str">
        <f>_xlfn.XLOOKUP(LEFT(Table1[[#This Row],[(86) Số đơn và ngày nộp đơn PCT]],17),[1]!Table1[(21) Application number:],[1]!Table1[(31) Priority number(s):],"",0,1)</f>
        <v>2018-135190 (JP)</v>
      </c>
      <c r="O393" s="1" t="str">
        <f>_xlfn.XLOOKUP(LEFT(Table1[[#This Row],[(86) Số đơn và ngày nộp đơn PCT]],17),[1]!Table1[(21) Application number:],[1]!Table1[(32) Priority date(s):],"",0,1)</f>
        <v>18 July 2018 (18.07.2018)</v>
      </c>
      <c r="P393" s="1" t="s">
        <v>4776</v>
      </c>
      <c r="Q393" s="1"/>
      <c r="R393" s="1" t="s">
        <v>4777</v>
      </c>
      <c r="S393" s="1" t="s">
        <v>4778</v>
      </c>
      <c r="T393" s="1" t="s">
        <v>35</v>
      </c>
      <c r="U393" s="1" t="s">
        <v>36</v>
      </c>
      <c r="V393" s="1" t="s">
        <v>4779</v>
      </c>
      <c r="W393" s="1" t="s">
        <v>4780</v>
      </c>
      <c r="X393" s="1"/>
      <c r="Y393" s="1" t="s">
        <v>4781</v>
      </c>
    </row>
    <row r="394" spans="1:25" ht="409.6" x14ac:dyDescent="0.3">
      <c r="A394" s="1" t="s">
        <v>4782</v>
      </c>
      <c r="B394" s="1" t="s">
        <v>24</v>
      </c>
      <c r="C394" s="1" t="s">
        <v>25</v>
      </c>
      <c r="D394" s="1"/>
      <c r="E394" s="1"/>
      <c r="F394" s="1" t="s">
        <v>26</v>
      </c>
      <c r="G394" s="1"/>
      <c r="H394" s="1" t="s">
        <v>4783</v>
      </c>
      <c r="I394" s="1" t="s">
        <v>4784</v>
      </c>
      <c r="J394" s="1" t="s">
        <v>4785</v>
      </c>
      <c r="K394" s="1" t="s">
        <v>4786</v>
      </c>
      <c r="L394" s="1"/>
      <c r="M394" s="1" t="s">
        <v>4787</v>
      </c>
      <c r="N394" s="1" t="str">
        <f>_xlfn.XLOOKUP(LEFT(Table1[[#This Row],[(86) Số đơn và ngày nộp đơn PCT]],17),[1]!Table1[(21) Application number:],[1]!Table1[(31) Priority number(s):],"",0,1)</f>
        <v>201710073164.0 (CN)</v>
      </c>
      <c r="O394" s="1" t="str">
        <f>_xlfn.XLOOKUP(LEFT(Table1[[#This Row],[(86) Số đơn và ngày nộp đơn PCT]],17),[1]!Table1[(21) Application number:],[1]!Table1[(32) Priority date(s):],"",0,1)</f>
        <v>10 February 2017 (10.02.2017)</v>
      </c>
      <c r="P394" s="1" t="s">
        <v>4765</v>
      </c>
      <c r="Q394" s="1"/>
      <c r="R394" s="1" t="s">
        <v>312</v>
      </c>
      <c r="S394" s="1" t="s">
        <v>4788</v>
      </c>
      <c r="T394" s="1" t="s">
        <v>855</v>
      </c>
      <c r="U394" s="1" t="s">
        <v>36</v>
      </c>
      <c r="V394" s="1" t="s">
        <v>4789</v>
      </c>
      <c r="W394" s="1" t="s">
        <v>4790</v>
      </c>
      <c r="X394" s="1"/>
      <c r="Y394" s="1" t="s">
        <v>4791</v>
      </c>
    </row>
    <row r="395" spans="1:25" ht="409.6" x14ac:dyDescent="0.3">
      <c r="A395" s="1" t="s">
        <v>4792</v>
      </c>
      <c r="B395" s="1" t="s">
        <v>4793</v>
      </c>
      <c r="C395" s="1" t="s">
        <v>25</v>
      </c>
      <c r="D395" s="1"/>
      <c r="E395" s="1"/>
      <c r="F395" s="1" t="s">
        <v>584</v>
      </c>
      <c r="G395" s="1"/>
      <c r="H395" s="1" t="s">
        <v>4794</v>
      </c>
      <c r="I395" s="1" t="s">
        <v>4795</v>
      </c>
      <c r="J395" s="1" t="s">
        <v>4796</v>
      </c>
      <c r="K395" s="1" t="s">
        <v>4797</v>
      </c>
      <c r="L395" s="1"/>
      <c r="M395" s="1" t="s">
        <v>4798</v>
      </c>
      <c r="N395" s="1" t="str">
        <f>_xlfn.XLOOKUP(LEFT(Table1[[#This Row],[(86) Số đơn và ngày nộp đơn PCT]],17),[1]!Table1[(21) Application number:],[1]!Table1[(31) Priority number(s):],"",0,1)</f>
        <v>201810549268.9 (CN)</v>
      </c>
      <c r="O395" s="1" t="str">
        <f>_xlfn.XLOOKUP(LEFT(Table1[[#This Row],[(86) Số đơn và ngày nộp đơn PCT]],17),[1]!Table1[(21) Application number:],[1]!Table1[(32) Priority date(s):],"",0,1)</f>
        <v>31 May 2018 (31.05.2018)</v>
      </c>
      <c r="P395" s="1" t="s">
        <v>3305</v>
      </c>
      <c r="Q395" s="1"/>
      <c r="R395" s="1" t="s">
        <v>312</v>
      </c>
      <c r="S395" s="1" t="s">
        <v>4799</v>
      </c>
      <c r="T395" s="1" t="s">
        <v>35</v>
      </c>
      <c r="U395" s="1" t="s">
        <v>36</v>
      </c>
      <c r="V395" s="1" t="s">
        <v>4800</v>
      </c>
      <c r="W395" s="1" t="s">
        <v>4801</v>
      </c>
      <c r="X395" s="1"/>
      <c r="Y395" s="1" t="s">
        <v>4802</v>
      </c>
    </row>
    <row r="396" spans="1:25" ht="409.6" x14ac:dyDescent="0.3">
      <c r="A396" s="1" t="s">
        <v>4803</v>
      </c>
      <c r="B396" s="1" t="s">
        <v>24</v>
      </c>
      <c r="C396" s="1" t="s">
        <v>25</v>
      </c>
      <c r="D396" s="1"/>
      <c r="E396" s="1"/>
      <c r="F396" s="1" t="s">
        <v>42</v>
      </c>
      <c r="G396" s="1"/>
      <c r="H396" s="1" t="s">
        <v>4804</v>
      </c>
      <c r="I396" s="1" t="s">
        <v>4805</v>
      </c>
      <c r="J396" s="1" t="s">
        <v>4806</v>
      </c>
      <c r="K396" s="1" t="s">
        <v>4807</v>
      </c>
      <c r="L396" s="1"/>
      <c r="M396" s="1" t="s">
        <v>5659</v>
      </c>
      <c r="N396" s="1" t="str">
        <f>_xlfn.XLOOKUP(LEFT(Table1[[#This Row],[(86) Số đơn và ngày nộp đơn PCT]],17),[1]!Table1[(21) Application number:],[1]!Table1[(31) Priority number(s):],"",0,1)</f>
        <v>62/446,682 (US)
62/504,204 (US)
62/543,683 (US)</v>
      </c>
      <c r="O396" s="1" t="str">
        <f>_xlfn.XLOOKUP(LEFT(Table1[[#This Row],[(86) Số đơn và ngày nộp đơn PCT]],17),[1]!Table1[(21) Application number:],[1]!Table1[(32) Priority date(s):],"",0,1)</f>
        <v>16 January 2017 (16.01.2017)
10 May 2017 (10.05.2017)
10 August 2017 (10.08.2017)</v>
      </c>
      <c r="P396" s="1" t="s">
        <v>4808</v>
      </c>
      <c r="Q396" s="1"/>
      <c r="R396" s="1" t="s">
        <v>4809</v>
      </c>
      <c r="S396" s="1" t="s">
        <v>4810</v>
      </c>
      <c r="T396" s="1" t="s">
        <v>855</v>
      </c>
      <c r="U396" s="1" t="s">
        <v>36</v>
      </c>
      <c r="V396" s="1" t="s">
        <v>4811</v>
      </c>
      <c r="W396" s="1" t="s">
        <v>4812</v>
      </c>
      <c r="X396" s="1"/>
      <c r="Y396" s="1" t="s">
        <v>4813</v>
      </c>
    </row>
    <row r="397" spans="1:25" ht="409.6" x14ac:dyDescent="0.3">
      <c r="A397" s="1" t="s">
        <v>4814</v>
      </c>
      <c r="B397" s="1" t="s">
        <v>4815</v>
      </c>
      <c r="C397" s="1" t="s">
        <v>25</v>
      </c>
      <c r="D397" s="1"/>
      <c r="E397" s="1"/>
      <c r="F397" s="1" t="s">
        <v>42</v>
      </c>
      <c r="G397" s="1"/>
      <c r="H397" s="1" t="s">
        <v>4816</v>
      </c>
      <c r="I397" s="1" t="s">
        <v>4817</v>
      </c>
      <c r="J397" s="1" t="s">
        <v>4818</v>
      </c>
      <c r="K397" s="1" t="s">
        <v>4819</v>
      </c>
      <c r="L397" s="1"/>
      <c r="M397" s="1" t="s">
        <v>4820</v>
      </c>
      <c r="N397" s="1" t="str">
        <f>_xlfn.XLOOKUP(LEFT(Table1[[#This Row],[(86) Số đơn và ngày nộp đơn PCT]],17),[1]!Table1[(21) Application number:],[1]!Table1[(31) Priority number(s):],"",0,1)</f>
        <v>PCT/CN2017/111742 (CN)</v>
      </c>
      <c r="O397" s="1" t="str">
        <f>_xlfn.XLOOKUP(LEFT(Table1[[#This Row],[(86) Số đơn và ngày nộp đơn PCT]],17),[1]!Table1[(21) Application number:],[1]!Table1[(32) Priority date(s):],"",0,1)</f>
        <v>17 November 2017 (17.11.2017)</v>
      </c>
      <c r="P397" s="1" t="s">
        <v>4821</v>
      </c>
      <c r="Q397" s="1"/>
      <c r="R397" s="1" t="s">
        <v>4822</v>
      </c>
      <c r="S397" s="1" t="s">
        <v>4823</v>
      </c>
      <c r="T397" s="1" t="s">
        <v>35</v>
      </c>
      <c r="U397" s="1" t="s">
        <v>36</v>
      </c>
      <c r="V397" s="1" t="s">
        <v>4824</v>
      </c>
      <c r="W397" s="1" t="s">
        <v>4825</v>
      </c>
      <c r="X397" s="1"/>
      <c r="Y397" s="1" t="s">
        <v>4826</v>
      </c>
    </row>
    <row r="398" spans="1:25" ht="409.6" x14ac:dyDescent="0.3">
      <c r="A398" s="1" t="s">
        <v>4827</v>
      </c>
      <c r="B398" s="1" t="s">
        <v>4828</v>
      </c>
      <c r="C398" s="1" t="s">
        <v>25</v>
      </c>
      <c r="D398" s="1"/>
      <c r="E398" s="1"/>
      <c r="F398" s="1" t="s">
        <v>42</v>
      </c>
      <c r="G398" s="1"/>
      <c r="H398" s="1" t="s">
        <v>4829</v>
      </c>
      <c r="I398" s="1" t="s">
        <v>4830</v>
      </c>
      <c r="J398" s="1" t="s">
        <v>4831</v>
      </c>
      <c r="K398" s="1" t="s">
        <v>4832</v>
      </c>
      <c r="L398" s="1"/>
      <c r="M398" s="1" t="s">
        <v>5660</v>
      </c>
      <c r="N398" s="1" t="str">
        <f>_xlfn.XLOOKUP(LEFT(Table1[[#This Row],[(86) Số đơn và ngày nộp đơn PCT]],17),[1]!Table1[(21) Application number:],[1]!Table1[(31) Priority number(s):],"",0,1)</f>
        <v>10-2017-0121006 (KR)
10-2018-0071825 (KR)</v>
      </c>
      <c r="O398" s="1" t="str">
        <f>_xlfn.XLOOKUP(LEFT(Table1[[#This Row],[(86) Số đơn và ngày nộp đơn PCT]],17),[1]!Table1[(21) Application number:],[1]!Table1[(32) Priority date(s):],"",0,1)</f>
        <v>20 September 2017 (20.09.2017)
22 June 2018 (22.06.2018)</v>
      </c>
      <c r="P398" s="1" t="s">
        <v>4833</v>
      </c>
      <c r="Q398" s="1"/>
      <c r="R398" s="1" t="s">
        <v>4834</v>
      </c>
      <c r="S398" s="1" t="s">
        <v>4835</v>
      </c>
      <c r="T398" s="1" t="s">
        <v>35</v>
      </c>
      <c r="U398" s="1" t="s">
        <v>36</v>
      </c>
      <c r="V398" s="1" t="s">
        <v>4836</v>
      </c>
      <c r="W398" s="1" t="s">
        <v>4837</v>
      </c>
      <c r="X398" s="1"/>
      <c r="Y398" s="1" t="s">
        <v>4838</v>
      </c>
    </row>
    <row r="399" spans="1:25" ht="409.6" x14ac:dyDescent="0.3">
      <c r="A399" s="1" t="s">
        <v>4839</v>
      </c>
      <c r="B399" s="1" t="s">
        <v>4840</v>
      </c>
      <c r="C399" s="1" t="s">
        <v>25</v>
      </c>
      <c r="D399" s="1"/>
      <c r="E399" s="1"/>
      <c r="F399" s="1" t="s">
        <v>42</v>
      </c>
      <c r="G399" s="1"/>
      <c r="H399" s="1" t="s">
        <v>4841</v>
      </c>
      <c r="I399" s="1" t="s">
        <v>4842</v>
      </c>
      <c r="J399" s="1" t="s">
        <v>4843</v>
      </c>
      <c r="K399" s="1" t="s">
        <v>4844</v>
      </c>
      <c r="L399" s="1"/>
      <c r="M399" s="1" t="s">
        <v>4845</v>
      </c>
      <c r="N399" s="1" t="str">
        <f>_xlfn.XLOOKUP(LEFT(Table1[[#This Row],[(86) Số đơn và ngày nộp đơn PCT]],17),[1]!Table1[(21) Application number:],[1]!Table1[(31) Priority number(s):],"",0,1)</f>
        <v>62/665,065 (US)</v>
      </c>
      <c r="O399" s="1" t="str">
        <f>_xlfn.XLOOKUP(LEFT(Table1[[#This Row],[(86) Số đơn và ngày nộp đơn PCT]],17),[1]!Table1[(21) Application number:],[1]!Table1[(32) Priority date(s):],"",0,1)</f>
        <v>01 May 2018 (01.05.2018)</v>
      </c>
      <c r="P399" s="1" t="s">
        <v>4846</v>
      </c>
      <c r="Q399" s="1"/>
      <c r="R399" s="1" t="s">
        <v>4847</v>
      </c>
      <c r="S399" s="1" t="s">
        <v>4848</v>
      </c>
      <c r="T399" s="1" t="s">
        <v>35</v>
      </c>
      <c r="U399" s="1" t="s">
        <v>36</v>
      </c>
      <c r="V399" s="1" t="s">
        <v>4849</v>
      </c>
      <c r="W399" s="1" t="s">
        <v>4850</v>
      </c>
      <c r="X399" s="1" t="s">
        <v>4851</v>
      </c>
      <c r="Y399" s="1" t="s">
        <v>4852</v>
      </c>
    </row>
    <row r="400" spans="1:25" ht="409.6" x14ac:dyDescent="0.3">
      <c r="A400" s="1" t="s">
        <v>4853</v>
      </c>
      <c r="B400" s="1" t="s">
        <v>4854</v>
      </c>
      <c r="C400" s="1" t="s">
        <v>25</v>
      </c>
      <c r="D400" s="1"/>
      <c r="E400" s="1" t="s">
        <v>4855</v>
      </c>
      <c r="F400" s="1" t="s">
        <v>469</v>
      </c>
      <c r="G400" s="1" t="s">
        <v>4856</v>
      </c>
      <c r="H400" s="1" t="s">
        <v>4857</v>
      </c>
      <c r="I400" s="1" t="s">
        <v>4858</v>
      </c>
      <c r="J400" s="1" t="s">
        <v>4859</v>
      </c>
      <c r="K400" s="1" t="s">
        <v>4860</v>
      </c>
      <c r="L400" s="1"/>
      <c r="M400" s="1" t="s">
        <v>4861</v>
      </c>
      <c r="N400" s="1" t="str">
        <f>_xlfn.XLOOKUP(LEFT(Table1[[#This Row],[(86) Số đơn và ngày nộp đơn PCT]],17),[1]!Table1[(21) Application number:],[1]!Table1[(31) Priority number(s):],"",0,1)</f>
        <v>201710808057.8 (CN)</v>
      </c>
      <c r="O400" s="1" t="str">
        <f>_xlfn.XLOOKUP(LEFT(Table1[[#This Row],[(86) Số đơn và ngày nộp đơn PCT]],17),[1]!Table1[(21) Application number:],[1]!Table1[(32) Priority date(s):],"",0,1)</f>
        <v>08 September 2017 (08.09.2017)</v>
      </c>
      <c r="P400" s="1" t="s">
        <v>4862</v>
      </c>
      <c r="Q400" s="1"/>
      <c r="R400" s="1" t="s">
        <v>312</v>
      </c>
      <c r="S400" s="1" t="s">
        <v>4863</v>
      </c>
      <c r="T400" s="1" t="s">
        <v>35</v>
      </c>
      <c r="U400" s="1" t="s">
        <v>36</v>
      </c>
      <c r="V400" s="1" t="s">
        <v>4864</v>
      </c>
      <c r="W400" s="1" t="s">
        <v>4865</v>
      </c>
      <c r="X400" s="1"/>
      <c r="Y400" s="1" t="s">
        <v>4866</v>
      </c>
    </row>
    <row r="401" spans="1:25" ht="409.6" x14ac:dyDescent="0.3">
      <c r="A401" s="1" t="s">
        <v>4867</v>
      </c>
      <c r="B401" s="1" t="s">
        <v>24</v>
      </c>
      <c r="C401" s="1" t="s">
        <v>25</v>
      </c>
      <c r="D401" s="1"/>
      <c r="E401" s="1" t="s">
        <v>4868</v>
      </c>
      <c r="F401" s="1" t="s">
        <v>469</v>
      </c>
      <c r="G401" s="1" t="s">
        <v>4869</v>
      </c>
      <c r="H401" s="1" t="s">
        <v>4870</v>
      </c>
      <c r="I401" s="1" t="s">
        <v>4871</v>
      </c>
      <c r="J401" s="1" t="s">
        <v>4872</v>
      </c>
      <c r="K401" s="1" t="s">
        <v>4873</v>
      </c>
      <c r="L401" s="1"/>
      <c r="M401" s="1" t="s">
        <v>4874</v>
      </c>
      <c r="N401" s="1" t="str">
        <f>_xlfn.XLOOKUP(LEFT(Table1[[#This Row],[(86) Số đơn và ngày nộp đơn PCT]],17),[1]!Table1[(21) Application number:],[1]!Table1[(31) Priority number(s):],"",0,1)</f>
        <v>62/380,710 (US)</v>
      </c>
      <c r="O401" s="1" t="str">
        <f>_xlfn.XLOOKUP(LEFT(Table1[[#This Row],[(86) Số đơn và ngày nộp đơn PCT]],17),[1]!Table1[(21) Application number:],[1]!Table1[(32) Priority date(s):],"",0,1)</f>
        <v>29 August 2016 (29.08.2016)</v>
      </c>
      <c r="P401" s="1" t="s">
        <v>4875</v>
      </c>
      <c r="Q401" s="1"/>
      <c r="R401" s="1" t="s">
        <v>4876</v>
      </c>
      <c r="S401" s="1" t="s">
        <v>4876</v>
      </c>
      <c r="T401" s="1" t="s">
        <v>855</v>
      </c>
      <c r="U401" s="1" t="s">
        <v>36</v>
      </c>
      <c r="V401" s="1" t="s">
        <v>4877</v>
      </c>
      <c r="W401" s="1" t="s">
        <v>4878</v>
      </c>
      <c r="X401" s="1"/>
      <c r="Y401" s="1" t="s">
        <v>4879</v>
      </c>
    </row>
    <row r="402" spans="1:25" ht="409.6" x14ac:dyDescent="0.3">
      <c r="A402" s="1" t="s">
        <v>4880</v>
      </c>
      <c r="B402" s="1" t="s">
        <v>4881</v>
      </c>
      <c r="C402" s="1" t="s">
        <v>25</v>
      </c>
      <c r="D402" s="1"/>
      <c r="E402" s="1"/>
      <c r="F402" s="1" t="s">
        <v>26</v>
      </c>
      <c r="G402" s="1"/>
      <c r="H402" s="1" t="s">
        <v>4882</v>
      </c>
      <c r="I402" s="1" t="s">
        <v>4883</v>
      </c>
      <c r="J402" s="1" t="s">
        <v>4884</v>
      </c>
      <c r="K402" s="1" t="s">
        <v>4885</v>
      </c>
      <c r="L402" s="1"/>
      <c r="M402" s="1" t="s">
        <v>4886</v>
      </c>
      <c r="N402" s="1" t="str">
        <f>_xlfn.XLOOKUP(LEFT(Table1[[#This Row],[(86) Số đơn và ngày nộp đơn PCT]],17),[1]!Table1[(21) Application number:],[1]!Table1[(31) Priority number(s):],"",0,1)</f>
        <v>62/666,919 (US)</v>
      </c>
      <c r="O402" s="1" t="str">
        <f>_xlfn.XLOOKUP(LEFT(Table1[[#This Row],[(86) Số đơn và ngày nộp đơn PCT]],17),[1]!Table1[(21) Application number:],[1]!Table1[(32) Priority date(s):],"",0,1)</f>
        <v>04 May 2018 (04.05.2018)</v>
      </c>
      <c r="P402" s="1" t="s">
        <v>4887</v>
      </c>
      <c r="Q402" s="1"/>
      <c r="R402" s="1" t="s">
        <v>4888</v>
      </c>
      <c r="S402" s="1" t="s">
        <v>4889</v>
      </c>
      <c r="T402" s="1" t="s">
        <v>35</v>
      </c>
      <c r="U402" s="1" t="s">
        <v>36</v>
      </c>
      <c r="V402" s="1" t="s">
        <v>4890</v>
      </c>
      <c r="W402" s="1" t="s">
        <v>4891</v>
      </c>
      <c r="X402" s="1"/>
      <c r="Y402" s="1" t="s">
        <v>4892</v>
      </c>
    </row>
    <row r="403" spans="1:25" ht="409.6" x14ac:dyDescent="0.3">
      <c r="A403" s="1" t="s">
        <v>4893</v>
      </c>
      <c r="B403" s="1" t="s">
        <v>4894</v>
      </c>
      <c r="C403" s="1" t="s">
        <v>25</v>
      </c>
      <c r="D403" s="1"/>
      <c r="E403" s="1"/>
      <c r="F403" s="1" t="s">
        <v>584</v>
      </c>
      <c r="G403" s="1"/>
      <c r="H403" s="1" t="s">
        <v>4895</v>
      </c>
      <c r="I403" s="1" t="s">
        <v>4896</v>
      </c>
      <c r="J403" s="1" t="s">
        <v>4897</v>
      </c>
      <c r="K403" s="1" t="s">
        <v>4898</v>
      </c>
      <c r="L403" s="1"/>
      <c r="M403" s="1" t="s">
        <v>5661</v>
      </c>
      <c r="N403" s="1" t="str">
        <f>_xlfn.XLOOKUP(LEFT(Table1[[#This Row],[(86) Số đơn và ngày nộp đơn PCT]],17),[1]!Table1[(21) Application number:],[1]!Table1[(31) Priority number(s):],"",0,1)</f>
        <v>10-2017-0115232 (KR)
10-2017-0119178 (KR)
10-2017-0163637 (KR)
10-2018-0004324 (KR)</v>
      </c>
      <c r="O403" s="1" t="str">
        <f>_xlfn.XLOOKUP(LEFT(Table1[[#This Row],[(86) Số đơn và ngày nộp đơn PCT]],17),[1]!Table1[(21) Application number:],[1]!Table1[(32) Priority date(s):],"",0,1)</f>
        <v>08 September 2017 (08.09.2017)
17 September 2017 (17.09.2017)
30 November 2017 (30.11.2017)
12 January 2018 (12.01.2018)</v>
      </c>
      <c r="P403" s="1" t="s">
        <v>4899</v>
      </c>
      <c r="Q403" s="1"/>
      <c r="R403" s="1" t="s">
        <v>2367</v>
      </c>
      <c r="S403" s="1" t="s">
        <v>4900</v>
      </c>
      <c r="T403" s="1" t="s">
        <v>35</v>
      </c>
      <c r="U403" s="1" t="s">
        <v>36</v>
      </c>
      <c r="V403" s="1" t="s">
        <v>4901</v>
      </c>
      <c r="W403" s="1" t="s">
        <v>4902</v>
      </c>
      <c r="X403" s="1"/>
      <c r="Y403" s="1" t="s">
        <v>4903</v>
      </c>
    </row>
    <row r="404" spans="1:25" ht="409.6" x14ac:dyDescent="0.3">
      <c r="A404" s="1" t="s">
        <v>4904</v>
      </c>
      <c r="B404" s="1" t="s">
        <v>24</v>
      </c>
      <c r="C404" s="1" t="s">
        <v>25</v>
      </c>
      <c r="D404" s="1"/>
      <c r="E404" s="1"/>
      <c r="F404" s="1" t="s">
        <v>26</v>
      </c>
      <c r="G404" s="1"/>
      <c r="H404" s="1" t="s">
        <v>4905</v>
      </c>
      <c r="I404" s="1" t="s">
        <v>4906</v>
      </c>
      <c r="J404" s="1" t="s">
        <v>4907</v>
      </c>
      <c r="K404" s="1" t="s">
        <v>4908</v>
      </c>
      <c r="L404" s="1"/>
      <c r="M404" s="1" t="s">
        <v>4909</v>
      </c>
      <c r="N404" s="1" t="str">
        <f>_xlfn.XLOOKUP(LEFT(Table1[[#This Row],[(86) Số đơn và ngày nộp đơn PCT]],17),[1]!Table1[(21) Application number:],[1]!Table1[(31) Priority number(s):],"",0,1)</f>
        <v>2018-087761 (JP)</v>
      </c>
      <c r="O404" s="1" t="str">
        <f>_xlfn.XLOOKUP(LEFT(Table1[[#This Row],[(86) Số đơn và ngày nộp đơn PCT]],17),[1]!Table1[(21) Application number:],[1]!Table1[(32) Priority date(s):],"",0,1)</f>
        <v>27 April 2018 (27.04.2018)</v>
      </c>
      <c r="P404" s="1" t="s">
        <v>4910</v>
      </c>
      <c r="Q404" s="1"/>
      <c r="R404" s="1" t="s">
        <v>4911</v>
      </c>
      <c r="S404" s="1" t="s">
        <v>4912</v>
      </c>
      <c r="T404" s="1" t="s">
        <v>35</v>
      </c>
      <c r="U404" s="1" t="s">
        <v>36</v>
      </c>
      <c r="V404" s="1" t="s">
        <v>4913</v>
      </c>
      <c r="W404" s="1" t="s">
        <v>4914</v>
      </c>
      <c r="X404" s="1" t="s">
        <v>4915</v>
      </c>
      <c r="Y404" s="1" t="s">
        <v>4916</v>
      </c>
    </row>
    <row r="405" spans="1:25" ht="409.6" x14ac:dyDescent="0.3">
      <c r="A405" s="1" t="s">
        <v>4917</v>
      </c>
      <c r="B405" s="1" t="s">
        <v>4918</v>
      </c>
      <c r="C405" s="1" t="s">
        <v>25</v>
      </c>
      <c r="D405" s="1"/>
      <c r="E405" s="1"/>
      <c r="F405" s="1" t="s">
        <v>26</v>
      </c>
      <c r="G405" s="1"/>
      <c r="H405" s="1" t="s">
        <v>4919</v>
      </c>
      <c r="I405" s="1" t="s">
        <v>4920</v>
      </c>
      <c r="J405" s="1" t="s">
        <v>4921</v>
      </c>
      <c r="K405" s="1" t="s">
        <v>4922</v>
      </c>
      <c r="L405" s="1"/>
      <c r="M405" s="1"/>
      <c r="N405" s="1" t="str">
        <f>_xlfn.XLOOKUP(LEFT(Table1[[#This Row],[(86) Số đơn và ngày nộp đơn PCT]],17),[1]!Table1[(21) Application number:],[1]!Table1[(31) Priority number(s):],"",0,1)</f>
        <v/>
      </c>
      <c r="O405" s="1" t="str">
        <f>_xlfn.XLOOKUP(LEFT(Table1[[#This Row],[(86) Số đơn và ngày nộp đơn PCT]],17),[1]!Table1[(21) Application number:],[1]!Table1[(32) Priority date(s):],"",0,1)</f>
        <v/>
      </c>
      <c r="P405" s="1" t="s">
        <v>4923</v>
      </c>
      <c r="Q405" s="1"/>
      <c r="R405" s="1" t="s">
        <v>4924</v>
      </c>
      <c r="S405" s="1" t="s">
        <v>4925</v>
      </c>
      <c r="T405" s="1" t="s">
        <v>35</v>
      </c>
      <c r="U405" s="1" t="s">
        <v>36</v>
      </c>
      <c r="V405" s="1" t="s">
        <v>4926</v>
      </c>
      <c r="W405" s="1" t="s">
        <v>4927</v>
      </c>
      <c r="X405" s="1"/>
      <c r="Y405" s="1" t="s">
        <v>4928</v>
      </c>
    </row>
    <row r="406" spans="1:25" ht="409.6" x14ac:dyDescent="0.3">
      <c r="A406" s="1" t="s">
        <v>4929</v>
      </c>
      <c r="B406" s="1" t="s">
        <v>55</v>
      </c>
      <c r="C406" s="1" t="s">
        <v>25</v>
      </c>
      <c r="D406" s="1"/>
      <c r="E406" s="1"/>
      <c r="F406" s="1" t="s">
        <v>26</v>
      </c>
      <c r="G406" s="1"/>
      <c r="H406" s="1" t="s">
        <v>4930</v>
      </c>
      <c r="I406" s="1" t="s">
        <v>4931</v>
      </c>
      <c r="J406" s="1" t="s">
        <v>4932</v>
      </c>
      <c r="K406" s="1" t="s">
        <v>4933</v>
      </c>
      <c r="L406" s="1"/>
      <c r="M406" s="1" t="s">
        <v>5662</v>
      </c>
      <c r="N406" s="1" t="str">
        <f>_xlfn.XLOOKUP(LEFT(Table1[[#This Row],[(86) Số đơn và ngày nộp đơn PCT]],17),[1]!Table1[(21) Application number:],[1]!Table1[(31) Priority number(s):],"",0,1)</f>
        <v>62/639,988 (US)
62/690,933 (US)</v>
      </c>
      <c r="O406" s="1" t="str">
        <f>_xlfn.XLOOKUP(LEFT(Table1[[#This Row],[(86) Số đơn và ngày nộp đơn PCT]],17),[1]!Table1[(21) Application number:],[1]!Table1[(32) Priority date(s):],"",0,1)</f>
        <v>07 March 2018 (07.03.2018)
27 June 2018 (27.06.2018)</v>
      </c>
      <c r="P406" s="1" t="s">
        <v>4934</v>
      </c>
      <c r="Q406" s="1"/>
      <c r="R406" s="1" t="s">
        <v>4935</v>
      </c>
      <c r="S406" s="1" t="s">
        <v>4936</v>
      </c>
      <c r="T406" s="1" t="s">
        <v>35</v>
      </c>
      <c r="U406" s="1" t="s">
        <v>36</v>
      </c>
      <c r="V406" s="1" t="s">
        <v>4937</v>
      </c>
      <c r="W406" s="1" t="s">
        <v>4938</v>
      </c>
      <c r="X406" s="1"/>
      <c r="Y406" s="1" t="s">
        <v>4939</v>
      </c>
    </row>
    <row r="407" spans="1:25" ht="409.6" x14ac:dyDescent="0.3">
      <c r="A407" s="1" t="s">
        <v>4940</v>
      </c>
      <c r="B407" s="1" t="s">
        <v>24</v>
      </c>
      <c r="C407" s="1" t="s">
        <v>25</v>
      </c>
      <c r="D407" s="1"/>
      <c r="E407" s="1"/>
      <c r="F407" s="1" t="s">
        <v>26</v>
      </c>
      <c r="G407" s="1"/>
      <c r="H407" s="1" t="s">
        <v>4941</v>
      </c>
      <c r="I407" s="1" t="s">
        <v>4942</v>
      </c>
      <c r="J407" s="1" t="s">
        <v>4943</v>
      </c>
      <c r="K407" s="1" t="s">
        <v>4944</v>
      </c>
      <c r="L407" s="1"/>
      <c r="M407" s="1" t="s">
        <v>5663</v>
      </c>
      <c r="N407" s="1" t="str">
        <f>_xlfn.XLOOKUP(LEFT(Table1[[#This Row],[(86) Số đơn và ngày nộp đơn PCT]],17),[1]!Table1[(21) Application number:],[1]!Table1[(31) Priority number(s):],"",0,1)</f>
        <v>10-2016-0046275 (KR)
10-2016-0117332 (KR)</v>
      </c>
      <c r="O407" s="1" t="str">
        <f>_xlfn.XLOOKUP(LEFT(Table1[[#This Row],[(86) Số đơn và ngày nộp đơn PCT]],17),[1]!Table1[(21) Application number:],[1]!Table1[(32) Priority date(s):],"",0,1)</f>
        <v>15 April 2016 (15.04.2016)
12 September 2016 (12.09.2016)</v>
      </c>
      <c r="P407" s="1" t="s">
        <v>4945</v>
      </c>
      <c r="Q407" s="1"/>
      <c r="R407" s="1" t="s">
        <v>4946</v>
      </c>
      <c r="S407" s="1" t="s">
        <v>4947</v>
      </c>
      <c r="T407" s="1" t="s">
        <v>855</v>
      </c>
      <c r="U407" s="1" t="s">
        <v>36</v>
      </c>
      <c r="V407" s="1" t="s">
        <v>4948</v>
      </c>
      <c r="W407" s="1" t="s">
        <v>4949</v>
      </c>
      <c r="X407" s="1" t="s">
        <v>4950</v>
      </c>
      <c r="Y407" s="1" t="s">
        <v>4951</v>
      </c>
    </row>
    <row r="408" spans="1:25" ht="409.6" x14ac:dyDescent="0.3">
      <c r="A408" s="1" t="s">
        <v>4952</v>
      </c>
      <c r="B408" s="1" t="s">
        <v>4953</v>
      </c>
      <c r="C408" s="1" t="s">
        <v>25</v>
      </c>
      <c r="D408" s="1"/>
      <c r="E408" s="1"/>
      <c r="F408" s="1" t="s">
        <v>42</v>
      </c>
      <c r="G408" s="1"/>
      <c r="H408" s="1" t="s">
        <v>4954</v>
      </c>
      <c r="I408" s="1" t="s">
        <v>4955</v>
      </c>
      <c r="J408" s="1" t="s">
        <v>4956</v>
      </c>
      <c r="K408" s="1" t="s">
        <v>4957</v>
      </c>
      <c r="L408" s="1"/>
      <c r="M408" s="1" t="s">
        <v>4958</v>
      </c>
      <c r="N408" s="1" t="str">
        <f>_xlfn.XLOOKUP(LEFT(Table1[[#This Row],[(86) Số đơn và ngày nộp đơn PCT]],17),[1]!Table1[(21) Application number:],[1]!Table1[(31) Priority number(s):],"",0,1)</f>
        <v>201810157530.5 (CN)</v>
      </c>
      <c r="O408" s="1" t="str">
        <f>_xlfn.XLOOKUP(LEFT(Table1[[#This Row],[(86) Số đơn và ngày nộp đơn PCT]],17),[1]!Table1[(21) Application number:],[1]!Table1[(32) Priority date(s):],"",0,1)</f>
        <v>24 February 2018 (24.02.2018)</v>
      </c>
      <c r="P408" s="1" t="s">
        <v>4959</v>
      </c>
      <c r="Q408" s="1"/>
      <c r="R408" s="1" t="s">
        <v>312</v>
      </c>
      <c r="S408" s="1" t="s">
        <v>4960</v>
      </c>
      <c r="T408" s="1" t="s">
        <v>35</v>
      </c>
      <c r="U408" s="1" t="s">
        <v>36</v>
      </c>
      <c r="V408" s="1" t="s">
        <v>4961</v>
      </c>
      <c r="W408" s="1" t="s">
        <v>4962</v>
      </c>
      <c r="X408" s="1"/>
      <c r="Y408" s="1" t="s">
        <v>4963</v>
      </c>
    </row>
    <row r="409" spans="1:25" ht="409.6" x14ac:dyDescent="0.3">
      <c r="A409" s="1" t="s">
        <v>4964</v>
      </c>
      <c r="B409" s="1" t="s">
        <v>24</v>
      </c>
      <c r="C409" s="1" t="s">
        <v>25</v>
      </c>
      <c r="D409" s="1"/>
      <c r="E409" s="1"/>
      <c r="F409" s="1" t="s">
        <v>26</v>
      </c>
      <c r="G409" s="1"/>
      <c r="H409" s="1" t="s">
        <v>4965</v>
      </c>
      <c r="I409" s="1" t="s">
        <v>4966</v>
      </c>
      <c r="J409" s="1" t="s">
        <v>4967</v>
      </c>
      <c r="K409" s="1" t="s">
        <v>4968</v>
      </c>
      <c r="L409" s="1"/>
      <c r="M409" s="1" t="s">
        <v>4969</v>
      </c>
      <c r="N409" s="1" t="str">
        <f>_xlfn.XLOOKUP(LEFT(Table1[[#This Row],[(86) Số đơn và ngày nộp đơn PCT]],17),[1]!Table1[(21) Application number:],[1]!Table1[(31) Priority number(s):],"",0,1)</f>
        <v>16305032.1 (EP)</v>
      </c>
      <c r="O409" s="1" t="str">
        <f>_xlfn.XLOOKUP(LEFT(Table1[[#This Row],[(86) Số đơn và ngày nộp đơn PCT]],17),[1]!Table1[(21) Application number:],[1]!Table1[(32) Priority date(s):],"",0,1)</f>
        <v>14 January 2016 (14.01.2016)</v>
      </c>
      <c r="P409" s="1" t="s">
        <v>4970</v>
      </c>
      <c r="Q409" s="1"/>
      <c r="R409" s="1" t="s">
        <v>4971</v>
      </c>
      <c r="S409" s="1" t="s">
        <v>4972</v>
      </c>
      <c r="T409" s="1" t="s">
        <v>855</v>
      </c>
      <c r="U409" s="1" t="s">
        <v>36</v>
      </c>
      <c r="V409" s="1" t="s">
        <v>4973</v>
      </c>
      <c r="W409" s="1" t="s">
        <v>4974</v>
      </c>
      <c r="X409" s="1"/>
      <c r="Y409" s="1" t="s">
        <v>4975</v>
      </c>
    </row>
    <row r="410" spans="1:25" ht="409.6" x14ac:dyDescent="0.3">
      <c r="A410" s="1" t="s">
        <v>4976</v>
      </c>
      <c r="B410" s="1" t="s">
        <v>24</v>
      </c>
      <c r="C410" s="1" t="s">
        <v>25</v>
      </c>
      <c r="D410" s="1"/>
      <c r="E410" s="1"/>
      <c r="F410" s="1" t="s">
        <v>42</v>
      </c>
      <c r="G410" s="1"/>
      <c r="H410" s="1" t="s">
        <v>4977</v>
      </c>
      <c r="I410" s="1" t="s">
        <v>4978</v>
      </c>
      <c r="J410" s="1" t="s">
        <v>4979</v>
      </c>
      <c r="K410" s="1" t="s">
        <v>4980</v>
      </c>
      <c r="L410" s="1"/>
      <c r="M410" s="1" t="s">
        <v>4981</v>
      </c>
      <c r="N410" s="1" t="str">
        <f>_xlfn.XLOOKUP(LEFT(Table1[[#This Row],[(86) Số đơn và ngày nộp đơn PCT]],17),[1]!Table1[(21) Application number:],[1]!Table1[(31) Priority number(s):],"",0,1)</f>
        <v>1762257 (FR)</v>
      </c>
      <c r="O410" s="1" t="str">
        <f>_xlfn.XLOOKUP(LEFT(Table1[[#This Row],[(86) Số đơn và ngày nộp đơn PCT]],17),[1]!Table1[(21) Application number:],[1]!Table1[(32) Priority date(s):],"",0,1)</f>
        <v>15 December 2017 (15.12.2017)</v>
      </c>
      <c r="P410" s="1" t="s">
        <v>4982</v>
      </c>
      <c r="Q410" s="1"/>
      <c r="R410" s="1" t="s">
        <v>4221</v>
      </c>
      <c r="S410" s="1" t="s">
        <v>4983</v>
      </c>
      <c r="T410" s="1" t="s">
        <v>35</v>
      </c>
      <c r="U410" s="1" t="s">
        <v>36</v>
      </c>
      <c r="V410" s="1" t="s">
        <v>4984</v>
      </c>
      <c r="W410" s="1" t="s">
        <v>4985</v>
      </c>
      <c r="X410" s="1"/>
      <c r="Y410" s="1" t="s">
        <v>4986</v>
      </c>
    </row>
    <row r="411" spans="1:25" ht="409.6" x14ac:dyDescent="0.3">
      <c r="A411" s="1" t="s">
        <v>4987</v>
      </c>
      <c r="B411" s="1" t="s">
        <v>4988</v>
      </c>
      <c r="C411" s="1" t="s">
        <v>25</v>
      </c>
      <c r="D411" s="1"/>
      <c r="E411" s="1"/>
      <c r="F411" s="1" t="s">
        <v>26</v>
      </c>
      <c r="G411" s="1"/>
      <c r="H411" s="1" t="s">
        <v>4989</v>
      </c>
      <c r="I411" s="1" t="s">
        <v>4990</v>
      </c>
      <c r="J411" s="1" t="s">
        <v>4991</v>
      </c>
      <c r="K411" s="1" t="s">
        <v>4992</v>
      </c>
      <c r="L411" s="1"/>
      <c r="M411" s="1" t="s">
        <v>5664</v>
      </c>
      <c r="N411" s="1" t="str">
        <f>_xlfn.XLOOKUP(LEFT(Table1[[#This Row],[(86) Số đơn và ngày nộp đơn PCT]],17),[1]!Table1[(21) Application number:],[1]!Table1[(31) Priority number(s):],"",0,1)</f>
        <v>62/621,082 (US)
62/516,931 (US)</v>
      </c>
      <c r="O411" s="1" t="str">
        <f>_xlfn.XLOOKUP(LEFT(Table1[[#This Row],[(86) Số đơn và ngày nộp đơn PCT]],17),[1]!Table1[(21) Application number:],[1]!Table1[(32) Priority date(s):],"",0,1)</f>
        <v>24 January 2018 (24.01.2018)
08 June 2017 (08.06.2017)</v>
      </c>
      <c r="P411" s="1" t="s">
        <v>4993</v>
      </c>
      <c r="Q411" s="1"/>
      <c r="R411" s="1" t="s">
        <v>4994</v>
      </c>
      <c r="S411" s="1" t="s">
        <v>4995</v>
      </c>
      <c r="T411" s="1" t="s">
        <v>855</v>
      </c>
      <c r="U411" s="1" t="s">
        <v>36</v>
      </c>
      <c r="V411" s="1" t="s">
        <v>4996</v>
      </c>
      <c r="W411" s="1" t="s">
        <v>4997</v>
      </c>
      <c r="X411" s="1" t="s">
        <v>4998</v>
      </c>
      <c r="Y411" s="1" t="s">
        <v>4999</v>
      </c>
    </row>
    <row r="412" spans="1:25" ht="409.6" x14ac:dyDescent="0.3">
      <c r="A412" s="1" t="s">
        <v>5000</v>
      </c>
      <c r="B412" s="1" t="s">
        <v>24</v>
      </c>
      <c r="C412" s="1" t="s">
        <v>25</v>
      </c>
      <c r="D412" s="1"/>
      <c r="E412" s="1"/>
      <c r="F412" s="1" t="s">
        <v>42</v>
      </c>
      <c r="G412" s="1"/>
      <c r="H412" s="1" t="s">
        <v>5001</v>
      </c>
      <c r="I412" s="1" t="s">
        <v>5002</v>
      </c>
      <c r="J412" s="1" t="s">
        <v>5003</v>
      </c>
      <c r="K412" s="1" t="s">
        <v>5004</v>
      </c>
      <c r="L412" s="1"/>
      <c r="M412" s="1" t="s">
        <v>5665</v>
      </c>
      <c r="N412" s="1" t="str">
        <f>_xlfn.XLOOKUP(LEFT(Table1[[#This Row],[(86) Số đơn và ngày nộp đơn PCT]],17),[1]!Table1[(21) Application number:],[1]!Table1[(31) Priority number(s):],"",0,1)</f>
        <v>62/240,276 (US)
2016901555 (AU)</v>
      </c>
      <c r="O412" s="1" t="str">
        <f>_xlfn.XLOOKUP(LEFT(Table1[[#This Row],[(86) Số đơn và ngày nộp đơn PCT]],17),[1]!Table1[(21) Application number:],[1]!Table1[(32) Priority date(s):],"",0,1)</f>
        <v>12 October 2015 (12.10.2015)
28 April 2016 (28.04.2016)</v>
      </c>
      <c r="P412" s="1" t="s">
        <v>5005</v>
      </c>
      <c r="Q412" s="1"/>
      <c r="R412" s="1" t="s">
        <v>5006</v>
      </c>
      <c r="S412" s="1" t="s">
        <v>5007</v>
      </c>
      <c r="T412" s="1" t="s">
        <v>855</v>
      </c>
      <c r="U412" s="1" t="s">
        <v>36</v>
      </c>
      <c r="V412" s="1" t="s">
        <v>5008</v>
      </c>
      <c r="W412" s="1" t="s">
        <v>5009</v>
      </c>
      <c r="X412" s="1"/>
      <c r="Y412" s="1" t="s">
        <v>5010</v>
      </c>
    </row>
    <row r="413" spans="1:25" ht="409.6" x14ac:dyDescent="0.3">
      <c r="A413" s="1" t="s">
        <v>5011</v>
      </c>
      <c r="B413" s="1" t="s">
        <v>5012</v>
      </c>
      <c r="C413" s="1" t="s">
        <v>25</v>
      </c>
      <c r="D413" s="1"/>
      <c r="E413" s="1"/>
      <c r="F413" s="1" t="s">
        <v>42</v>
      </c>
      <c r="G413" s="1"/>
      <c r="H413" s="1" t="s">
        <v>5013</v>
      </c>
      <c r="I413" s="1" t="s">
        <v>5014</v>
      </c>
      <c r="J413" s="1" t="s">
        <v>5015</v>
      </c>
      <c r="K413" s="1" t="s">
        <v>5016</v>
      </c>
      <c r="L413" s="1"/>
      <c r="M413" s="1" t="s">
        <v>5666</v>
      </c>
      <c r="N413" s="1" t="str">
        <f>_xlfn.XLOOKUP(LEFT(Table1[[#This Row],[(86) Số đơn và ngày nộp đơn PCT]],17),[1]!Table1[(21) Application number:],[1]!Table1[(31) Priority number(s):],"",0,1)</f>
        <v>62/607,101 (US)
62/594,342 (US)</v>
      </c>
      <c r="O413" s="1" t="str">
        <f>_xlfn.XLOOKUP(LEFT(Table1[[#This Row],[(86) Số đơn và ngày nộp đơn PCT]],17),[1]!Table1[(21) Application number:],[1]!Table1[(32) Priority date(s):],"",0,1)</f>
        <v>18 December 2017 (18.12.2017)
04 December 2017 (04.12.2017)</v>
      </c>
      <c r="P413" s="1" t="s">
        <v>5017</v>
      </c>
      <c r="Q413" s="1"/>
      <c r="R413" s="1" t="s">
        <v>5018</v>
      </c>
      <c r="S413" s="1" t="s">
        <v>5019</v>
      </c>
      <c r="T413" s="1" t="s">
        <v>35</v>
      </c>
      <c r="U413" s="1" t="s">
        <v>36</v>
      </c>
      <c r="V413" s="1" t="s">
        <v>5020</v>
      </c>
      <c r="W413" s="1" t="s">
        <v>5021</v>
      </c>
      <c r="X413" s="1"/>
      <c r="Y413" s="1" t="s">
        <v>5022</v>
      </c>
    </row>
    <row r="414" spans="1:25" ht="409.6" x14ac:dyDescent="0.3">
      <c r="A414" s="1" t="s">
        <v>5023</v>
      </c>
      <c r="B414" s="1" t="s">
        <v>24</v>
      </c>
      <c r="C414" s="1" t="s">
        <v>25</v>
      </c>
      <c r="D414" s="1"/>
      <c r="E414" s="1"/>
      <c r="F414" s="1" t="s">
        <v>42</v>
      </c>
      <c r="G414" s="1"/>
      <c r="H414" s="1" t="s">
        <v>5024</v>
      </c>
      <c r="I414" s="1" t="s">
        <v>5025</v>
      </c>
      <c r="J414" s="1" t="s">
        <v>5026</v>
      </c>
      <c r="K414" s="1" t="s">
        <v>5027</v>
      </c>
      <c r="L414" s="1"/>
      <c r="M414" s="1" t="s">
        <v>5028</v>
      </c>
      <c r="N414" s="1" t="str">
        <f>_xlfn.XLOOKUP(LEFT(Table1[[#This Row],[(86) Số đơn và ngày nộp đơn PCT]],17),[1]!Table1[(21) Application number:],[1]!Table1[(31) Priority number(s):],"",0,1)</f>
        <v>10-2018-0060445 (KR)</v>
      </c>
      <c r="O414" s="1" t="str">
        <f>_xlfn.XLOOKUP(LEFT(Table1[[#This Row],[(86) Số đơn và ngày nộp đơn PCT]],17),[1]!Table1[(21) Application number:],[1]!Table1[(32) Priority date(s):],"",0,1)</f>
        <v>28 May 2018 (28.05.2018)</v>
      </c>
      <c r="P414" s="1" t="s">
        <v>5029</v>
      </c>
      <c r="Q414" s="1"/>
      <c r="R414" s="1" t="s">
        <v>251</v>
      </c>
      <c r="S414" s="1" t="s">
        <v>5030</v>
      </c>
      <c r="T414" s="1" t="s">
        <v>35</v>
      </c>
      <c r="U414" s="1" t="s">
        <v>36</v>
      </c>
      <c r="V414" s="1" t="s">
        <v>5031</v>
      </c>
      <c r="W414" s="1" t="s">
        <v>5032</v>
      </c>
      <c r="X414" s="1"/>
      <c r="Y414" s="1" t="s">
        <v>5033</v>
      </c>
    </row>
    <row r="415" spans="1:25" ht="409.6" x14ac:dyDescent="0.3">
      <c r="A415" s="1" t="s">
        <v>5034</v>
      </c>
      <c r="B415" s="1" t="s">
        <v>5035</v>
      </c>
      <c r="C415" s="1" t="s">
        <v>25</v>
      </c>
      <c r="D415" s="1"/>
      <c r="E415" s="1"/>
      <c r="F415" s="1" t="s">
        <v>42</v>
      </c>
      <c r="G415" s="1"/>
      <c r="H415" s="1" t="s">
        <v>5036</v>
      </c>
      <c r="I415" s="1" t="s">
        <v>5037</v>
      </c>
      <c r="J415" s="1" t="s">
        <v>5038</v>
      </c>
      <c r="K415" s="1" t="s">
        <v>5039</v>
      </c>
      <c r="L415" s="1"/>
      <c r="M415" s="1" t="s">
        <v>5040</v>
      </c>
      <c r="N415" s="1" t="str">
        <f>_xlfn.XLOOKUP(LEFT(Table1[[#This Row],[(86) Số đơn và ngày nộp đơn PCT]],17),[1]!Table1[(21) Application number:],[1]!Table1[(31) Priority number(s):],"",0,1)</f>
        <v>PA 2017 00733 (DK)</v>
      </c>
      <c r="O415" s="1" t="str">
        <f>_xlfn.XLOOKUP(LEFT(Table1[[#This Row],[(86) Số đơn và ngày nộp đơn PCT]],17),[1]!Table1[(21) Application number:],[1]!Table1[(32) Priority date(s):],"",0,1)</f>
        <v>20 December 2017 (20.12.2017)</v>
      </c>
      <c r="P415" s="1" t="s">
        <v>5041</v>
      </c>
      <c r="Q415" s="1"/>
      <c r="R415" s="1" t="s">
        <v>5042</v>
      </c>
      <c r="S415" s="1" t="s">
        <v>5043</v>
      </c>
      <c r="T415" s="1" t="s">
        <v>35</v>
      </c>
      <c r="U415" s="1" t="s">
        <v>36</v>
      </c>
      <c r="V415" s="1" t="s">
        <v>5044</v>
      </c>
      <c r="W415" s="1" t="s">
        <v>5045</v>
      </c>
      <c r="X415" s="1" t="s">
        <v>5046</v>
      </c>
      <c r="Y415" s="1" t="s">
        <v>5047</v>
      </c>
    </row>
    <row r="416" spans="1:25" ht="409.6" x14ac:dyDescent="0.3">
      <c r="A416" s="1" t="s">
        <v>5048</v>
      </c>
      <c r="B416" s="1" t="s">
        <v>5049</v>
      </c>
      <c r="C416" s="1" t="s">
        <v>25</v>
      </c>
      <c r="D416" s="1"/>
      <c r="E416" s="1"/>
      <c r="F416" s="1" t="s">
        <v>42</v>
      </c>
      <c r="G416" s="1"/>
      <c r="H416" s="1" t="s">
        <v>5050</v>
      </c>
      <c r="I416" s="1" t="s">
        <v>5051</v>
      </c>
      <c r="J416" s="1" t="s">
        <v>5052</v>
      </c>
      <c r="K416" s="1" t="s">
        <v>5053</v>
      </c>
      <c r="L416" s="1"/>
      <c r="M416" s="1" t="s">
        <v>5667</v>
      </c>
      <c r="N416" s="1" t="str">
        <f>_xlfn.XLOOKUP(LEFT(Table1[[#This Row],[(86) Số đơn và ngày nộp đơn PCT]],17),[1]!Table1[(21) Application number:],[1]!Table1[(31) Priority number(s):],"",0,1)</f>
        <v>10-2017-0128129 (KR)
10-2018-0072370 (KR)
10-2018-0113942 (KR)</v>
      </c>
      <c r="O416" s="1" t="str">
        <f>_xlfn.XLOOKUP(LEFT(Table1[[#This Row],[(86) Số đơn và ngày nộp đơn PCT]],17),[1]!Table1[(21) Application number:],[1]!Table1[(32) Priority date(s):],"",0,1)</f>
        <v>29 September 2017 (29.09.2017)
22 June 2018 (22.06.2018)
21 September 2018 (21.09.2018)</v>
      </c>
      <c r="P416" s="1" t="s">
        <v>5054</v>
      </c>
      <c r="Q416" s="1"/>
      <c r="R416" s="1" t="s">
        <v>5055</v>
      </c>
      <c r="S416" s="1" t="s">
        <v>4835</v>
      </c>
      <c r="T416" s="1" t="s">
        <v>35</v>
      </c>
      <c r="U416" s="1" t="s">
        <v>36</v>
      </c>
      <c r="V416" s="1" t="s">
        <v>4003</v>
      </c>
      <c r="W416" s="1" t="s">
        <v>5056</v>
      </c>
      <c r="X416" s="1" t="s">
        <v>5057</v>
      </c>
      <c r="Y416" s="1" t="s">
        <v>5058</v>
      </c>
    </row>
    <row r="417" spans="1:25" ht="409.6" x14ac:dyDescent="0.3">
      <c r="A417" s="1" t="s">
        <v>5059</v>
      </c>
      <c r="B417" s="1" t="s">
        <v>55</v>
      </c>
      <c r="C417" s="1" t="s">
        <v>25</v>
      </c>
      <c r="D417" s="1"/>
      <c r="E417" s="1"/>
      <c r="F417" s="1" t="s">
        <v>42</v>
      </c>
      <c r="G417" s="1"/>
      <c r="H417" s="1" t="s">
        <v>5060</v>
      </c>
      <c r="I417" s="1" t="s">
        <v>5061</v>
      </c>
      <c r="J417" s="1" t="s">
        <v>5062</v>
      </c>
      <c r="K417" s="1" t="s">
        <v>5063</v>
      </c>
      <c r="L417" s="1"/>
      <c r="M417" s="1" t="s">
        <v>5064</v>
      </c>
      <c r="N417" s="1" t="str">
        <f>_xlfn.XLOOKUP(LEFT(Table1[[#This Row],[(86) Số đơn và ngày nộp đơn PCT]],17),[1]!Table1[(21) Application number:],[1]!Table1[(31) Priority number(s):],"",0,1)</f>
        <v>2017-190713 (JP)</v>
      </c>
      <c r="O417" s="1" t="str">
        <f>_xlfn.XLOOKUP(LEFT(Table1[[#This Row],[(86) Số đơn và ngày nộp đơn PCT]],17),[1]!Table1[(21) Application number:],[1]!Table1[(32) Priority date(s):],"",0,1)</f>
        <v>29 September 2017 (29.09.2017)</v>
      </c>
      <c r="P417" s="1" t="s">
        <v>5065</v>
      </c>
      <c r="Q417" s="1"/>
      <c r="R417" s="1" t="s">
        <v>5066</v>
      </c>
      <c r="S417" s="1" t="s">
        <v>5067</v>
      </c>
      <c r="T417" s="1" t="s">
        <v>35</v>
      </c>
      <c r="U417" s="1" t="s">
        <v>36</v>
      </c>
      <c r="V417" s="1" t="s">
        <v>5068</v>
      </c>
      <c r="W417" s="1" t="s">
        <v>5069</v>
      </c>
      <c r="X417" s="1"/>
      <c r="Y417" s="1" t="s">
        <v>5070</v>
      </c>
    </row>
    <row r="418" spans="1:25" ht="409.6" x14ac:dyDescent="0.3">
      <c r="A418" s="1" t="s">
        <v>5071</v>
      </c>
      <c r="B418" s="1" t="s">
        <v>5072</v>
      </c>
      <c r="C418" s="1" t="s">
        <v>25</v>
      </c>
      <c r="D418" s="1"/>
      <c r="E418" s="1"/>
      <c r="F418" s="1" t="s">
        <v>42</v>
      </c>
      <c r="G418" s="1"/>
      <c r="H418" s="1" t="s">
        <v>5073</v>
      </c>
      <c r="I418" s="1" t="s">
        <v>5074</v>
      </c>
      <c r="J418" s="1" t="s">
        <v>5075</v>
      </c>
      <c r="K418" s="1" t="s">
        <v>5076</v>
      </c>
      <c r="L418" s="1"/>
      <c r="M418" s="1" t="s">
        <v>5668</v>
      </c>
      <c r="N418" s="1" t="str">
        <f>_xlfn.XLOOKUP(LEFT(Table1[[#This Row],[(86) Số đơn và ngày nộp đơn PCT]],17),[1]!Table1[(21) Application number:],[1]!Table1[(31) Priority number(s):],"",0,1)</f>
        <v>62/594,883 (US)
62/650,613 (US)
62/716,804 (US)</v>
      </c>
      <c r="O418" s="1" t="str">
        <f>_xlfn.XLOOKUP(LEFT(Table1[[#This Row],[(86) Số đơn và ngày nộp đơn PCT]],17),[1]!Table1[(21) Application number:],[1]!Table1[(32) Priority date(s):],"",0,1)</f>
        <v>05 December 2017 (05.12.2017)
30 March 2018 (30.03.2018)
09 August 2018 (09.08.2018)</v>
      </c>
      <c r="P418" s="1" t="s">
        <v>5077</v>
      </c>
      <c r="Q418" s="1"/>
      <c r="R418" s="1" t="s">
        <v>5078</v>
      </c>
      <c r="S418" s="1" t="s">
        <v>5079</v>
      </c>
      <c r="T418" s="1" t="s">
        <v>35</v>
      </c>
      <c r="U418" s="1" t="s">
        <v>36</v>
      </c>
      <c r="V418" s="1" t="s">
        <v>5080</v>
      </c>
      <c r="W418" s="1" t="s">
        <v>5081</v>
      </c>
      <c r="X418" s="1" t="s">
        <v>5082</v>
      </c>
      <c r="Y418" s="1" t="s">
        <v>5083</v>
      </c>
    </row>
    <row r="419" spans="1:25" ht="409.6" x14ac:dyDescent="0.3">
      <c r="A419" s="1" t="s">
        <v>5084</v>
      </c>
      <c r="B419" s="1" t="s">
        <v>24</v>
      </c>
      <c r="C419" s="1" t="s">
        <v>25</v>
      </c>
      <c r="D419" s="1"/>
      <c r="E419" s="1"/>
      <c r="F419" s="1" t="s">
        <v>26</v>
      </c>
      <c r="G419" s="1"/>
      <c r="H419" s="1" t="s">
        <v>5085</v>
      </c>
      <c r="I419" s="1" t="s">
        <v>5086</v>
      </c>
      <c r="J419" s="1" t="s">
        <v>5087</v>
      </c>
      <c r="K419" s="1" t="s">
        <v>5088</v>
      </c>
      <c r="L419" s="1"/>
      <c r="M419" s="1" t="s">
        <v>5669</v>
      </c>
      <c r="N419" s="1" t="str">
        <f>_xlfn.XLOOKUP(LEFT(Table1[[#This Row],[(86) Số đơn và ngày nộp đơn PCT]],17),[1]!Table1[(21) Application number:],[1]!Table1[(31) Priority number(s):],"",0,1)</f>
        <v>15/483,588 (US)
62/503,118 (US)</v>
      </c>
      <c r="O419" s="1" t="str">
        <f>_xlfn.XLOOKUP(LEFT(Table1[[#This Row],[(86) Số đơn và ngày nộp đơn PCT]],17),[1]!Table1[(21) Application number:],[1]!Table1[(32) Priority date(s):],"",0,1)</f>
        <v>10 April 2017 (10.04.2017)
08 May 2017 (08.05.2017)</v>
      </c>
      <c r="P419" s="1" t="s">
        <v>5089</v>
      </c>
      <c r="Q419" s="1"/>
      <c r="R419" s="1" t="s">
        <v>5090</v>
      </c>
      <c r="S419" s="1" t="s">
        <v>5091</v>
      </c>
      <c r="T419" s="1" t="s">
        <v>855</v>
      </c>
      <c r="U419" s="1" t="s">
        <v>36</v>
      </c>
      <c r="V419" s="1" t="s">
        <v>5092</v>
      </c>
      <c r="W419" s="1" t="s">
        <v>5093</v>
      </c>
      <c r="X419" s="1"/>
      <c r="Y419" s="1" t="s">
        <v>5094</v>
      </c>
    </row>
    <row r="420" spans="1:25" ht="409.6" x14ac:dyDescent="0.3">
      <c r="A420" s="1" t="s">
        <v>5095</v>
      </c>
      <c r="B420" s="1" t="s">
        <v>24</v>
      </c>
      <c r="C420" s="1" t="s">
        <v>25</v>
      </c>
      <c r="D420" s="1"/>
      <c r="E420" s="1"/>
      <c r="F420" s="1" t="s">
        <v>42</v>
      </c>
      <c r="G420" s="1"/>
      <c r="H420" s="1" t="s">
        <v>5096</v>
      </c>
      <c r="I420" s="1" t="s">
        <v>5097</v>
      </c>
      <c r="J420" s="1" t="s">
        <v>5098</v>
      </c>
      <c r="K420" s="1" t="s">
        <v>5099</v>
      </c>
      <c r="L420" s="1"/>
      <c r="M420" s="1"/>
      <c r="N420" s="1" t="str">
        <f>_xlfn.XLOOKUP(LEFT(Table1[[#This Row],[(86) Số đơn và ngày nộp đơn PCT]],17),[1]!Table1[(21) Application number:],[1]!Table1[(31) Priority number(s):],"",0,1)</f>
        <v/>
      </c>
      <c r="O420" s="1" t="str">
        <f>_xlfn.XLOOKUP(LEFT(Table1[[#This Row],[(86) Số đơn và ngày nộp đơn PCT]],17),[1]!Table1[(21) Application number:],[1]!Table1[(32) Priority date(s):],"",0,1)</f>
        <v/>
      </c>
      <c r="P420" s="1" t="s">
        <v>5100</v>
      </c>
      <c r="Q420" s="1"/>
      <c r="R420" s="1" t="s">
        <v>5101</v>
      </c>
      <c r="S420" s="1" t="s">
        <v>5102</v>
      </c>
      <c r="T420" s="1" t="s">
        <v>855</v>
      </c>
      <c r="U420" s="1" t="s">
        <v>36</v>
      </c>
      <c r="V420" s="1" t="s">
        <v>5103</v>
      </c>
      <c r="W420" s="1"/>
      <c r="X420" s="1"/>
      <c r="Y420" s="1" t="s">
        <v>5104</v>
      </c>
    </row>
    <row r="421" spans="1:25" ht="409.6" x14ac:dyDescent="0.3">
      <c r="A421" s="1" t="s">
        <v>5105</v>
      </c>
      <c r="B421" s="1" t="s">
        <v>24</v>
      </c>
      <c r="C421" s="1" t="s">
        <v>25</v>
      </c>
      <c r="D421" s="1"/>
      <c r="E421" s="1"/>
      <c r="F421" s="1" t="s">
        <v>42</v>
      </c>
      <c r="G421" s="1"/>
      <c r="H421" s="1" t="s">
        <v>5106</v>
      </c>
      <c r="I421" s="1" t="s">
        <v>5107</v>
      </c>
      <c r="J421" s="1" t="s">
        <v>5108</v>
      </c>
      <c r="K421" s="1" t="s">
        <v>5109</v>
      </c>
      <c r="L421" s="1"/>
      <c r="M421" s="1" t="s">
        <v>5110</v>
      </c>
      <c r="N421" s="1" t="str">
        <f>_xlfn.XLOOKUP(LEFT(Table1[[#This Row],[(86) Số đơn và ngày nộp đơn PCT]],17),[1]!Table1[(21) Application number:],[1]!Table1[(31) Priority number(s):],"",0,1)</f>
        <v>201611183638.9 (CN)</v>
      </c>
      <c r="O421" s="1" t="str">
        <f>_xlfn.XLOOKUP(LEFT(Table1[[#This Row],[(86) Số đơn và ngày nộp đơn PCT]],17),[1]!Table1[(21) Application number:],[1]!Table1[(32) Priority date(s):],"",0,1)</f>
        <v>20 December 2016 (20.12.2016)</v>
      </c>
      <c r="P421" s="1" t="s">
        <v>5111</v>
      </c>
      <c r="Q421" s="1"/>
      <c r="R421" s="1" t="s">
        <v>5112</v>
      </c>
      <c r="S421" s="1" t="s">
        <v>5113</v>
      </c>
      <c r="T421" s="1" t="s">
        <v>855</v>
      </c>
      <c r="U421" s="1" t="s">
        <v>36</v>
      </c>
      <c r="V421" s="1" t="s">
        <v>5114</v>
      </c>
      <c r="W421" s="1" t="s">
        <v>5115</v>
      </c>
      <c r="X421" s="1" t="s">
        <v>5116</v>
      </c>
      <c r="Y421" s="1" t="s">
        <v>5117</v>
      </c>
    </row>
    <row r="422" spans="1:25" ht="409.6" x14ac:dyDescent="0.3">
      <c r="A422" s="1" t="s">
        <v>5118</v>
      </c>
      <c r="B422" s="1" t="s">
        <v>5119</v>
      </c>
      <c r="C422" s="1" t="s">
        <v>25</v>
      </c>
      <c r="D422" s="1"/>
      <c r="E422" s="1"/>
      <c r="F422" s="1" t="s">
        <v>42</v>
      </c>
      <c r="G422" s="1"/>
      <c r="H422" s="1" t="s">
        <v>5120</v>
      </c>
      <c r="I422" s="1" t="s">
        <v>5121</v>
      </c>
      <c r="J422" s="1" t="s">
        <v>5122</v>
      </c>
      <c r="K422" s="1" t="s">
        <v>5123</v>
      </c>
      <c r="L422" s="1"/>
      <c r="M422" s="1" t="s">
        <v>5124</v>
      </c>
      <c r="N422" s="1" t="str">
        <f>_xlfn.XLOOKUP(LEFT(Table1[[#This Row],[(86) Số đơn và ngày nộp đơn PCT]],17),[1]!Table1[(21) Application number:],[1]!Table1[(31) Priority number(s):],"",0,1)</f>
        <v>62/331,044 (US)</v>
      </c>
      <c r="O422" s="1" t="str">
        <f>_xlfn.XLOOKUP(LEFT(Table1[[#This Row],[(86) Số đơn và ngày nộp đơn PCT]],17),[1]!Table1[(21) Application number:],[1]!Table1[(32) Priority date(s):],"",0,1)</f>
        <v>03 May 2016 (03.05.2016)</v>
      </c>
      <c r="P422" s="1" t="s">
        <v>5125</v>
      </c>
      <c r="Q422" s="1"/>
      <c r="R422" s="1" t="s">
        <v>5126</v>
      </c>
      <c r="S422" s="1" t="s">
        <v>5127</v>
      </c>
      <c r="T422" s="1" t="s">
        <v>855</v>
      </c>
      <c r="U422" s="1" t="s">
        <v>36</v>
      </c>
      <c r="V422" s="1" t="s">
        <v>5128</v>
      </c>
      <c r="W422" s="1" t="s">
        <v>5129</v>
      </c>
      <c r="X422" s="1"/>
      <c r="Y422" s="1" t="s">
        <v>5130</v>
      </c>
    </row>
    <row r="423" spans="1:25" ht="409.6" x14ac:dyDescent="0.3">
      <c r="A423" s="1" t="s">
        <v>5131</v>
      </c>
      <c r="B423" s="1" t="s">
        <v>5132</v>
      </c>
      <c r="C423" s="1" t="s">
        <v>25</v>
      </c>
      <c r="D423" s="1"/>
      <c r="E423" s="1"/>
      <c r="F423" s="1" t="s">
        <v>42</v>
      </c>
      <c r="G423" s="1"/>
      <c r="H423" s="1" t="s">
        <v>5133</v>
      </c>
      <c r="I423" s="1" t="s">
        <v>5134</v>
      </c>
      <c r="J423" s="1" t="s">
        <v>5135</v>
      </c>
      <c r="K423" s="1" t="s">
        <v>5136</v>
      </c>
      <c r="L423" s="1"/>
      <c r="M423" s="1" t="s">
        <v>5137</v>
      </c>
      <c r="N423" s="1" t="str">
        <f>_xlfn.XLOOKUP(LEFT(Table1[[#This Row],[(86) Số đơn và ngày nộp đơn PCT]],17),[1]!Table1[(21) Application number:],[1]!Table1[(31) Priority number(s):],"",0,1)</f>
        <v>10-2017-0110660 (KR)</v>
      </c>
      <c r="O423" s="1" t="str">
        <f>_xlfn.XLOOKUP(LEFT(Table1[[#This Row],[(86) Số đơn và ngày nộp đơn PCT]],17),[1]!Table1[(21) Application number:],[1]!Table1[(32) Priority date(s):],"",0,1)</f>
        <v>31 August 2017 (31.08.2017)</v>
      </c>
      <c r="P423" s="1" t="s">
        <v>5138</v>
      </c>
      <c r="Q423" s="1"/>
      <c r="R423" s="1" t="s">
        <v>5139</v>
      </c>
      <c r="S423" s="1" t="s">
        <v>5140</v>
      </c>
      <c r="T423" s="1" t="s">
        <v>35</v>
      </c>
      <c r="U423" s="1" t="s">
        <v>36</v>
      </c>
      <c r="V423" s="1" t="s">
        <v>5141</v>
      </c>
      <c r="W423" s="1" t="s">
        <v>5142</v>
      </c>
      <c r="X423" s="1"/>
      <c r="Y423" s="1" t="s">
        <v>5143</v>
      </c>
    </row>
    <row r="424" spans="1:25" ht="409.6" x14ac:dyDescent="0.3">
      <c r="A424" s="1" t="s">
        <v>5144</v>
      </c>
      <c r="B424" s="1" t="s">
        <v>24</v>
      </c>
      <c r="C424" s="1" t="s">
        <v>25</v>
      </c>
      <c r="D424" s="1"/>
      <c r="E424" s="1"/>
      <c r="F424" s="1" t="s">
        <v>42</v>
      </c>
      <c r="G424" s="1"/>
      <c r="H424" s="1" t="s">
        <v>5145</v>
      </c>
      <c r="I424" s="1" t="s">
        <v>5146</v>
      </c>
      <c r="J424" s="1" t="s">
        <v>5147</v>
      </c>
      <c r="K424" s="1" t="s">
        <v>5148</v>
      </c>
      <c r="L424" s="1"/>
      <c r="M424" s="1" t="s">
        <v>5149</v>
      </c>
      <c r="N424" s="1" t="str">
        <f>_xlfn.XLOOKUP(LEFT(Table1[[#This Row],[(86) Số đơn và ngày nộp đơn PCT]],17),[1]!Table1[(21) Application number:],[1]!Table1[(31) Priority number(s):],"",0,1)</f>
        <v>10-2017-0056440 (KR)</v>
      </c>
      <c r="O424" s="1" t="str">
        <f>_xlfn.XLOOKUP(LEFT(Table1[[#This Row],[(86) Số đơn và ngày nộp đơn PCT]],17),[1]!Table1[(21) Application number:],[1]!Table1[(32) Priority date(s):],"",0,1)</f>
        <v>02 May 2017 (02.05.2017)</v>
      </c>
      <c r="P424" s="1" t="s">
        <v>5150</v>
      </c>
      <c r="Q424" s="1"/>
      <c r="R424" s="1" t="s">
        <v>1824</v>
      </c>
      <c r="S424" s="1" t="s">
        <v>5151</v>
      </c>
      <c r="T424" s="1" t="s">
        <v>855</v>
      </c>
      <c r="U424" s="1" t="s">
        <v>36</v>
      </c>
      <c r="V424" s="1" t="s">
        <v>5152</v>
      </c>
      <c r="W424" s="1" t="s">
        <v>5153</v>
      </c>
      <c r="X424" s="1"/>
      <c r="Y424" s="1" t="s">
        <v>5154</v>
      </c>
    </row>
    <row r="425" spans="1:25" ht="409.6" x14ac:dyDescent="0.3">
      <c r="A425" s="1" t="s">
        <v>5155</v>
      </c>
      <c r="B425" s="1" t="s">
        <v>5156</v>
      </c>
      <c r="C425" s="1" t="s">
        <v>25</v>
      </c>
      <c r="D425" s="1"/>
      <c r="E425" s="1"/>
      <c r="F425" s="1" t="s">
        <v>26</v>
      </c>
      <c r="G425" s="1"/>
      <c r="H425" s="1" t="s">
        <v>5157</v>
      </c>
      <c r="I425" s="1" t="s">
        <v>5158</v>
      </c>
      <c r="J425" s="1" t="s">
        <v>5159</v>
      </c>
      <c r="K425" s="1" t="s">
        <v>5160</v>
      </c>
      <c r="L425" s="1"/>
      <c r="M425" s="1" t="s">
        <v>5670</v>
      </c>
      <c r="N425" s="1" t="str">
        <f>_xlfn.XLOOKUP(LEFT(Table1[[#This Row],[(86) Số đơn và ngày nộp đơn PCT]],17),[1]!Table1[(21) Application number:],[1]!Table1[(31) Priority number(s):],"",0,1)</f>
        <v>62/523,563 (US)
62/527,724 (US)</v>
      </c>
      <c r="O425" s="1" t="str">
        <f>_xlfn.XLOOKUP(LEFT(Table1[[#This Row],[(86) Số đơn và ngày nộp đơn PCT]],17),[1]!Table1[(21) Application number:],[1]!Table1[(32) Priority date(s):],"",0,1)</f>
        <v>22 June 2017 (22.06.2017)
30 June 2017 (30.06.2017)</v>
      </c>
      <c r="P425" s="1" t="s">
        <v>5161</v>
      </c>
      <c r="Q425" s="1"/>
      <c r="R425" s="1" t="s">
        <v>5162</v>
      </c>
      <c r="S425" s="1" t="s">
        <v>5163</v>
      </c>
      <c r="T425" s="1" t="s">
        <v>855</v>
      </c>
      <c r="U425" s="1" t="s">
        <v>36</v>
      </c>
      <c r="V425" s="1" t="s">
        <v>5164</v>
      </c>
      <c r="W425" s="1" t="s">
        <v>5165</v>
      </c>
      <c r="X425" s="1"/>
      <c r="Y425" s="1" t="s">
        <v>5166</v>
      </c>
    </row>
    <row r="426" spans="1:25" ht="409.6" x14ac:dyDescent="0.3">
      <c r="A426" s="1" t="s">
        <v>5167</v>
      </c>
      <c r="B426" s="1" t="s">
        <v>5168</v>
      </c>
      <c r="C426" s="1" t="s">
        <v>25</v>
      </c>
      <c r="D426" s="1"/>
      <c r="E426" s="1"/>
      <c r="F426" s="1" t="s">
        <v>584</v>
      </c>
      <c r="G426" s="1"/>
      <c r="H426" s="1" t="s">
        <v>5169</v>
      </c>
      <c r="I426" s="1" t="s">
        <v>5170</v>
      </c>
      <c r="J426" s="1" t="s">
        <v>5171</v>
      </c>
      <c r="K426" s="1" t="s">
        <v>5172</v>
      </c>
      <c r="L426" s="1"/>
      <c r="M426" s="1" t="s">
        <v>5173</v>
      </c>
      <c r="N426" s="1" t="str">
        <f>_xlfn.XLOOKUP(LEFT(Table1[[#This Row],[(86) Số đơn và ngày nộp đơn PCT]],17),[1]!Table1[(21) Application number:],[1]!Table1[(31) Priority number(s):],"",0,1)</f>
        <v>62/583,748 (US)</v>
      </c>
      <c r="O426" s="1" t="str">
        <f>_xlfn.XLOOKUP(LEFT(Table1[[#This Row],[(86) Số đơn và ngày nộp đơn PCT]],17),[1]!Table1[(21) Application number:],[1]!Table1[(32) Priority date(s):],"",0,1)</f>
        <v>09 November 2017 (09.11.2017)</v>
      </c>
      <c r="P426" s="1" t="s">
        <v>5174</v>
      </c>
      <c r="Q426" s="1"/>
      <c r="R426" s="1" t="s">
        <v>794</v>
      </c>
      <c r="S426" s="1" t="s">
        <v>5175</v>
      </c>
      <c r="T426" s="1" t="s">
        <v>35</v>
      </c>
      <c r="U426" s="1" t="s">
        <v>36</v>
      </c>
      <c r="V426" s="1" t="s">
        <v>5176</v>
      </c>
      <c r="W426" s="1" t="s">
        <v>5177</v>
      </c>
      <c r="X426" s="1"/>
      <c r="Y426" s="1" t="s">
        <v>5178</v>
      </c>
    </row>
    <row r="427" spans="1:25" ht="409.6" x14ac:dyDescent="0.3">
      <c r="A427" s="1" t="s">
        <v>5179</v>
      </c>
      <c r="B427" s="1" t="s">
        <v>24</v>
      </c>
      <c r="C427" s="1" t="s">
        <v>25</v>
      </c>
      <c r="D427" s="1"/>
      <c r="E427" s="1"/>
      <c r="F427" s="1" t="s">
        <v>26</v>
      </c>
      <c r="G427" s="1"/>
      <c r="H427" s="1" t="s">
        <v>5180</v>
      </c>
      <c r="I427" s="1" t="s">
        <v>5181</v>
      </c>
      <c r="J427" s="1" t="s">
        <v>5182</v>
      </c>
      <c r="K427" s="1" t="s">
        <v>5183</v>
      </c>
      <c r="L427" s="1"/>
      <c r="M427" s="1" t="s">
        <v>5671</v>
      </c>
      <c r="N427" s="1" t="str">
        <f>_xlfn.XLOOKUP(LEFT(Table1[[#This Row],[(86) Số đơn và ngày nộp đơn PCT]],17),[1]!Table1[(21) Application number:],[1]!Table1[(31) Priority number(s):],"",0,1)</f>
        <v>2016-045368 (JP)
2016-211879 (JP)</v>
      </c>
      <c r="O427" s="1" t="str">
        <f>_xlfn.XLOOKUP(LEFT(Table1[[#This Row],[(86) Số đơn và ngày nộp đơn PCT]],17),[1]!Table1[(21) Application number:],[1]!Table1[(32) Priority date(s):],"",0,1)</f>
        <v>09 March 2016 (09.03.2016)
28 October 2016 (28.10.2016)</v>
      </c>
      <c r="P427" s="1" t="s">
        <v>5184</v>
      </c>
      <c r="Q427" s="1"/>
      <c r="R427" s="1" t="s">
        <v>5185</v>
      </c>
      <c r="S427" s="1" t="s">
        <v>5186</v>
      </c>
      <c r="T427" s="1" t="s">
        <v>855</v>
      </c>
      <c r="U427" s="1" t="s">
        <v>36</v>
      </c>
      <c r="V427" s="1" t="s">
        <v>3875</v>
      </c>
      <c r="W427" s="1" t="s">
        <v>5187</v>
      </c>
      <c r="X427" s="1"/>
      <c r="Y427" s="1" t="s">
        <v>5188</v>
      </c>
    </row>
    <row r="428" spans="1:25" ht="409.6" x14ac:dyDescent="0.3">
      <c r="A428" s="1" t="s">
        <v>5189</v>
      </c>
      <c r="B428" s="1" t="s">
        <v>5190</v>
      </c>
      <c r="C428" s="1" t="s">
        <v>25</v>
      </c>
      <c r="D428" s="1"/>
      <c r="E428" s="1" t="s">
        <v>5191</v>
      </c>
      <c r="F428" s="1" t="s">
        <v>469</v>
      </c>
      <c r="G428" s="1" t="s">
        <v>5192</v>
      </c>
      <c r="H428" s="1" t="s">
        <v>5193</v>
      </c>
      <c r="I428" s="1" t="s">
        <v>5194</v>
      </c>
      <c r="J428" s="1" t="s">
        <v>5195</v>
      </c>
      <c r="K428" s="1" t="s">
        <v>5196</v>
      </c>
      <c r="L428" s="1"/>
      <c r="M428" s="1" t="s">
        <v>5197</v>
      </c>
      <c r="N428" s="1" t="str">
        <f>_xlfn.XLOOKUP(LEFT(Table1[[#This Row],[(86) Số đơn và ngày nộp đơn PCT]],17),[1]!Table1[(21) Application number:],[1]!Table1[(31) Priority number(s):],"",0,1)</f>
        <v>2010-230610U (JP)</v>
      </c>
      <c r="O428" s="1" t="str">
        <f>_xlfn.XLOOKUP(LEFT(Table1[[#This Row],[(86) Số đơn và ngày nộp đơn PCT]],17),[1]!Table1[(21) Application number:],[1]!Table1[(32) Priority date(s):],"",0,1)</f>
        <v>13 October 2010 (13.10.2010)</v>
      </c>
      <c r="P428" s="1" t="s">
        <v>5198</v>
      </c>
      <c r="Q428" s="1"/>
      <c r="R428" s="1" t="s">
        <v>5199</v>
      </c>
      <c r="S428" s="1" t="s">
        <v>5200</v>
      </c>
      <c r="T428" s="1" t="s">
        <v>855</v>
      </c>
      <c r="U428" s="1" t="s">
        <v>36</v>
      </c>
      <c r="V428" s="1" t="s">
        <v>5201</v>
      </c>
      <c r="W428" s="1" t="s">
        <v>5202</v>
      </c>
      <c r="X428" s="1"/>
      <c r="Y428" s="1" t="s">
        <v>5203</v>
      </c>
    </row>
    <row r="429" spans="1:25" ht="409.6" x14ac:dyDescent="0.3">
      <c r="A429" s="1" t="s">
        <v>5204</v>
      </c>
      <c r="B429" s="1" t="s">
        <v>5205</v>
      </c>
      <c r="C429" s="1" t="s">
        <v>25</v>
      </c>
      <c r="D429" s="1"/>
      <c r="E429" s="1"/>
      <c r="F429" s="1" t="s">
        <v>42</v>
      </c>
      <c r="G429" s="1"/>
      <c r="H429" s="1" t="s">
        <v>5206</v>
      </c>
      <c r="I429" s="1" t="s">
        <v>5207</v>
      </c>
      <c r="J429" s="1" t="s">
        <v>5208</v>
      </c>
      <c r="K429" s="1" t="s">
        <v>5209</v>
      </c>
      <c r="L429" s="1"/>
      <c r="M429" s="1" t="s">
        <v>5210</v>
      </c>
      <c r="N429" s="1" t="str">
        <f>_xlfn.XLOOKUP(LEFT(Table1[[#This Row],[(86) Số đơn và ngày nộp đơn PCT]],17),[1]!Table1[(21) Application number:],[1]!Table1[(31) Priority number(s):],"",0,1)</f>
        <v>2017-124682 (JP)</v>
      </c>
      <c r="O429" s="1" t="str">
        <f>_xlfn.XLOOKUP(LEFT(Table1[[#This Row],[(86) Số đơn và ngày nộp đơn PCT]],17),[1]!Table1[(21) Application number:],[1]!Table1[(32) Priority date(s):],"",0,1)</f>
        <v>26 June 2017 (26.06.2017)</v>
      </c>
      <c r="P429" s="1" t="s">
        <v>5211</v>
      </c>
      <c r="Q429" s="1"/>
      <c r="R429" s="1" t="s">
        <v>5212</v>
      </c>
      <c r="S429" s="1" t="s">
        <v>5213</v>
      </c>
      <c r="T429" s="1" t="s">
        <v>855</v>
      </c>
      <c r="U429" s="1" t="s">
        <v>36</v>
      </c>
      <c r="V429" s="1" t="s">
        <v>5214</v>
      </c>
      <c r="W429" s="1" t="s">
        <v>5215</v>
      </c>
      <c r="X429" s="1" t="s">
        <v>5216</v>
      </c>
      <c r="Y429" s="1" t="s">
        <v>5217</v>
      </c>
    </row>
    <row r="430" spans="1:25" ht="409.6" x14ac:dyDescent="0.3">
      <c r="A430" s="1" t="s">
        <v>5218</v>
      </c>
      <c r="B430" s="1" t="s">
        <v>5219</v>
      </c>
      <c r="C430" s="1" t="s">
        <v>25</v>
      </c>
      <c r="D430" s="1"/>
      <c r="E430" s="1"/>
      <c r="F430" s="1" t="s">
        <v>42</v>
      </c>
      <c r="G430" s="1"/>
      <c r="H430" s="1" t="s">
        <v>5220</v>
      </c>
      <c r="I430" s="1" t="s">
        <v>5221</v>
      </c>
      <c r="J430" s="1" t="s">
        <v>5222</v>
      </c>
      <c r="K430" s="1" t="s">
        <v>5223</v>
      </c>
      <c r="L430" s="1"/>
      <c r="M430" s="1"/>
      <c r="N430" s="1" t="str">
        <f>_xlfn.XLOOKUP(LEFT(Table1[[#This Row],[(86) Số đơn và ngày nộp đơn PCT]],17),[1]!Table1[(21) Application number:],[1]!Table1[(31) Priority number(s):],"",0,1)</f>
        <v/>
      </c>
      <c r="O430" s="1" t="str">
        <f>_xlfn.XLOOKUP(LEFT(Table1[[#This Row],[(86) Số đơn và ngày nộp đơn PCT]],17),[1]!Table1[(21) Application number:],[1]!Table1[(32) Priority date(s):],"",0,1)</f>
        <v/>
      </c>
      <c r="P430" s="1" t="s">
        <v>4677</v>
      </c>
      <c r="Q430" s="1"/>
      <c r="R430" s="1" t="s">
        <v>299</v>
      </c>
      <c r="S430" s="1" t="s">
        <v>4678</v>
      </c>
      <c r="T430" s="1" t="s">
        <v>35</v>
      </c>
      <c r="U430" s="1" t="s">
        <v>36</v>
      </c>
      <c r="V430" s="1" t="s">
        <v>4679</v>
      </c>
      <c r="W430" s="1" t="s">
        <v>5224</v>
      </c>
      <c r="X430" s="1"/>
      <c r="Y430" s="1" t="s">
        <v>5225</v>
      </c>
    </row>
    <row r="431" spans="1:25" ht="409.6" x14ac:dyDescent="0.3">
      <c r="A431" s="1" t="s">
        <v>5226</v>
      </c>
      <c r="B431" s="1" t="s">
        <v>24</v>
      </c>
      <c r="C431" s="1" t="s">
        <v>25</v>
      </c>
      <c r="D431" s="1"/>
      <c r="E431" s="1"/>
      <c r="F431" s="1" t="s">
        <v>26</v>
      </c>
      <c r="G431" s="1"/>
      <c r="H431" s="1" t="s">
        <v>5227</v>
      </c>
      <c r="I431" s="1" t="s">
        <v>5228</v>
      </c>
      <c r="J431" s="1" t="s">
        <v>5229</v>
      </c>
      <c r="K431" s="1" t="s">
        <v>5230</v>
      </c>
      <c r="L431" s="1"/>
      <c r="M431" s="1" t="s">
        <v>5672</v>
      </c>
      <c r="N431" s="1" t="str">
        <f>_xlfn.XLOOKUP(LEFT(Table1[[#This Row],[(86) Số đơn và ngày nộp đơn PCT]],17),[1]!Table1[(21) Application number:],[1]!Table1[(31) Priority number(s):],"",0,1)</f>
        <v>62/460,562 (US)
62/479,169 (US)
62/551,645 (US)
62/551,647 (US)
62/551,668 (US)</v>
      </c>
      <c r="O431" s="1" t="str">
        <f>_xlfn.XLOOKUP(LEFT(Table1[[#This Row],[(86) Số đơn và ngày nộp đơn PCT]],17),[1]!Table1[(21) Application number:],[1]!Table1[(32) Priority date(s):],"",0,1)</f>
        <v>17 February 2017 (17.02.2017)
30 March 2017 (30.03.2017)
29 August 2017 (29.08.2017)
29 August 2017 (29.08.2017)
29 August 2017 (29.08.2017)</v>
      </c>
      <c r="P431" s="1" t="s">
        <v>5231</v>
      </c>
      <c r="Q431" s="1"/>
      <c r="R431" s="1" t="s">
        <v>5232</v>
      </c>
      <c r="S431" s="1" t="s">
        <v>5233</v>
      </c>
      <c r="T431" s="1" t="s">
        <v>855</v>
      </c>
      <c r="U431" s="1" t="s">
        <v>36</v>
      </c>
      <c r="V431" s="1" t="s">
        <v>5234</v>
      </c>
      <c r="W431" s="1"/>
      <c r="X431" s="1" t="s">
        <v>5235</v>
      </c>
      <c r="Y431" s="1" t="s">
        <v>5236</v>
      </c>
    </row>
    <row r="432" spans="1:25" ht="409.6" x14ac:dyDescent="0.3">
      <c r="A432" s="1" t="s">
        <v>5237</v>
      </c>
      <c r="B432" s="1" t="s">
        <v>5238</v>
      </c>
      <c r="C432" s="1" t="s">
        <v>25</v>
      </c>
      <c r="D432" s="1"/>
      <c r="E432" s="1" t="s">
        <v>5239</v>
      </c>
      <c r="F432" s="1" t="s">
        <v>469</v>
      </c>
      <c r="G432" s="1" t="s">
        <v>5240</v>
      </c>
      <c r="H432" s="1" t="s">
        <v>5241</v>
      </c>
      <c r="I432" s="1" t="s">
        <v>5242</v>
      </c>
      <c r="J432" s="1" t="s">
        <v>5243</v>
      </c>
      <c r="K432" s="1" t="s">
        <v>5244</v>
      </c>
      <c r="L432" s="1"/>
      <c r="M432" s="1" t="s">
        <v>5245</v>
      </c>
      <c r="N432" s="1" t="str">
        <f>_xlfn.XLOOKUP(LEFT(Table1[[#This Row],[(86) Số đơn và ngày nộp đơn PCT]],17),[1]!Table1[(21) Application number:],[1]!Table1[(31) Priority number(s):],"",0,1)</f>
        <v>17176462.4 (EP)</v>
      </c>
      <c r="O432" s="1" t="str">
        <f>_xlfn.XLOOKUP(LEFT(Table1[[#This Row],[(86) Số đơn và ngày nộp đơn PCT]],17),[1]!Table1[(21) Application number:],[1]!Table1[(32) Priority date(s):],"",0,1)</f>
        <v>16 June 2017 (16.06.2017)</v>
      </c>
      <c r="P432" s="1" t="s">
        <v>5246</v>
      </c>
      <c r="Q432" s="1"/>
      <c r="R432" s="1" t="s">
        <v>5247</v>
      </c>
      <c r="S432" s="1" t="s">
        <v>5248</v>
      </c>
      <c r="T432" s="1" t="s">
        <v>855</v>
      </c>
      <c r="U432" s="1" t="s">
        <v>36</v>
      </c>
      <c r="V432" s="1" t="s">
        <v>5249</v>
      </c>
      <c r="W432" s="1" t="s">
        <v>5250</v>
      </c>
      <c r="X432" s="1"/>
      <c r="Y432" s="1" t="s">
        <v>5251</v>
      </c>
    </row>
    <row r="433" spans="1:25" ht="409.6" x14ac:dyDescent="0.3">
      <c r="A433" s="1" t="s">
        <v>5252</v>
      </c>
      <c r="B433" s="1" t="s">
        <v>24</v>
      </c>
      <c r="C433" s="1" t="s">
        <v>25</v>
      </c>
      <c r="D433" s="1"/>
      <c r="E433" s="1" t="s">
        <v>5253</v>
      </c>
      <c r="F433" s="1" t="s">
        <v>469</v>
      </c>
      <c r="G433" s="1" t="s">
        <v>5254</v>
      </c>
      <c r="H433" s="1" t="s">
        <v>5255</v>
      </c>
      <c r="I433" s="1" t="s">
        <v>5256</v>
      </c>
      <c r="J433" s="1" t="s">
        <v>5257</v>
      </c>
      <c r="K433" s="1" t="s">
        <v>5258</v>
      </c>
      <c r="L433" s="1"/>
      <c r="M433" s="1" t="s">
        <v>5259</v>
      </c>
      <c r="N433" s="1" t="str">
        <f>_xlfn.XLOOKUP(LEFT(Table1[[#This Row],[(86) Số đơn và ngày nộp đơn PCT]],17),[1]!Table1[(21) Application number:],[1]!Table1[(31) Priority number(s):],"",0,1)</f>
        <v>62/447,332 (US)</v>
      </c>
      <c r="O433" s="1" t="str">
        <f>_xlfn.XLOOKUP(LEFT(Table1[[#This Row],[(86) Số đơn và ngày nộp đơn PCT]],17),[1]!Table1[(21) Application number:],[1]!Table1[(32) Priority date(s):],"",0,1)</f>
        <v>17 January 2017 (17.01.2017)</v>
      </c>
      <c r="P433" s="1" t="s">
        <v>5260</v>
      </c>
      <c r="Q433" s="1"/>
      <c r="R433" s="1" t="s">
        <v>5261</v>
      </c>
      <c r="S433" s="1" t="s">
        <v>5262</v>
      </c>
      <c r="T433" s="1" t="s">
        <v>855</v>
      </c>
      <c r="U433" s="1" t="s">
        <v>36</v>
      </c>
      <c r="V433" s="1" t="s">
        <v>5263</v>
      </c>
      <c r="W433" s="1" t="s">
        <v>5264</v>
      </c>
      <c r="X433" s="1"/>
      <c r="Y433" s="1" t="s">
        <v>5265</v>
      </c>
    </row>
    <row r="434" spans="1:25" ht="409.6" x14ac:dyDescent="0.3">
      <c r="A434" s="1" t="s">
        <v>5266</v>
      </c>
      <c r="B434" s="1" t="s">
        <v>24</v>
      </c>
      <c r="C434" s="1" t="s">
        <v>25</v>
      </c>
      <c r="D434" s="1"/>
      <c r="E434" s="1"/>
      <c r="F434" s="1" t="s">
        <v>42</v>
      </c>
      <c r="G434" s="1"/>
      <c r="H434" s="1" t="s">
        <v>5267</v>
      </c>
      <c r="I434" s="1" t="s">
        <v>5268</v>
      </c>
      <c r="J434" s="1" t="s">
        <v>5269</v>
      </c>
      <c r="K434" s="1" t="s">
        <v>5270</v>
      </c>
      <c r="L434" s="1"/>
      <c r="M434" s="1" t="s">
        <v>5271</v>
      </c>
      <c r="N434" s="1" t="str">
        <f>_xlfn.XLOOKUP(LEFT(Table1[[#This Row],[(86) Số đơn và ngày nộp đơn PCT]],17),[1]!Table1[(21) Application number:],[1]!Table1[(31) Priority number(s):],"",0,1)</f>
        <v>10-2016-0003804 (KR)</v>
      </c>
      <c r="O434" s="1" t="str">
        <f>_xlfn.XLOOKUP(LEFT(Table1[[#This Row],[(86) Số đơn và ngày nộp đơn PCT]],17),[1]!Table1[(21) Application number:],[1]!Table1[(32) Priority date(s):],"",0,1)</f>
        <v>12 January 2016 (12.01.2016)</v>
      </c>
      <c r="P434" s="1" t="s">
        <v>5272</v>
      </c>
      <c r="Q434" s="1"/>
      <c r="R434" s="1" t="s">
        <v>794</v>
      </c>
      <c r="S434" s="1" t="s">
        <v>5273</v>
      </c>
      <c r="T434" s="1" t="s">
        <v>855</v>
      </c>
      <c r="U434" s="1" t="s">
        <v>36</v>
      </c>
      <c r="V434" s="1" t="s">
        <v>5274</v>
      </c>
      <c r="W434" s="1" t="s">
        <v>5275</v>
      </c>
      <c r="X434" s="1"/>
      <c r="Y434" s="1" t="s">
        <v>5276</v>
      </c>
    </row>
    <row r="435" spans="1:25" ht="409.6" x14ac:dyDescent="0.3">
      <c r="A435" s="1" t="s">
        <v>5277</v>
      </c>
      <c r="B435" s="1" t="s">
        <v>24</v>
      </c>
      <c r="C435" s="1" t="s">
        <v>25</v>
      </c>
      <c r="D435" s="1"/>
      <c r="E435" s="1"/>
      <c r="F435" s="1" t="s">
        <v>26</v>
      </c>
      <c r="G435" s="1"/>
      <c r="H435" s="1" t="s">
        <v>5278</v>
      </c>
      <c r="I435" s="1" t="s">
        <v>5279</v>
      </c>
      <c r="J435" s="1" t="s">
        <v>5280</v>
      </c>
      <c r="K435" s="1" t="s">
        <v>5281</v>
      </c>
      <c r="L435" s="1"/>
      <c r="M435" s="1" t="s">
        <v>5282</v>
      </c>
      <c r="N435" s="1" t="str">
        <f>_xlfn.XLOOKUP(LEFT(Table1[[#This Row],[(86) Số đơn và ngày nộp đơn PCT]],17),[1]!Table1[(21) Application number:],[1]!Table1[(31) Priority number(s):],"",0,1)</f>
        <v>10201606130V (SG)</v>
      </c>
      <c r="O435" s="1" t="str">
        <f>_xlfn.XLOOKUP(LEFT(Table1[[#This Row],[(86) Số đơn và ngày nộp đơn PCT]],17),[1]!Table1[(21) Application number:],[1]!Table1[(32) Priority date(s):],"",0,1)</f>
        <v>25 July 2016 (25.07.2016)</v>
      </c>
      <c r="P435" s="1" t="s">
        <v>5283</v>
      </c>
      <c r="Q435" s="1"/>
      <c r="R435" s="1" t="s">
        <v>5284</v>
      </c>
      <c r="S435" s="1" t="s">
        <v>5285</v>
      </c>
      <c r="T435" s="1" t="s">
        <v>855</v>
      </c>
      <c r="U435" s="1" t="s">
        <v>36</v>
      </c>
      <c r="V435" s="1" t="s">
        <v>5286</v>
      </c>
      <c r="W435" s="1" t="s">
        <v>5287</v>
      </c>
      <c r="X435" s="1"/>
      <c r="Y435" s="1" t="s">
        <v>5288</v>
      </c>
    </row>
    <row r="436" spans="1:25" ht="409.6" x14ac:dyDescent="0.3">
      <c r="A436" s="1" t="s">
        <v>5289</v>
      </c>
      <c r="B436" s="1" t="s">
        <v>24</v>
      </c>
      <c r="C436" s="1" t="s">
        <v>25</v>
      </c>
      <c r="D436" s="1"/>
      <c r="E436" s="1"/>
      <c r="F436" s="1" t="s">
        <v>26</v>
      </c>
      <c r="G436" s="1"/>
      <c r="H436" s="1" t="s">
        <v>5290</v>
      </c>
      <c r="I436" s="1" t="s">
        <v>5291</v>
      </c>
      <c r="J436" s="1" t="s">
        <v>5292</v>
      </c>
      <c r="K436" s="1" t="s">
        <v>5293</v>
      </c>
      <c r="L436" s="1"/>
      <c r="M436" s="1" t="s">
        <v>5294</v>
      </c>
      <c r="N436" s="1" t="str">
        <f>_xlfn.XLOOKUP(LEFT(Table1[[#This Row],[(86) Số đơn và ngày nộp đơn PCT]],17),[1]!Table1[(21) Application number:],[1]!Table1[(31) Priority number(s):],"",0,1)</f>
        <v>2017-189647 (JP)</v>
      </c>
      <c r="O436" s="1" t="str">
        <f>_xlfn.XLOOKUP(LEFT(Table1[[#This Row],[(86) Số đơn và ngày nộp đơn PCT]],17),[1]!Table1[(21) Application number:],[1]!Table1[(32) Priority date(s):],"",0,1)</f>
        <v>29 September 2017 (29.09.2017)</v>
      </c>
      <c r="P436" s="1" t="s">
        <v>5295</v>
      </c>
      <c r="Q436" s="1"/>
      <c r="R436" s="1" t="s">
        <v>2489</v>
      </c>
      <c r="S436" s="1" t="s">
        <v>5296</v>
      </c>
      <c r="T436" s="1" t="s">
        <v>35</v>
      </c>
      <c r="U436" s="1" t="s">
        <v>36</v>
      </c>
      <c r="V436" s="1" t="s">
        <v>5297</v>
      </c>
      <c r="W436" s="1" t="s">
        <v>5298</v>
      </c>
      <c r="X436" s="1"/>
      <c r="Y436" s="1" t="s">
        <v>5299</v>
      </c>
    </row>
    <row r="437" spans="1:25" ht="409.6" x14ac:dyDescent="0.3">
      <c r="A437" s="1" t="s">
        <v>5300</v>
      </c>
      <c r="B437" s="1" t="s">
        <v>24</v>
      </c>
      <c r="C437" s="1" t="s">
        <v>25</v>
      </c>
      <c r="D437" s="1"/>
      <c r="E437" s="1"/>
      <c r="F437" s="1" t="s">
        <v>26</v>
      </c>
      <c r="G437" s="1"/>
      <c r="H437" s="1" t="s">
        <v>5301</v>
      </c>
      <c r="I437" s="1" t="s">
        <v>5302</v>
      </c>
      <c r="J437" s="1" t="s">
        <v>5303</v>
      </c>
      <c r="K437" s="1" t="s">
        <v>5304</v>
      </c>
      <c r="L437" s="1"/>
      <c r="M437" s="1" t="s">
        <v>5305</v>
      </c>
      <c r="N437" s="1" t="str">
        <f>_xlfn.XLOOKUP(LEFT(Table1[[#This Row],[(86) Số đơn và ngày nộp đơn PCT]],17),[1]!Table1[(21) Application number:],[1]!Table1[(31) Priority number(s):],"",0,1)</f>
        <v>201710214876.X (CN)</v>
      </c>
      <c r="O437" s="1" t="str">
        <f>_xlfn.XLOOKUP(LEFT(Table1[[#This Row],[(86) Số đơn và ngày nộp đơn PCT]],17),[1]!Table1[(21) Application number:],[1]!Table1[(32) Priority date(s):],"",0,1)</f>
        <v>01 April 2017 (01.04.2017)</v>
      </c>
      <c r="P437" s="1" t="s">
        <v>4959</v>
      </c>
      <c r="Q437" s="1"/>
      <c r="R437" s="1" t="s">
        <v>312</v>
      </c>
      <c r="S437" s="1" t="s">
        <v>5306</v>
      </c>
      <c r="T437" s="1" t="s">
        <v>855</v>
      </c>
      <c r="U437" s="1" t="s">
        <v>36</v>
      </c>
      <c r="V437" s="1" t="s">
        <v>5307</v>
      </c>
      <c r="W437" s="1" t="s">
        <v>5308</v>
      </c>
      <c r="X437" s="1"/>
      <c r="Y437" s="1" t="s">
        <v>5309</v>
      </c>
    </row>
    <row r="438" spans="1:25" ht="409.6" x14ac:dyDescent="0.3">
      <c r="A438" s="1" t="s">
        <v>5310</v>
      </c>
      <c r="B438" s="1" t="s">
        <v>24</v>
      </c>
      <c r="C438" s="1" t="s">
        <v>25</v>
      </c>
      <c r="D438" s="1"/>
      <c r="E438" s="1" t="s">
        <v>5311</v>
      </c>
      <c r="F438" s="1" t="s">
        <v>469</v>
      </c>
      <c r="G438" s="1" t="s">
        <v>5312</v>
      </c>
      <c r="H438" s="1" t="s">
        <v>5313</v>
      </c>
      <c r="I438" s="1" t="s">
        <v>5314</v>
      </c>
      <c r="J438" s="1" t="s">
        <v>5315</v>
      </c>
      <c r="K438" s="1" t="s">
        <v>5316</v>
      </c>
      <c r="L438" s="1"/>
      <c r="M438" s="1" t="s">
        <v>5673</v>
      </c>
      <c r="N438" s="1" t="str">
        <f>_xlfn.XLOOKUP(LEFT(Table1[[#This Row],[(86) Số đơn và ngày nộp đơn PCT]],17),[1]!Table1[(21) Application number:],[1]!Table1[(31) Priority number(s):],"",0,1)</f>
        <v>62/616,733 (US)
62/540,692 (US)</v>
      </c>
      <c r="O438" s="1" t="str">
        <f>_xlfn.XLOOKUP(LEFT(Table1[[#This Row],[(86) Số đơn và ngày nộp đơn PCT]],17),[1]!Table1[(21) Application number:],[1]!Table1[(32) Priority date(s):],"",0,1)</f>
        <v>12 January 2018 (12.01.2018)
03 August 2017 (03.08.2017)</v>
      </c>
      <c r="P438" s="1" t="s">
        <v>5317</v>
      </c>
      <c r="Q438" s="1"/>
      <c r="R438" s="1" t="s">
        <v>5318</v>
      </c>
      <c r="S438" s="1" t="s">
        <v>5319</v>
      </c>
      <c r="T438" s="1" t="s">
        <v>855</v>
      </c>
      <c r="U438" s="1" t="s">
        <v>36</v>
      </c>
      <c r="V438" s="1" t="s">
        <v>5320</v>
      </c>
      <c r="W438" s="1" t="s">
        <v>5321</v>
      </c>
      <c r="X438" s="1"/>
      <c r="Y438" s="1" t="s">
        <v>5322</v>
      </c>
    </row>
    <row r="439" spans="1:25" ht="409.6" x14ac:dyDescent="0.3">
      <c r="A439" s="1" t="s">
        <v>5323</v>
      </c>
      <c r="B439" s="1" t="s">
        <v>24</v>
      </c>
      <c r="C439" s="1" t="s">
        <v>25</v>
      </c>
      <c r="D439" s="1"/>
      <c r="E439" s="1"/>
      <c r="F439" s="1" t="s">
        <v>42</v>
      </c>
      <c r="G439" s="1"/>
      <c r="H439" s="1" t="s">
        <v>5324</v>
      </c>
      <c r="I439" s="1" t="s">
        <v>5325</v>
      </c>
      <c r="J439" s="1" t="s">
        <v>5326</v>
      </c>
      <c r="K439" s="1" t="s">
        <v>5327</v>
      </c>
      <c r="L439" s="1"/>
      <c r="M439" s="1"/>
      <c r="N439" s="1" t="str">
        <f>_xlfn.XLOOKUP(LEFT(Table1[[#This Row],[(86) Số đơn và ngày nộp đơn PCT]],17),[1]!Table1[(21) Application number:],[1]!Table1[(31) Priority number(s):],"",0,1)</f>
        <v/>
      </c>
      <c r="O439" s="1" t="str">
        <f>_xlfn.XLOOKUP(LEFT(Table1[[#This Row],[(86) Số đơn và ngày nộp đơn PCT]],17),[1]!Table1[(21) Application number:],[1]!Table1[(32) Priority date(s):],"",0,1)</f>
        <v/>
      </c>
      <c r="P439" s="1" t="s">
        <v>5328</v>
      </c>
      <c r="Q439" s="1"/>
      <c r="R439" s="1" t="s">
        <v>5329</v>
      </c>
      <c r="S439" s="1" t="s">
        <v>5330</v>
      </c>
      <c r="T439" s="1" t="s">
        <v>855</v>
      </c>
      <c r="U439" s="1" t="s">
        <v>36</v>
      </c>
      <c r="V439" s="1" t="s">
        <v>5331</v>
      </c>
      <c r="W439" s="1" t="s">
        <v>5332</v>
      </c>
      <c r="X439" s="1"/>
      <c r="Y439" s="1" t="s">
        <v>5333</v>
      </c>
    </row>
    <row r="440" spans="1:25" ht="409.6" x14ac:dyDescent="0.3">
      <c r="A440" s="1" t="s">
        <v>5334</v>
      </c>
      <c r="B440" s="1" t="s">
        <v>5335</v>
      </c>
      <c r="C440" s="1" t="s">
        <v>25</v>
      </c>
      <c r="D440" s="1"/>
      <c r="E440" s="1"/>
      <c r="F440" s="1" t="s">
        <v>42</v>
      </c>
      <c r="G440" s="1"/>
      <c r="H440" s="1" t="s">
        <v>5336</v>
      </c>
      <c r="I440" s="1" t="s">
        <v>5337</v>
      </c>
      <c r="J440" s="1" t="s">
        <v>5338</v>
      </c>
      <c r="K440" s="1" t="s">
        <v>5339</v>
      </c>
      <c r="L440" s="1"/>
      <c r="M440" s="1" t="s">
        <v>5340</v>
      </c>
      <c r="N440" s="1" t="str">
        <f>_xlfn.XLOOKUP(LEFT(Table1[[#This Row],[(86) Số đơn và ngày nộp đơn PCT]],17),[1]!Table1[(21) Application number:],[1]!Table1[(31) Priority number(s):],"",0,1)</f>
        <v>10-2010-0003559 (KR)</v>
      </c>
      <c r="O440" s="1" t="str">
        <f>_xlfn.XLOOKUP(LEFT(Table1[[#This Row],[(86) Số đơn và ngày nộp đơn PCT]],17),[1]!Table1[(21) Application number:],[1]!Table1[(32) Priority date(s):],"",0,1)</f>
        <v>14 January 2010 (14.01.2010)</v>
      </c>
      <c r="P440" s="1" t="s">
        <v>5341</v>
      </c>
      <c r="Q440" s="1"/>
      <c r="R440" s="1" t="s">
        <v>1021</v>
      </c>
      <c r="S440" s="1" t="s">
        <v>5342</v>
      </c>
      <c r="T440" s="1" t="s">
        <v>855</v>
      </c>
      <c r="U440" s="1" t="s">
        <v>36</v>
      </c>
      <c r="V440" s="1" t="s">
        <v>3796</v>
      </c>
      <c r="W440" s="1" t="s">
        <v>5343</v>
      </c>
      <c r="X440" s="1" t="s">
        <v>5344</v>
      </c>
      <c r="Y440" s="1" t="s">
        <v>5345</v>
      </c>
    </row>
    <row r="441" spans="1:25" ht="409.6" x14ac:dyDescent="0.3">
      <c r="A441" s="1" t="s">
        <v>5346</v>
      </c>
      <c r="B441" s="1" t="s">
        <v>5347</v>
      </c>
      <c r="C441" s="1" t="s">
        <v>25</v>
      </c>
      <c r="D441" s="1"/>
      <c r="E441" s="1"/>
      <c r="F441" s="1" t="s">
        <v>42</v>
      </c>
      <c r="G441" s="1"/>
      <c r="H441" s="1" t="s">
        <v>5348</v>
      </c>
      <c r="I441" s="1" t="s">
        <v>5349</v>
      </c>
      <c r="J441" s="1" t="s">
        <v>5350</v>
      </c>
      <c r="K441" s="1" t="s">
        <v>5351</v>
      </c>
      <c r="L441" s="1"/>
      <c r="M441" s="1" t="s">
        <v>5674</v>
      </c>
      <c r="N441" s="1" t="str">
        <f>_xlfn.XLOOKUP(LEFT(Table1[[#This Row],[(86) Số đơn và ngày nộp đơn PCT]],17),[1]!Table1[(21) Application number:],[1]!Table1[(31) Priority number(s):],"",0,1)</f>
        <v>10-2017-0086113 (KR)
10-2017-0171377 (KR)</v>
      </c>
      <c r="O441" s="1" t="str">
        <f>_xlfn.XLOOKUP(LEFT(Table1[[#This Row],[(86) Số đơn và ngày nộp đơn PCT]],17),[1]!Table1[(21) Application number:],[1]!Table1[(32) Priority date(s):],"",0,1)</f>
        <v>06 July 2017 (06.07.2017)
13 December 2017 (13.12.2017)</v>
      </c>
      <c r="P441" s="1" t="s">
        <v>5352</v>
      </c>
      <c r="Q441" s="1"/>
      <c r="R441" s="1" t="s">
        <v>5353</v>
      </c>
      <c r="S441" s="1" t="s">
        <v>4835</v>
      </c>
      <c r="T441" s="1" t="s">
        <v>855</v>
      </c>
      <c r="U441" s="1" t="s">
        <v>36</v>
      </c>
      <c r="V441" s="1" t="s">
        <v>5354</v>
      </c>
      <c r="W441" s="1" t="s">
        <v>5355</v>
      </c>
      <c r="X441" s="1"/>
      <c r="Y441" s="1" t="s">
        <v>5356</v>
      </c>
    </row>
    <row r="442" spans="1:25" ht="409.6" x14ac:dyDescent="0.3">
      <c r="A442" s="1" t="s">
        <v>5357</v>
      </c>
      <c r="B442" s="1" t="s">
        <v>24</v>
      </c>
      <c r="C442" s="1" t="s">
        <v>25</v>
      </c>
      <c r="D442" s="1"/>
      <c r="E442" s="1"/>
      <c r="F442" s="1" t="s">
        <v>42</v>
      </c>
      <c r="G442" s="1"/>
      <c r="H442" s="1" t="s">
        <v>5358</v>
      </c>
      <c r="I442" s="1" t="s">
        <v>5359</v>
      </c>
      <c r="J442" s="1" t="s">
        <v>5360</v>
      </c>
      <c r="K442" s="1" t="s">
        <v>5361</v>
      </c>
      <c r="L442" s="1"/>
      <c r="M442" s="1" t="s">
        <v>5675</v>
      </c>
      <c r="N442" s="1" t="str">
        <f>_xlfn.XLOOKUP(LEFT(Table1[[#This Row],[(86) Số đơn và ngày nộp đơn PCT]],17),[1]!Table1[(21) Application number:],[1]!Table1[(31) Priority number(s):],"",0,1)</f>
        <v>62/575,248 (US)
62/488,366 (US)
62/469,912 (US)
62/453,437 (US)</v>
      </c>
      <c r="O442" s="1" t="str">
        <f>_xlfn.XLOOKUP(LEFT(Table1[[#This Row],[(86) Số đơn và ngày nộp đơn PCT]],17),[1]!Table1[(21) Application number:],[1]!Table1[(32) Priority date(s):],"",0,1)</f>
        <v>20 October 2017 (20.10.2017)
21 April 2017 (21.04.2017)
10 March 2017 (10.03.2017)
01 February 2017 (01.02.2017)</v>
      </c>
      <c r="P442" s="1" t="s">
        <v>5362</v>
      </c>
      <c r="Q442" s="1"/>
      <c r="R442" s="1" t="s">
        <v>5363</v>
      </c>
      <c r="S442" s="1" t="s">
        <v>5364</v>
      </c>
      <c r="T442" s="1" t="s">
        <v>855</v>
      </c>
      <c r="U442" s="1" t="s">
        <v>36</v>
      </c>
      <c r="V442" s="1" t="s">
        <v>5365</v>
      </c>
      <c r="W442" s="1" t="s">
        <v>5366</v>
      </c>
      <c r="X442" s="1"/>
      <c r="Y442" s="1" t="s">
        <v>5367</v>
      </c>
    </row>
    <row r="443" spans="1:25" ht="409.6" x14ac:dyDescent="0.3">
      <c r="A443" s="1" t="s">
        <v>5368</v>
      </c>
      <c r="B443" s="1" t="s">
        <v>24</v>
      </c>
      <c r="C443" s="1" t="s">
        <v>25</v>
      </c>
      <c r="D443" s="1"/>
      <c r="E443" s="1"/>
      <c r="F443" s="1" t="s">
        <v>26</v>
      </c>
      <c r="G443" s="1"/>
      <c r="H443" s="1" t="s">
        <v>5369</v>
      </c>
      <c r="I443" s="1" t="s">
        <v>5370</v>
      </c>
      <c r="J443" s="1" t="s">
        <v>5371</v>
      </c>
      <c r="K443" s="1" t="s">
        <v>5372</v>
      </c>
      <c r="L443" s="1"/>
      <c r="M443" s="1" t="s">
        <v>5676</v>
      </c>
      <c r="N443" s="1" t="str">
        <f>_xlfn.XLOOKUP(LEFT(Table1[[#This Row],[(86) Số đơn và ngày nộp đơn PCT]],17),[1]!Table1[(21) Application number:],[1]!Table1[(31) Priority number(s):],"",0,1)</f>
        <v>2016-045368 (JP)
2016-212030 (JP)</v>
      </c>
      <c r="O443" s="1" t="str">
        <f>_xlfn.XLOOKUP(LEFT(Table1[[#This Row],[(86) Số đơn và ngày nộp đơn PCT]],17),[1]!Table1[(21) Application number:],[1]!Table1[(32) Priority date(s):],"",0,1)</f>
        <v>09 March 2016 (09.03.2016)
28 October 2016 (28.10.2016)</v>
      </c>
      <c r="P443" s="1" t="s">
        <v>5184</v>
      </c>
      <c r="Q443" s="1"/>
      <c r="R443" s="1" t="s">
        <v>3873</v>
      </c>
      <c r="S443" s="1" t="s">
        <v>5373</v>
      </c>
      <c r="T443" s="1" t="s">
        <v>855</v>
      </c>
      <c r="U443" s="1" t="s">
        <v>36</v>
      </c>
      <c r="V443" s="1" t="s">
        <v>3875</v>
      </c>
      <c r="W443" s="1" t="s">
        <v>5374</v>
      </c>
      <c r="X443" s="1"/>
      <c r="Y443" s="1" t="s">
        <v>5375</v>
      </c>
    </row>
    <row r="444" spans="1:25" ht="409.6" x14ac:dyDescent="0.3">
      <c r="A444" s="1" t="s">
        <v>5376</v>
      </c>
      <c r="B444" s="1" t="s">
        <v>24</v>
      </c>
      <c r="C444" s="1" t="s">
        <v>25</v>
      </c>
      <c r="D444" s="1"/>
      <c r="E444" s="1"/>
      <c r="F444" s="1" t="s">
        <v>26</v>
      </c>
      <c r="G444" s="1"/>
      <c r="H444" s="1" t="s">
        <v>5377</v>
      </c>
      <c r="I444" s="1" t="s">
        <v>5378</v>
      </c>
      <c r="J444" s="1" t="s">
        <v>5379</v>
      </c>
      <c r="K444" s="1" t="s">
        <v>5380</v>
      </c>
      <c r="L444" s="1"/>
      <c r="M444" s="1" t="s">
        <v>5381</v>
      </c>
      <c r="N444" s="1" t="str">
        <f>_xlfn.XLOOKUP(LEFT(Table1[[#This Row],[(86) Số đơn và ngày nộp đơn PCT]],17),[1]!Table1[(21) Application number:],[1]!Table1[(31) Priority number(s):],"",0,1)</f>
        <v>61/824,683 (US)</v>
      </c>
      <c r="O444" s="1" t="str">
        <f>_xlfn.XLOOKUP(LEFT(Table1[[#This Row],[(86) Số đơn và ngày nộp đơn PCT]],17),[1]!Table1[(21) Application number:],[1]!Table1[(32) Priority date(s):],"",0,1)</f>
        <v>17 May 2013 (17.05.2013)</v>
      </c>
      <c r="P444" s="1" t="s">
        <v>5382</v>
      </c>
      <c r="Q444" s="1"/>
      <c r="R444" s="1" t="s">
        <v>5383</v>
      </c>
      <c r="S444" s="1" t="s">
        <v>5384</v>
      </c>
      <c r="T444" s="1" t="s">
        <v>855</v>
      </c>
      <c r="U444" s="1" t="s">
        <v>36</v>
      </c>
      <c r="V444" s="1" t="s">
        <v>5385</v>
      </c>
      <c r="W444" s="1" t="s">
        <v>5386</v>
      </c>
      <c r="X444" s="1"/>
      <c r="Y444" s="1" t="s">
        <v>5387</v>
      </c>
    </row>
    <row r="445" spans="1:25" ht="409.6" x14ac:dyDescent="0.3">
      <c r="A445" s="1" t="s">
        <v>5388</v>
      </c>
      <c r="B445" s="1" t="s">
        <v>24</v>
      </c>
      <c r="C445" s="1" t="s">
        <v>25</v>
      </c>
      <c r="D445" s="1"/>
      <c r="E445" s="1"/>
      <c r="F445" s="1" t="s">
        <v>26</v>
      </c>
      <c r="G445" s="1"/>
      <c r="H445" s="1" t="s">
        <v>5389</v>
      </c>
      <c r="I445" s="1" t="s">
        <v>5390</v>
      </c>
      <c r="J445" s="1" t="s">
        <v>5391</v>
      </c>
      <c r="K445" s="1" t="s">
        <v>5392</v>
      </c>
      <c r="L445" s="1"/>
      <c r="M445" s="1" t="s">
        <v>5677</v>
      </c>
      <c r="N445" s="1" t="str">
        <f>_xlfn.XLOOKUP(LEFT(Table1[[#This Row],[(86) Số đơn và ngày nộp đơn PCT]],17),[1]!Table1[(21) Application number:],[1]!Table1[(31) Priority number(s):],"",0,1)</f>
        <v>201510848415.9 (CN)
201610125524.2 (CN)
201610125500.7 (CN)
201610125623.0 (CN)
201610125911.6 (CN)</v>
      </c>
      <c r="O445" s="1" t="str">
        <f>_xlfn.XLOOKUP(LEFT(Table1[[#This Row],[(86) Số đơn và ngày nộp đơn PCT]],17),[1]!Table1[(21) Application number:],[1]!Table1[(32) Priority date(s):],"",0,1)</f>
        <v>27 November 2015 (27.11.2015)
04 March 2016 (04.03.2016)
04 March 2016 (04.03.2016)
04 March 2016 (04.03.2016)
04 March 2016 (04.03.2016)</v>
      </c>
      <c r="P445" s="1" t="s">
        <v>5393</v>
      </c>
      <c r="Q445" s="1"/>
      <c r="R445" s="1" t="s">
        <v>5394</v>
      </c>
      <c r="S445" s="1" t="s">
        <v>5395</v>
      </c>
      <c r="T445" s="1" t="s">
        <v>855</v>
      </c>
      <c r="U445" s="1" t="s">
        <v>36</v>
      </c>
      <c r="V445" s="1" t="s">
        <v>5396</v>
      </c>
      <c r="W445" s="1" t="s">
        <v>5397</v>
      </c>
      <c r="X445" s="1" t="s">
        <v>5398</v>
      </c>
      <c r="Y445" s="1" t="s">
        <v>5399</v>
      </c>
    </row>
    <row r="446" spans="1:25" ht="409.6" x14ac:dyDescent="0.3">
      <c r="A446" s="1" t="s">
        <v>5400</v>
      </c>
      <c r="B446" s="1" t="s">
        <v>24</v>
      </c>
      <c r="C446" s="1" t="s">
        <v>25</v>
      </c>
      <c r="D446" s="1"/>
      <c r="E446" s="1"/>
      <c r="F446" s="1" t="s">
        <v>26</v>
      </c>
      <c r="G446" s="1"/>
      <c r="H446" s="1" t="s">
        <v>5401</v>
      </c>
      <c r="I446" s="1" t="s">
        <v>5402</v>
      </c>
      <c r="J446" s="1" t="s">
        <v>5403</v>
      </c>
      <c r="K446" s="1" t="s">
        <v>5404</v>
      </c>
      <c r="L446" s="1"/>
      <c r="M446" s="1" t="s">
        <v>5678</v>
      </c>
      <c r="N446" s="1" t="str">
        <f>_xlfn.XLOOKUP(LEFT(Table1[[#This Row],[(86) Số đơn và ngày nộp đơn PCT]],17),[1]!Table1[(21) Application number:],[1]!Table1[(31) Priority number(s):],"",0,1)</f>
        <v>15194367.7 (EP)
16189502.4 (EP)</v>
      </c>
      <c r="O446" s="1" t="str">
        <f>_xlfn.XLOOKUP(LEFT(Table1[[#This Row],[(86) Số đơn và ngày nộp đơn PCT]],17),[1]!Table1[(21) Application number:],[1]!Table1[(32) Priority date(s):],"",0,1)</f>
        <v>12 November 2015 (12.11.2015)
19 September 2016 (19.09.2016)</v>
      </c>
      <c r="P446" s="1" t="s">
        <v>5405</v>
      </c>
      <c r="Q446" s="1"/>
      <c r="R446" s="1" t="s">
        <v>4739</v>
      </c>
      <c r="S446" s="1" t="s">
        <v>5406</v>
      </c>
      <c r="T446" s="1" t="s">
        <v>855</v>
      </c>
      <c r="U446" s="1" t="s">
        <v>36</v>
      </c>
      <c r="V446" s="1" t="s">
        <v>5407</v>
      </c>
      <c r="W446" s="1" t="s">
        <v>5408</v>
      </c>
      <c r="X446" s="1"/>
      <c r="Y446" s="1" t="s">
        <v>5409</v>
      </c>
    </row>
    <row r="447" spans="1:25" ht="409.6" x14ac:dyDescent="0.3">
      <c r="A447" s="1" t="s">
        <v>5410</v>
      </c>
      <c r="B447" s="1" t="s">
        <v>24</v>
      </c>
      <c r="C447" s="1" t="s">
        <v>25</v>
      </c>
      <c r="D447" s="1"/>
      <c r="E447" s="1"/>
      <c r="F447" s="1" t="s">
        <v>42</v>
      </c>
      <c r="G447" s="1"/>
      <c r="H447" s="1" t="s">
        <v>5411</v>
      </c>
      <c r="I447" s="1" t="s">
        <v>5412</v>
      </c>
      <c r="J447" s="1" t="s">
        <v>5413</v>
      </c>
      <c r="K447" s="1" t="s">
        <v>5414</v>
      </c>
      <c r="L447" s="1"/>
      <c r="M447" s="1" t="s">
        <v>5415</v>
      </c>
      <c r="N447" s="1" t="str">
        <f>_xlfn.XLOOKUP(LEFT(Table1[[#This Row],[(86) Số đơn và ngày nộp đơn PCT]],17),[1]!Table1[(21) Application number:],[1]!Table1[(31) Priority number(s):],"",0,1)</f>
        <v>1708735.4 (GB)</v>
      </c>
      <c r="O447" s="1" t="str">
        <f>_xlfn.XLOOKUP(LEFT(Table1[[#This Row],[(86) Số đơn và ngày nộp đơn PCT]],17),[1]!Table1[(21) Application number:],[1]!Table1[(32) Priority date(s):],"",0,1)</f>
        <v>01 June 2017 (01.06.2017)</v>
      </c>
      <c r="P447" s="1" t="s">
        <v>5416</v>
      </c>
      <c r="Q447" s="1"/>
      <c r="R447" s="1" t="s">
        <v>5417</v>
      </c>
      <c r="S447" s="1" t="s">
        <v>5418</v>
      </c>
      <c r="T447" s="1" t="s">
        <v>855</v>
      </c>
      <c r="U447" s="1" t="s">
        <v>36</v>
      </c>
      <c r="V447" s="1" t="s">
        <v>5419</v>
      </c>
      <c r="W447" s="1"/>
      <c r="X447" s="1"/>
      <c r="Y447" s="1" t="s">
        <v>5420</v>
      </c>
    </row>
    <row r="448" spans="1:25" ht="409.6" x14ac:dyDescent="0.3">
      <c r="A448" s="1" t="s">
        <v>5421</v>
      </c>
      <c r="B448" s="1" t="s">
        <v>5422</v>
      </c>
      <c r="C448" s="1" t="s">
        <v>25</v>
      </c>
      <c r="D448" s="1"/>
      <c r="E448" s="1"/>
      <c r="F448" s="1" t="s">
        <v>42</v>
      </c>
      <c r="G448" s="1"/>
      <c r="H448" s="1" t="s">
        <v>5423</v>
      </c>
      <c r="I448" s="1" t="s">
        <v>5424</v>
      </c>
      <c r="J448" s="1" t="s">
        <v>5338</v>
      </c>
      <c r="K448" s="1" t="s">
        <v>5339</v>
      </c>
      <c r="L448" s="1"/>
      <c r="M448" s="1" t="s">
        <v>5340</v>
      </c>
      <c r="N448" s="1" t="str">
        <f>_xlfn.XLOOKUP(LEFT(Table1[[#This Row],[(86) Số đơn và ngày nộp đơn PCT]],17),[1]!Table1[(21) Application number:],[1]!Table1[(31) Priority number(s):],"",0,1)</f>
        <v>10-2010-0003559 (KR)</v>
      </c>
      <c r="O448" s="1" t="str">
        <f>_xlfn.XLOOKUP(LEFT(Table1[[#This Row],[(86) Số đơn và ngày nộp đơn PCT]],17),[1]!Table1[(21) Application number:],[1]!Table1[(32) Priority date(s):],"",0,1)</f>
        <v>14 January 2010 (14.01.2010)</v>
      </c>
      <c r="P448" s="1" t="s">
        <v>5341</v>
      </c>
      <c r="Q448" s="1"/>
      <c r="R448" s="1" t="s">
        <v>1021</v>
      </c>
      <c r="S448" s="1" t="s">
        <v>5342</v>
      </c>
      <c r="T448" s="1" t="s">
        <v>855</v>
      </c>
      <c r="U448" s="1" t="s">
        <v>36</v>
      </c>
      <c r="V448" s="1" t="s">
        <v>3739</v>
      </c>
      <c r="W448" s="1" t="s">
        <v>5425</v>
      </c>
      <c r="X448" s="1"/>
      <c r="Y448" s="1" t="s">
        <v>5426</v>
      </c>
    </row>
    <row r="449" spans="1:25" ht="409.6" x14ac:dyDescent="0.3">
      <c r="A449" s="1" t="s">
        <v>5427</v>
      </c>
      <c r="B449" s="1" t="s">
        <v>24</v>
      </c>
      <c r="C449" s="1" t="s">
        <v>25</v>
      </c>
      <c r="D449" s="1"/>
      <c r="E449" s="1"/>
      <c r="F449" s="1" t="s">
        <v>26</v>
      </c>
      <c r="G449" s="1"/>
      <c r="H449" s="1" t="s">
        <v>5428</v>
      </c>
      <c r="I449" s="1" t="s">
        <v>5429</v>
      </c>
      <c r="J449" s="1" t="s">
        <v>5430</v>
      </c>
      <c r="K449" s="1" t="s">
        <v>5431</v>
      </c>
      <c r="L449" s="1"/>
      <c r="M449" s="1" t="s">
        <v>5432</v>
      </c>
      <c r="N449" s="1" t="str">
        <f>_xlfn.XLOOKUP(LEFT(Table1[[#This Row],[(86) Số đơn và ngày nộp đơn PCT]],17),[1]!Table1[(21) Application number:],[1]!Table1[(31) Priority number(s):],"",0,1)</f>
        <v>1606009.7 (GB)</v>
      </c>
      <c r="O449" s="1" t="str">
        <f>_xlfn.XLOOKUP(LEFT(Table1[[#This Row],[(86) Số đơn và ngày nộp đơn PCT]],17),[1]!Table1[(21) Application number:],[1]!Table1[(32) Priority date(s):],"",0,1)</f>
        <v>08 April 2016 (08.04.2016)</v>
      </c>
      <c r="P449" s="1" t="s">
        <v>5433</v>
      </c>
      <c r="Q449" s="1"/>
      <c r="R449" s="1" t="s">
        <v>5434</v>
      </c>
      <c r="S449" s="1" t="s">
        <v>5435</v>
      </c>
      <c r="T449" s="1" t="s">
        <v>855</v>
      </c>
      <c r="U449" s="1" t="s">
        <v>36</v>
      </c>
      <c r="V449" s="1" t="s">
        <v>5436</v>
      </c>
      <c r="W449" s="1" t="s">
        <v>5437</v>
      </c>
      <c r="X449" s="1"/>
      <c r="Y449" s="1" t="s">
        <v>5438</v>
      </c>
    </row>
    <row r="450" spans="1:25" ht="409.6" x14ac:dyDescent="0.3">
      <c r="A450" s="1" t="s">
        <v>5439</v>
      </c>
      <c r="B450" s="1" t="s">
        <v>24</v>
      </c>
      <c r="C450" s="1" t="s">
        <v>25</v>
      </c>
      <c r="D450" s="1"/>
      <c r="E450" s="1"/>
      <c r="F450" s="1" t="s">
        <v>584</v>
      </c>
      <c r="G450" s="1"/>
      <c r="H450" s="1" t="s">
        <v>5440</v>
      </c>
      <c r="I450" s="1" t="s">
        <v>5441</v>
      </c>
      <c r="J450" s="1" t="s">
        <v>5442</v>
      </c>
      <c r="K450" s="1" t="s">
        <v>5443</v>
      </c>
      <c r="L450" s="1"/>
      <c r="M450" s="1" t="s">
        <v>5679</v>
      </c>
      <c r="N450" s="1" t="str">
        <f>_xlfn.XLOOKUP(LEFT(Table1[[#This Row],[(86) Số đơn và ngày nộp đơn PCT]],17),[1]!Table1[(21) Application number:],[1]!Table1[(31) Priority number(s):],"",0,1)</f>
        <v>10-2012-0039270 (KR)
10-2013-0041807 (KR)</v>
      </c>
      <c r="O450" s="1" t="str">
        <f>_xlfn.XLOOKUP(LEFT(Table1[[#This Row],[(86) Số đơn và ngày nộp đơn PCT]],17),[1]!Table1[(21) Application number:],[1]!Table1[(32) Priority date(s):],"",0,1)</f>
        <v>16 April 2012 (16.04.2012)
16 April 2013 (16.04.2013)</v>
      </c>
      <c r="P450" s="1" t="s">
        <v>1020</v>
      </c>
      <c r="Q450" s="1"/>
      <c r="R450" s="1" t="s">
        <v>880</v>
      </c>
      <c r="S450" s="1" t="s">
        <v>5444</v>
      </c>
      <c r="T450" s="1" t="s">
        <v>855</v>
      </c>
      <c r="U450" s="1" t="s">
        <v>36</v>
      </c>
      <c r="V450" s="1" t="s">
        <v>5445</v>
      </c>
      <c r="W450" s="1" t="s">
        <v>5446</v>
      </c>
      <c r="X450" s="1"/>
      <c r="Y450" s="1" t="s">
        <v>5447</v>
      </c>
    </row>
    <row r="451" spans="1:25" ht="409.6" x14ac:dyDescent="0.3">
      <c r="A451" s="1" t="s">
        <v>5448</v>
      </c>
      <c r="B451" s="1" t="s">
        <v>24</v>
      </c>
      <c r="C451" s="1" t="s">
        <v>25</v>
      </c>
      <c r="D451" s="1"/>
      <c r="E451" s="1"/>
      <c r="F451" s="1" t="s">
        <v>42</v>
      </c>
      <c r="G451" s="1"/>
      <c r="H451" s="1" t="s">
        <v>5449</v>
      </c>
      <c r="I451" s="1" t="s">
        <v>5450</v>
      </c>
      <c r="J451" s="1" t="s">
        <v>5451</v>
      </c>
      <c r="K451" s="1" t="s">
        <v>5452</v>
      </c>
      <c r="L451" s="1"/>
      <c r="M451" s="1" t="s">
        <v>5453</v>
      </c>
      <c r="N451" s="1" t="str">
        <f>_xlfn.XLOOKUP(LEFT(Table1[[#This Row],[(86) Số đơn và ngày nộp đơn PCT]],17),[1]!Table1[(21) Application number:],[1]!Table1[(31) Priority number(s):],"",0,1)</f>
        <v>20170497 (NO)</v>
      </c>
      <c r="O451" s="1" t="str">
        <f>_xlfn.XLOOKUP(LEFT(Table1[[#This Row],[(86) Số đơn và ngày nộp đơn PCT]],17),[1]!Table1[(21) Application number:],[1]!Table1[(32) Priority date(s):],"",0,1)</f>
        <v>27 March 2017 (27.03.2017)</v>
      </c>
      <c r="P451" s="1" t="s">
        <v>5454</v>
      </c>
      <c r="Q451" s="1"/>
      <c r="R451" s="1" t="s">
        <v>5455</v>
      </c>
      <c r="S451" s="1" t="s">
        <v>5456</v>
      </c>
      <c r="T451" s="1" t="s">
        <v>855</v>
      </c>
      <c r="U451" s="1" t="s">
        <v>36</v>
      </c>
      <c r="V451" s="1" t="s">
        <v>5457</v>
      </c>
      <c r="W451" s="1" t="s">
        <v>5458</v>
      </c>
      <c r="X451" s="1"/>
      <c r="Y451" s="1" t="s">
        <v>5459</v>
      </c>
    </row>
    <row r="452" spans="1:25" ht="409.6" x14ac:dyDescent="0.3">
      <c r="A452" s="1" t="s">
        <v>5460</v>
      </c>
      <c r="B452" s="1" t="s">
        <v>5461</v>
      </c>
      <c r="C452" s="1" t="s">
        <v>25</v>
      </c>
      <c r="D452" s="1"/>
      <c r="E452" s="1"/>
      <c r="F452" s="1" t="s">
        <v>26</v>
      </c>
      <c r="G452" s="1"/>
      <c r="H452" s="1" t="s">
        <v>5462</v>
      </c>
      <c r="I452" s="1" t="s">
        <v>5463</v>
      </c>
      <c r="J452" s="1" t="s">
        <v>5464</v>
      </c>
      <c r="K452" s="1" t="s">
        <v>5465</v>
      </c>
      <c r="L452" s="1"/>
      <c r="M452" s="1" t="s">
        <v>5680</v>
      </c>
      <c r="N452" s="1" t="str">
        <f>_xlfn.XLOOKUP(LEFT(Table1[[#This Row],[(86) Số đơn và ngày nộp đơn PCT]],17),[1]!Table1[(21) Application number:],[1]!Table1[(31) Priority number(s):],"",0,1)</f>
        <v>2018466 (NL)
2017515 (NL)
2017567 (NL)</v>
      </c>
      <c r="O452" s="1" t="str">
        <f>_xlfn.XLOOKUP(LEFT(Table1[[#This Row],[(86) Số đơn và ngày nộp đơn PCT]],17),[1]!Table1[(21) Application number:],[1]!Table1[(32) Priority date(s):],"",0,1)</f>
        <v>03 March 2017 (03.03.2017)
22 September 2016 (22.09.2016)
30 September 2016 (30.09.2016)</v>
      </c>
      <c r="P452" s="1" t="s">
        <v>5466</v>
      </c>
      <c r="Q452" s="1"/>
      <c r="R452" s="1" t="s">
        <v>5467</v>
      </c>
      <c r="S452" s="1" t="s">
        <v>5468</v>
      </c>
      <c r="T452" s="1" t="s">
        <v>855</v>
      </c>
      <c r="U452" s="1" t="s">
        <v>36</v>
      </c>
      <c r="V452" s="1" t="s">
        <v>5469</v>
      </c>
      <c r="W452" s="1" t="s">
        <v>5470</v>
      </c>
      <c r="X452" s="1"/>
      <c r="Y452" s="1" t="s">
        <v>5471</v>
      </c>
    </row>
    <row r="453" spans="1:25" ht="409.6" x14ac:dyDescent="0.3">
      <c r="A453" s="1" t="s">
        <v>5472</v>
      </c>
      <c r="B453" s="1" t="s">
        <v>24</v>
      </c>
      <c r="C453" s="1" t="s">
        <v>25</v>
      </c>
      <c r="D453" s="1"/>
      <c r="E453" s="1"/>
      <c r="F453" s="1" t="s">
        <v>42</v>
      </c>
      <c r="G453" s="1"/>
      <c r="H453" s="1" t="s">
        <v>5473</v>
      </c>
      <c r="I453" s="1" t="s">
        <v>5474</v>
      </c>
      <c r="J453" s="1" t="s">
        <v>5475</v>
      </c>
      <c r="K453" s="1" t="s">
        <v>5476</v>
      </c>
      <c r="L453" s="1"/>
      <c r="M453" s="1" t="s">
        <v>5477</v>
      </c>
      <c r="N453" s="1" t="str">
        <f>_xlfn.XLOOKUP(LEFT(Table1[[#This Row],[(86) Số đơn và ngày nộp đơn PCT]],17),[1]!Table1[(21) Application number:],[1]!Table1[(31) Priority number(s):],"",0,1)</f>
        <v>10-2016-0035473 (KR)</v>
      </c>
      <c r="O453" s="1" t="str">
        <f>_xlfn.XLOOKUP(LEFT(Table1[[#This Row],[(86) Số đơn và ngày nộp đơn PCT]],17),[1]!Table1[(21) Application number:],[1]!Table1[(32) Priority date(s):],"",0,1)</f>
        <v>24 March 2016 (24.03.2016)</v>
      </c>
      <c r="P453" s="1" t="s">
        <v>5478</v>
      </c>
      <c r="Q453" s="1"/>
      <c r="R453" s="1" t="s">
        <v>794</v>
      </c>
      <c r="S453" s="1" t="s">
        <v>5479</v>
      </c>
      <c r="T453" s="1" t="s">
        <v>855</v>
      </c>
      <c r="U453" s="1" t="s">
        <v>36</v>
      </c>
      <c r="V453" s="1" t="s">
        <v>5480</v>
      </c>
      <c r="W453" s="1" t="s">
        <v>5481</v>
      </c>
      <c r="X453" s="1" t="s">
        <v>5482</v>
      </c>
      <c r="Y453" s="1" t="s">
        <v>5483</v>
      </c>
    </row>
    <row r="454" spans="1:25" ht="409.6" x14ac:dyDescent="0.3">
      <c r="A454" s="1" t="s">
        <v>5484</v>
      </c>
      <c r="B454" s="1" t="s">
        <v>24</v>
      </c>
      <c r="C454" s="1" t="s">
        <v>25</v>
      </c>
      <c r="D454" s="1"/>
      <c r="E454" s="1"/>
      <c r="F454" s="1" t="s">
        <v>26</v>
      </c>
      <c r="G454" s="1"/>
      <c r="H454" s="1" t="s">
        <v>5485</v>
      </c>
      <c r="I454" s="1" t="s">
        <v>5486</v>
      </c>
      <c r="J454" s="1" t="s">
        <v>5487</v>
      </c>
      <c r="K454" s="1" t="s">
        <v>5488</v>
      </c>
      <c r="L454" s="1"/>
      <c r="M454" s="1" t="s">
        <v>5681</v>
      </c>
      <c r="N454" s="1" t="str">
        <f>_xlfn.XLOOKUP(LEFT(Table1[[#This Row],[(86) Số đơn và ngày nộp đơn PCT]],17),[1]!Table1[(21) Application number:],[1]!Table1[(31) Priority number(s):],"",0,1)</f>
        <v>10-2016-0052691 (KR)
10-2016-0052694 (KR)
10-2016-0052706 (KR)
10-2017-0050048 (KR)
10-2017-0050050 (KR)
10-2017-0050053 (KR)</v>
      </c>
      <c r="O454" s="1" t="str">
        <f>_xlfn.XLOOKUP(LEFT(Table1[[#This Row],[(86) Số đơn và ngày nộp đơn PCT]],17),[1]!Table1[(21) Application number:],[1]!Table1[(32) Priority date(s):],"",0,1)</f>
        <v>29 April 2016 (29.04.2016)
29 April 2016 (29.04.2016)
29 April 2016 (29.04.2016)
18 April 2017 (18.04.2017)
18 April 2017 (18.04.2017)
18 April 2017 (18.04.2017)</v>
      </c>
      <c r="P454" s="1" t="s">
        <v>5489</v>
      </c>
      <c r="Q454" s="1"/>
      <c r="R454" s="1" t="s">
        <v>1383</v>
      </c>
      <c r="S454" s="1" t="s">
        <v>5490</v>
      </c>
      <c r="T454" s="1" t="s">
        <v>855</v>
      </c>
      <c r="U454" s="1" t="s">
        <v>36</v>
      </c>
      <c r="V454" s="1" t="s">
        <v>5491</v>
      </c>
      <c r="W454" s="1" t="s">
        <v>5492</v>
      </c>
      <c r="X454" s="1"/>
      <c r="Y454" s="1" t="s">
        <v>5493</v>
      </c>
    </row>
    <row r="455" spans="1:25" ht="409.6" x14ac:dyDescent="0.3">
      <c r="A455" s="1" t="s">
        <v>5494</v>
      </c>
      <c r="B455" s="1" t="s">
        <v>5495</v>
      </c>
      <c r="C455" s="1" t="s">
        <v>25</v>
      </c>
      <c r="D455" s="1"/>
      <c r="E455" s="1"/>
      <c r="F455" s="1" t="s">
        <v>42</v>
      </c>
      <c r="G455" s="1"/>
      <c r="H455" s="1" t="s">
        <v>5496</v>
      </c>
      <c r="I455" s="1" t="s">
        <v>5497</v>
      </c>
      <c r="J455" s="1" t="s">
        <v>5498</v>
      </c>
      <c r="K455" s="1" t="s">
        <v>5499</v>
      </c>
      <c r="L455" s="1"/>
      <c r="M455" s="1" t="s">
        <v>5682</v>
      </c>
      <c r="N455" s="1" t="str">
        <f>_xlfn.XLOOKUP(LEFT(Table1[[#This Row],[(86) Số đơn và ngày nộp đơn PCT]],17),[1]!Table1[(21) Application number:],[1]!Table1[(31) Priority number(s):],"",0,1)</f>
        <v>62/257,623 (US)
15/270,339 (US)
62/417,091 (US)
15/348,068 (US)</v>
      </c>
      <c r="O455" s="1" t="str">
        <f>_xlfn.XLOOKUP(LEFT(Table1[[#This Row],[(86) Số đơn và ngày nộp đơn PCT]],17),[1]!Table1[(21) Application number:],[1]!Table1[(32) Priority date(s):],"",0,1)</f>
        <v>19 November 2015 (19.11.2015)
20 September 2016 (20.09.2016)
03 November 2016 (03.11.2016)
10 November 2016 (10.11.2016)</v>
      </c>
      <c r="P455" s="1" t="s">
        <v>5500</v>
      </c>
      <c r="Q455" s="1"/>
      <c r="R455" s="1" t="s">
        <v>5501</v>
      </c>
      <c r="S455" s="1" t="s">
        <v>5502</v>
      </c>
      <c r="T455" s="1" t="s">
        <v>855</v>
      </c>
      <c r="U455" s="1" t="s">
        <v>36</v>
      </c>
      <c r="V455" s="1" t="s">
        <v>5503</v>
      </c>
      <c r="W455" s="1" t="s">
        <v>5504</v>
      </c>
      <c r="X455" s="1"/>
      <c r="Y455" s="1" t="s">
        <v>5505</v>
      </c>
    </row>
    <row r="456" spans="1:25" ht="409.6" x14ac:dyDescent="0.3">
      <c r="A456" s="1" t="s">
        <v>5506</v>
      </c>
      <c r="B456" s="1" t="s">
        <v>24</v>
      </c>
      <c r="C456" s="1" t="s">
        <v>25</v>
      </c>
      <c r="D456" s="1"/>
      <c r="E456" s="1"/>
      <c r="F456" s="1" t="s">
        <v>584</v>
      </c>
      <c r="G456" s="1"/>
      <c r="H456" s="1" t="s">
        <v>5507</v>
      </c>
      <c r="I456" s="1" t="s">
        <v>5508</v>
      </c>
      <c r="J456" s="1" t="s">
        <v>5509</v>
      </c>
      <c r="K456" s="1" t="s">
        <v>5510</v>
      </c>
      <c r="L456" s="1"/>
      <c r="M456" s="1" t="s">
        <v>5683</v>
      </c>
      <c r="N456" s="1" t="str">
        <f>_xlfn.XLOOKUP(LEFT(Table1[[#This Row],[(86) Số đơn và ngày nộp đơn PCT]],17),[1]!Table1[(21) Application number:],[1]!Table1[(31) Priority number(s):],"",0,1)</f>
        <v>13004991.9 (EP)
14175612.2 (EP)</v>
      </c>
      <c r="O456" s="1" t="str">
        <f>_xlfn.XLOOKUP(LEFT(Table1[[#This Row],[(86) Số đơn và ngày nộp đơn PCT]],17),[1]!Table1[(21) Application number:],[1]!Table1[(32) Priority date(s):],"",0,1)</f>
        <v>18 October 2013 (18.10.2013)
03 July 2014 (03.07.2014)</v>
      </c>
      <c r="P456" s="1" t="s">
        <v>5511</v>
      </c>
      <c r="Q456" s="1"/>
      <c r="R456" s="1" t="s">
        <v>5512</v>
      </c>
      <c r="S456" s="1" t="s">
        <v>5513</v>
      </c>
      <c r="T456" s="1" t="s">
        <v>855</v>
      </c>
      <c r="U456" s="1" t="s">
        <v>36</v>
      </c>
      <c r="V456" s="1" t="s">
        <v>5514</v>
      </c>
      <c r="W456" s="1" t="s">
        <v>5515</v>
      </c>
      <c r="X456" s="1" t="s">
        <v>5516</v>
      </c>
      <c r="Y456" s="1" t="s">
        <v>5517</v>
      </c>
    </row>
    <row r="457" spans="1:25" ht="409.6" x14ac:dyDescent="0.3">
      <c r="A457" s="1" t="s">
        <v>5518</v>
      </c>
      <c r="B457" s="1" t="s">
        <v>24</v>
      </c>
      <c r="C457" s="1" t="s">
        <v>25</v>
      </c>
      <c r="D457" s="1"/>
      <c r="E457" s="1"/>
      <c r="F457" s="1" t="s">
        <v>26</v>
      </c>
      <c r="G457" s="1"/>
      <c r="H457" s="1" t="s">
        <v>5519</v>
      </c>
      <c r="I457" s="1" t="s">
        <v>5520</v>
      </c>
      <c r="J457" s="1" t="s">
        <v>5521</v>
      </c>
      <c r="K457" s="1" t="s">
        <v>5522</v>
      </c>
      <c r="L457" s="1"/>
      <c r="M457" s="1" t="s">
        <v>5523</v>
      </c>
      <c r="N457" s="1" t="str">
        <f>_xlfn.XLOOKUP(LEFT(Table1[[#This Row],[(86) Số đơn và ngày nộp đơn PCT]],17),[1]!Table1[(21) Application number:],[1]!Table1[(31) Priority number(s):],"",0,1)</f>
        <v>62/277,756 (US)</v>
      </c>
      <c r="O457" s="1" t="str">
        <f>_xlfn.XLOOKUP(LEFT(Table1[[#This Row],[(86) Số đơn và ngày nộp đơn PCT]],17),[1]!Table1[(21) Application number:],[1]!Table1[(32) Priority date(s):],"",0,1)</f>
        <v>12 January 2016 (12.01.2016)</v>
      </c>
      <c r="P457" s="1" t="s">
        <v>5524</v>
      </c>
      <c r="Q457" s="1"/>
      <c r="R457" s="1" t="s">
        <v>5525</v>
      </c>
      <c r="S457" s="1" t="s">
        <v>5526</v>
      </c>
      <c r="T457" s="1" t="s">
        <v>855</v>
      </c>
      <c r="U457" s="1" t="s">
        <v>36</v>
      </c>
      <c r="V457" s="1" t="s">
        <v>5527</v>
      </c>
      <c r="W457" s="1" t="s">
        <v>5528</v>
      </c>
      <c r="X457" s="1"/>
      <c r="Y457" s="1" t="s">
        <v>5529</v>
      </c>
    </row>
    <row r="458" spans="1:25" ht="409.6" x14ac:dyDescent="0.3">
      <c r="A458" s="1" t="s">
        <v>5530</v>
      </c>
      <c r="B458" s="1" t="s">
        <v>24</v>
      </c>
      <c r="C458" s="1" t="s">
        <v>25</v>
      </c>
      <c r="D458" s="1"/>
      <c r="E458" s="1"/>
      <c r="F458" s="1" t="s">
        <v>26</v>
      </c>
      <c r="G458" s="1"/>
      <c r="H458" s="1" t="s">
        <v>5531</v>
      </c>
      <c r="I458" s="1" t="s">
        <v>5532</v>
      </c>
      <c r="J458" s="1" t="s">
        <v>5533</v>
      </c>
      <c r="K458" s="1" t="s">
        <v>5534</v>
      </c>
      <c r="L458" s="1"/>
      <c r="M458" s="1" t="s">
        <v>5535</v>
      </c>
      <c r="N458" s="1" t="str">
        <f>_xlfn.XLOOKUP(LEFT(Table1[[#This Row],[(86) Số đơn và ngày nộp đơn PCT]],17),[1]!Table1[(21) Application number:],[1]!Table1[(31) Priority number(s):],"",0,1)</f>
        <v>2015905023 (AU)</v>
      </c>
      <c r="O458" s="1" t="str">
        <f>_xlfn.XLOOKUP(LEFT(Table1[[#This Row],[(86) Số đơn và ngày nộp đơn PCT]],17),[1]!Table1[(21) Application number:],[1]!Table1[(32) Priority date(s):],"",0,1)</f>
        <v>03 December 2015 (03.12.2015)</v>
      </c>
      <c r="P458" s="1" t="s">
        <v>5536</v>
      </c>
      <c r="Q458" s="1"/>
      <c r="R458" s="1" t="s">
        <v>5537</v>
      </c>
      <c r="S458" s="1" t="s">
        <v>5538</v>
      </c>
      <c r="T458" s="1" t="s">
        <v>855</v>
      </c>
      <c r="U458" s="1" t="s">
        <v>36</v>
      </c>
      <c r="V458" s="1" t="s">
        <v>5539</v>
      </c>
      <c r="W458" s="1" t="s">
        <v>5540</v>
      </c>
      <c r="X458" s="1"/>
      <c r="Y458" s="1" t="s">
        <v>5541</v>
      </c>
    </row>
    <row r="459" spans="1:25" ht="409.6" x14ac:dyDescent="0.3">
      <c r="A459" s="1" t="s">
        <v>5542</v>
      </c>
      <c r="B459" s="1" t="s">
        <v>24</v>
      </c>
      <c r="C459" s="1" t="s">
        <v>25</v>
      </c>
      <c r="D459" s="1"/>
      <c r="E459" s="1"/>
      <c r="F459" s="1" t="s">
        <v>26</v>
      </c>
      <c r="G459" s="1"/>
      <c r="H459" s="1" t="s">
        <v>5543</v>
      </c>
      <c r="I459" s="1" t="s">
        <v>5544</v>
      </c>
      <c r="J459" s="1" t="s">
        <v>5545</v>
      </c>
      <c r="K459" s="1" t="s">
        <v>5546</v>
      </c>
      <c r="L459" s="1"/>
      <c r="M459" s="1" t="s">
        <v>5547</v>
      </c>
      <c r="N459" s="1" t="str">
        <f>_xlfn.XLOOKUP(LEFT(Table1[[#This Row],[(86) Số đơn và ngày nộp đơn PCT]],17),[1]!Table1[(21) Application number:],[1]!Table1[(31) Priority number(s):],"",0,1)</f>
        <v>62/073,326 (US)</v>
      </c>
      <c r="O459" s="1" t="str">
        <f>_xlfn.XLOOKUP(LEFT(Table1[[#This Row],[(86) Số đơn và ngày nộp đơn PCT]],17),[1]!Table1[(21) Application number:],[1]!Table1[(32) Priority date(s):],"",0,1)</f>
        <v>31 October 2014 (31.10.2014)</v>
      </c>
      <c r="P459" s="1" t="s">
        <v>5548</v>
      </c>
      <c r="Q459" s="1"/>
      <c r="R459" s="1" t="s">
        <v>794</v>
      </c>
      <c r="S459" s="1" t="s">
        <v>5549</v>
      </c>
      <c r="T459" s="1" t="s">
        <v>855</v>
      </c>
      <c r="U459" s="1" t="s">
        <v>36</v>
      </c>
      <c r="V459" s="1" t="s">
        <v>5550</v>
      </c>
      <c r="W459" s="1" t="s">
        <v>5551</v>
      </c>
      <c r="X459" s="1" t="s">
        <v>5552</v>
      </c>
      <c r="Y459" s="1" t="s">
        <v>5553</v>
      </c>
    </row>
    <row r="460" spans="1:25" ht="409.6" x14ac:dyDescent="0.3">
      <c r="A460" s="1" t="s">
        <v>5554</v>
      </c>
      <c r="B460" s="1" t="s">
        <v>24</v>
      </c>
      <c r="C460" s="1" t="s">
        <v>25</v>
      </c>
      <c r="D460" s="1"/>
      <c r="E460" s="1"/>
      <c r="F460" s="1" t="s">
        <v>5555</v>
      </c>
      <c r="G460" s="1"/>
      <c r="H460" s="1" t="s">
        <v>5556</v>
      </c>
      <c r="I460" s="1" t="s">
        <v>5557</v>
      </c>
      <c r="J460" s="1" t="s">
        <v>5558</v>
      </c>
      <c r="K460" s="1" t="s">
        <v>5559</v>
      </c>
      <c r="L460" s="1"/>
      <c r="M460" s="1" t="s">
        <v>5560</v>
      </c>
      <c r="N460" s="1" t="str">
        <f>_xlfn.XLOOKUP(LEFT(Table1[[#This Row],[(86) Số đơn và ngày nộp đơn PCT]],17),[1]!Table1[(21) Application number:],[1]!Table1[(31) Priority number(s):],"",0,1)</f>
        <v>61/744,332 (US)</v>
      </c>
      <c r="O460" s="1" t="str">
        <f>_xlfn.XLOOKUP(LEFT(Table1[[#This Row],[(86) Số đơn và ngày nộp đơn PCT]],17),[1]!Table1[(21) Application number:],[1]!Table1[(32) Priority date(s):],"",0,1)</f>
        <v>24 September 2012 (24.09.2012)</v>
      </c>
      <c r="P460" s="1" t="s">
        <v>5561</v>
      </c>
      <c r="Q460" s="1"/>
      <c r="R460" s="1" t="s">
        <v>5562</v>
      </c>
      <c r="S460" s="1" t="s">
        <v>5562</v>
      </c>
      <c r="T460" s="1" t="s">
        <v>855</v>
      </c>
      <c r="U460" s="1" t="s">
        <v>36</v>
      </c>
      <c r="V460" s="1" t="s">
        <v>5563</v>
      </c>
      <c r="W460" s="1" t="s">
        <v>5564</v>
      </c>
      <c r="X460" s="1" t="s">
        <v>5565</v>
      </c>
      <c r="Y460" s="1" t="s">
        <v>5566</v>
      </c>
    </row>
  </sheetData>
  <phoneticPr fontId="2" type="noConversion"/>
  <conditionalFormatting sqref="A5:A460">
    <cfRule type="duplicateValues" dxfId="15" priority="73"/>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3 d d 9 0 4 - 8 5 a 6 - 4 8 e 3 - 9 4 2 e - 7 e f c e 0 2 d 7 f f c "   x m l n s = " h t t p : / / s c h e m a s . m i c r o s o f t . c o m / D a t a M a s h u p " > A A A A A I w G A A B Q S w M E F A A C A A g A w Y L I 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D B g s 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Y L I W p J v 7 3 K E A w A A O i A A A B M A H A B G b 3 J t d W x h c y 9 T Z W N 0 a W 9 u M S 5 t I K I Y A C i g F A A A A A A A A A A A A A A A A A A A A A A A A A A A A O 1 Y v W 7 b M B D e A / g d C G W R A U E I Z T s / K D K k d g o E K P o T u + 0 Q Z J B t p h Y i S 4 F E u T F c D Z 3 6 L l 3 a u R k 6 F O h 7 + E 1 K i Y p J 2 r 5 a U r a C Q R B f j u R 3 f 5 + O 8 s V k R L 0 w Q H 3 + i Z 8 1 9 h p 7 8 c S N y B g N 3 K F P M D p F P q G N P c R + + m E S j Q j T n N + P i G 9 3 k y g i A f 0 Q R r f D M L w 1 m 4 u r V + 6 U n B r 8 p H G d X n X D g L I t 1 x Y H 2 D c u y T S c M f D X d E I i 1 A 3 9 Z B r E B o P M z 9 h 9 4 j N P C r X J 7 V k L 4 6 J n W M g w W w d N 1 J 1 4 i H r L n 7 8 o m i 0 f v q D x 8 u E 7 8 r 3 l w 9 c E / f m R s L X f 3 4 J s N w d x h I i N t L n y 4 2 w 8 Z l 5 c B G N y L 6 w z Z a 7 h + 0 3 I W 4 b I D 1 o I 5 7 8 X A T 1 s 2 4 P 5 H R E G 3 g V 3 3 i y k c K j F h n z 1 M W D V L w s t C k M p M 3 l G a e Q N E 0 o y + + 9 d P y G G s N a / 8 z 1 a 2 E D D O e o R 3 5 t 6 l E R S a r M t q 8 g g 9 1 b Y F s o P M A h + c k D u 6 f P 5 C t c 0 9 k 3 / p s m 2 v U 0 Y T J / O m Y l u P G t m T u c I N l 6 B 2 Y 4 Q W 0 J s C 7 E j x E M h H g n x W I g n Q s Q H c k 2 7 E z f 4 m B G X F U L E P Y j c I L 4 J o y k P M V v M E g 1 n z F r I E V C 2 H 1 E W f C o i c w B 9 C 9 C 3 A X 0 H 0 B 8 C + i N A f w z o T w A 9 S 5 u 8 k O 5 k L d 5 F W y X 1 g r c K b R U S S + y Q a D y I v O k 0 g 2 F u g R W M Y f p i U T w G n 6 H Y G S Q Q 7 J s C g h 8 W 9 n K 9 u e a N h V 5 6 M b V 7 7 I 8 X j D a W r 1 a R X T d 3 P a y P X W W j J f A F E e W a g 9 a 2 t N p K W 3 v h + T 4 7 0 A s / S f F k y k x j b p r m v T U t 0 U g w 1 E l k k 1 W b 9 I 4 W 8 3 l 7 e y l v g r O s w n 4 H 6 i e 4 f k P h p K z o t P r Y V o q g O D x 2 K U n L V N a B K q v G X y 2 R G K j u u T u a i A o v D J S 1 B b X G F r p x / Z h U L n X l Y m O 4 3 E 7 9 c j u V y / 2 0 g u O 1 6 y j d 3 k 5 h A q / 3 7 5 o B b O 2 2 t W L Z 1 b f B 1 L c g J q u J U F 4 O y 5 D U 3 E Z S G i W c o w W W L Q P D z G r V Z 1 Y r L 4 x s T k 2 0 s F 0 1 c e 0 y L a C l x r e z e w M v h y u E t Y T B K W v X T 1 l b S d k / k w a n b e 3 S x P C F r X p t L a D o L k k Y j U m 0 / R 0 g X x K Y G 9 Z r f B + q 2 R y r 3 p 1 K O Z X q S v / g U q 8 b H Y i R m 6 m T k J 9 w 5 6 w 9 z l h x G e Z m p z 4 3 O x I 3 p T s g v 7 d l R 8 r y 0 i n H y 4 7 g J Y + r s e c F I K Q 8 E N g v v t g j 0 2 k a e i 6 g 5 w J 6 L q D n A n o u o O c C e i 6 g 5 w J 6 L q D n A n o u o O c C e i 6 g 5 w J 6 L v D / z w X + A l B L A Q I t A B Q A A g A I A M G C y F p d P Q X 6 p g A A A P Y A A A A S A A A A A A A A A A A A A A A A A A A A A A B D b 2 5 m a W c v U G F j a 2 F n Z S 5 4 b W x Q S w E C L Q A U A A I A C A D B g s h a D 8 r p q 6 Q A A A D p A A A A E w A A A A A A A A A A A A A A A A D y A A A A W 0 N v b n R l b n R f V H l w Z X N d L n h t b F B L A Q I t A B Q A A g A I A M G C y F q S b + 9 y h A M A A D o g A A A T A A A A A A A A A A A A A A A A A O M B A A B G b 3 J t d W x h c y 9 T Z W N 0 a W 9 u M S 5 t U E s F B g A A A A A D A A M A w g A A A L 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Q z A A A A A A A A 0 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I 5 M G E 1 Z T E w L T J l Z W I t N G V h Z S 0 5 Z m U y L T Q 0 O W F h O W U x M m N 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R X J y b 3 J D b 2 R l I i B W Y W x 1 Z T 0 i c 1 V u a 2 5 v d 2 4 i I C 8 + P E V u d H J 5 I F R 5 c G U 9 I k Z p b G x F c n J v c k 1 l c 3 N h Z 2 U i I F Z h b H V l P S J z R G 9 3 b m x v Y W Q g Z m F p b G V k L i I g L z 4 8 R W 5 0 c n k g V H l w Z T 0 i R m l s b E x h c 3 R V c G R h d G V k I i B W Y W x 1 Z T 0 i Z D I w M j U t M D Y t M D h U M D k 6 M j E 6 N D Q u M D E 1 M T U y N V o i I C 8 + P E V u d H J 5 I F R 5 c G U 9 I k Z p b G x D b 2 x 1 b W 5 U e X B l c y I g V m F s d W U 9 I n N B d 1 l H Q m d Z R 0 J n a 0 o i I C 8 + P E V u d H J 5 I F R 5 c G U 9 I k Z p b G x D b 2 x 1 b W 5 O Y W 1 l c y I g V m F s d W U 9 I n N b J n F 1 b 3 Q 7 S W 5 k Z X g m c X V v d D s s J n F 1 b 3 Q 7 Q X R 0 c m l i d X R l L j E m c X V v d D s s J n F 1 b 3 Q 7 S U Q m c X V v d D s s J n F 1 b 3 Q 7 V 2 l w b 1 B 1 Y m x p c 2 g g U H J p b 3 J p d H k g Q 2 9 1 b n R y e S Z x d W 9 0 O y w m c X V v d D t X a X B v U H V i b G l z a C Z x d W 9 0 O y w m c X V v d D t D b 2 x 1 b W 4 y L j E m c X V v d D s s J n F 1 b 3 Q 7 Q 2 9 s d W 1 u M i 4 y J n F 1 b 3 Q 7 L C Z x d W 9 0 O 1 d p c G 9 Q d W J s a X N o I F B y a W 9 y a X R 5 I E R h d G U m c X V v d D s s J n F 1 b 3 Q 7 Q 2 9 s d W 1 u M T I u M S Z x d W 9 0 O 1 0 i I C 8 + P E V u d H J 5 I F R 5 c G U 9 I k Z p b G x T d G F 0 d X M i I F Z h b H V l P S J z R X J y b 3 I 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J b m R l e C w w f S Z x d W 9 0 O y w m c X V v d D t T Z W N 0 a W 9 u M S 9 U Y W J s Z T E v Q X V 0 b 1 J l b W 9 2 Z W R D b 2 x 1 b W 5 z M S 5 7 Q X R 0 c m l i d X R l L j E s M X 0 m c X V v d D s s J n F 1 b 3 Q 7 U 2 V j d G l v b j E v V G F i b G U x L 0 F 1 d G 9 S Z W 1 v d m V k Q 2 9 s d W 1 u c z E u e 0 l E L D J 9 J n F 1 b 3 Q 7 L C Z x d W 9 0 O 1 N l Y 3 R p b 2 4 x L 1 R h Y m x l M S 9 B d X R v U m V t b 3 Z l Z E N v b H V t b n M x L n t X a X B v U H V i b G l z a C B Q c m l v c m l 0 e S B D b 3 V u d H J 5 L D N 9 J n F 1 b 3 Q 7 L C Z x d W 9 0 O 1 N l Y 3 R p b 2 4 x L 1 R h Y m x l M S 9 B d X R v U m V t b 3 Z l Z E N v b H V t b n M x L n t X a X B v U H V i b G l z a C w 0 f S Z x d W 9 0 O y w m c X V v d D t T Z W N 0 a W 9 u M S 9 U Y W J s Z T E v Q X V 0 b 1 J l b W 9 2 Z W R D b 2 x 1 b W 5 z M S 5 7 Q 2 9 s d W 1 u M i 4 x L D V 9 J n F 1 b 3 Q 7 L C Z x d W 9 0 O 1 N l Y 3 R p b 2 4 x L 1 R h Y m x l M S 9 B d X R v U m V t b 3 Z l Z E N v b H V t b n M x L n t D b 2 x 1 b W 4 y L j I s N n 0 m c X V v d D s s J n F 1 b 3 Q 7 U 2 V j d G l v b j E v V G F i b G U x L 0 F 1 d G 9 S Z W 1 v d m V k Q 2 9 s d W 1 u c z E u e 1 d p c G 9 Q d W J s a X N o I F B y a W 9 y a X R 5 I E R h d G U s N 3 0 m c X V v d D s s J n F 1 b 3 Q 7 U 2 V j d G l v b j E v V G F i b G U x L 0 F 1 d G 9 S Z W 1 v d m V k Q 2 9 s d W 1 u c z E u e 0 N v b H V t b j E y L j E s O H 0 m c X V v d D t d L C Z x d W 9 0 O 0 N v b H V t b k N v d W 5 0 J n F 1 b 3 Q 7 O j k s J n F 1 b 3 Q 7 S 2 V 5 Q 2 9 s d W 1 u T m F t Z X M m c X V v d D s 6 W 1 0 s J n F 1 b 3 Q 7 Q 2 9 s d W 1 u S W R l b n R p d G l l c y Z x d W 9 0 O z p b J n F 1 b 3 Q 7 U 2 V j d G l v b j E v V G F i b G U x L 0 F 1 d G 9 S Z W 1 v d m V k Q 2 9 s d W 1 u c z E u e 0 l u Z G V 4 L D B 9 J n F 1 b 3 Q 7 L C Z x d W 9 0 O 1 N l Y 3 R p b 2 4 x L 1 R h Y m x l M S 9 B d X R v U m V t b 3 Z l Z E N v b H V t b n M x L n t B d H R y a W J 1 d G U u M S w x f S Z x d W 9 0 O y w m c X V v d D t T Z W N 0 a W 9 u M S 9 U Y W J s Z T E v Q X V 0 b 1 J l b W 9 2 Z W R D b 2 x 1 b W 5 z M S 5 7 S U Q s M n 0 m c X V v d D s s J n F 1 b 3 Q 7 U 2 V j d G l v b j E v V G F i b G U x L 0 F 1 d G 9 S Z W 1 v d m V k Q 2 9 s d W 1 u c z E u e 1 d p c G 9 Q d W J s a X N o I F B y a W 9 y a X R 5 I E N v d W 5 0 c n k s M 3 0 m c X V v d D s s J n F 1 b 3 Q 7 U 2 V j d G l v b j E v V G F i b G U x L 0 F 1 d G 9 S Z W 1 v d m V k Q 2 9 s d W 1 u c z E u e 1 d p c G 9 Q d W J s a X N o L D R 9 J n F 1 b 3 Q 7 L C Z x d W 9 0 O 1 N l Y 3 R p b 2 4 x L 1 R h Y m x l M S 9 B d X R v U m V t b 3 Z l Z E N v b H V t b n M x L n t D b 2 x 1 b W 4 y L j E s N X 0 m c X V v d D s s J n F 1 b 3 Q 7 U 2 V j d G l v b j E v V G F i b G U x L 0 F 1 d G 9 S Z W 1 v d m V k Q 2 9 s d W 1 u c z E u e 0 N v b H V t b j I u M i w 2 f S Z x d W 9 0 O y w m c X V v d D t T Z W N 0 a W 9 u M S 9 U Y W J s Z T E v Q X V 0 b 1 J l b W 9 2 Z W R D b 2 x 1 b W 5 z M S 5 7 V 2 l w b 1 B 1 Y m x p c 2 g g U H J p b 3 J p d H k g R G F 0 Z S w 3 f S Z x d W 9 0 O y w m c X V v d D t T Z W N 0 a W 9 u M S 9 U Y W J s Z T E v Q X V 0 b 1 J l b W 9 2 Z W R D b 2 x 1 b W 5 z M S 5 7 Q 2 9 s d W 1 u M T I u M 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S Z W 1 v d m V k J T I w T 3 R o Z X I l M j B D b 2 x 1 b W 5 z 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V W 5 w a X Z v d G V k J T I w T 3 R o Z X I l M j B D b 2 x 1 b W 5 z 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T 3 R o Z X I l M j B D b 2 x 1 b W 5 z M T 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Q a X Z v d G V k J T I w Q 2 9 s d W 1 u 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Z p b G x l Z C U y M E R v d 2 4 8 L 0 l 0 Z W 1 Q Y X R o P j w v S X R l b U x v Y 2 F 0 a W 9 u P j x T d G F i b G V F b n R y a W V z I C 8 + P C 9 J d G V t P j x J d G V t P j x J d G V t T G 9 j Y X R p b 2 4 + P E l 0 Z W 1 U e X B l P k Z v c m 1 1 b G E 8 L 0 l 0 Z W 1 U e X B l P j x J d G V t U G F 0 a D 5 T Z W N 0 a W 9 u M S 9 U Y W J s Z T E v U 3 B s a X Q l M j B D b 2 x 1 b W 4 l M j B i e S U y M E R l b G l t a X R l c j E 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U c m l t b W V k J T I w V G V 4 d D E 8 L 0 l 0 Z W 1 Q Y X R o P j w v S X R l b U x v Y 2 F 0 a W 9 u P j x T d G F i b G V F b n R y a W V z I C 8 + P C 9 J d G V t P j x J d G V t P j x J d G V t T G 9 j Y X R p b 2 4 + P E l 0 Z W 1 U e X B l P k Z v c m 1 1 b G E 8 L 0 l 0 Z W 1 U e X B l P j x J d G V t U G F 0 a D 5 T Z W N 0 a W 9 u M S 9 U Y W J s Z T E v U 3 B s a X Q l M j B D b 2 x 1 b W 4 l M j B i e S U y M E R l b G l t a X R l c j M 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N w b G l 0 J T I w Q 2 9 s d W 1 u J T I w Y n k l M j B E Z W x p b W l 0 Z X I 0 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T c G x p d C U y M E N v b H V t b i U y M G J 5 J T I w R G V s a W 1 p d G V y N T 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m V t b 3 Z l Z C U y M E N v b H V t b n M y 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F 1 Z X J 5 S U Q i I F Z h b H V l P S J z Z j J l N m V l Y z M t Y T g 2 M i 0 0 Z W Z m L T k 1 Y W Q t N D A 0 N T E 1 Z W V i N W M 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2 L T A 4 V D A 5 O j I y O j A z L j g z N T Y w M D l a I i A v P j x F b n R y e S B U e X B l P S J G a W x s Q 2 9 s d W 1 u V H l w Z X M i I F Z h b H V l P S J z Q m d Z R 0 N R W U d D U T 0 9 I i A v P j x F b n R y e S B U e X B l P S J G a W x s Q 2 9 s d W 1 u T m F t Z X M i I F Z h b H V l P S J z W y Z x d W 9 0 O 0 l E J n F 1 b 3 Q 7 L C Z x d W 9 0 O y g z M C k g Q 2 h p I H R p 4 b q / d C B 2 4 b u B I G T h u 6 8 g b G n h u 4 d 1 I M a w d S B 0 a c O q b i 4 x L j E m c X V v d D s s J n F 1 b 3 Q 7 K D M w K S B D a G k g d G n h u r 9 0 I H b h u 4 E g Z O G 7 r y B s a e G 7 h 3 U g x r B 1 I H R p w 6 p u L j E u M i Z x d W 9 0 O y w m c X V v d D s o M z A p I E N o a S B 0 a e G 6 v 3 Q g d u G 7 g S B k 4 b u v I G x p 4 b u H d S D G s H U g d G n D q m 4 u M i Z x d W 9 0 O y w m c X V v d D t D b 2 x 1 b W 4 y L j I u M S Z x d W 9 0 O y w m c X V v d D t D b 2 x 1 b W 4 y L j E m c X V v d D s s J n F 1 b 3 Q 7 Q 2 9 s d W 1 u M S 4 x J n F 1 b 3 Q 7 X S I g L z 4 8 R W 5 0 c n k g V H l w Z T 0 i R m l s b F N 0 Y X R 1 c y I g V m F s d W U 9 I n N D b 2 1 w b G V 0 Z S I g L z 4 8 R W 5 0 c n k g V H l w Z T 0 i R m l s b E N v d W 5 0 I i B W Y W x 1 Z T 0 i b D Y 3 N y I g L z 4 8 R W 5 0 c n k g V H l w Z T 0 i U m V s Y X R p b 2 5 z a G l w S W 5 m b 0 N v b n R h a W 5 l c i I g V m F s d W U 9 I n N 7 J n F 1 b 3 Q 7 Y 2 9 s d W 1 u Q 2 9 1 b n Q m c X V v d D s 6 N y w m c X V v d D t r Z X l D b 2 x 1 b W 5 O Y W 1 l c y Z x d W 9 0 O z p b X S w m c X V v d D t x d W V y e V J l b G F 0 a W 9 u c 2 h p c H M m c X V v d D s 6 W 1 0 s J n F 1 b 3 Q 7 Y 2 9 s d W 1 u S W R l b n R p d G l l c y Z x d W 9 0 O z p b J n F 1 b 3 Q 7 U 2 V j d G l v b j E v V G F i b G U x I C g y K S 9 B d X R v U m V t b 3 Z l Z E N v b H V t b n M x L n t J R C w w f S Z x d W 9 0 O y w m c X V v d D t T Z W N 0 a W 9 u M S 9 U Y W J s Z T E g K D I p L 0 F 1 d G 9 S Z W 1 v d m V k Q 2 9 s d W 1 u c z E u e y g z M C k g Q 2 h p I H R p 4 b q / d C B 2 4 b u B I G T h u 6 8 g b G n h u 4 d 1 I M a w d S B 0 a c O q b i 4 x L j E s M X 0 m c X V v d D s s J n F 1 b 3 Q 7 U 2 V j d G l v b j E v V G F i b G U x I C g y K S 9 B d X R v U m V t b 3 Z l Z E N v b H V t b n M x L n s o M z A p I E N o a S B 0 a e G 6 v 3 Q g d u G 7 g S B k 4 b u v I G x p 4 b u H d S D G s H U g d G n D q m 4 u M S 4 y L D J 9 J n F 1 b 3 Q 7 L C Z x d W 9 0 O 1 N l Y 3 R p b 2 4 x L 1 R h Y m x l M S A o M i k v Q X V 0 b 1 J l b W 9 2 Z W R D b 2 x 1 b W 5 z M S 5 7 K D M w K S B D a G k g d G n h u r 9 0 I H b h u 4 E g Z O G 7 r y B s a e G 7 h 3 U g x r B 1 I H R p w 6 p u L j I s M 3 0 m c X V v d D s s J n F 1 b 3 Q 7 U 2 V j d G l v b j E v V G F i b G U x I C g y K S 9 B d X R v U m V t b 3 Z l Z E N v b H V t b n M x L n t D b 2 x 1 b W 4 y L j I u M S w 0 f S Z x d W 9 0 O y w m c X V v d D t T Z W N 0 a W 9 u M S 9 U Y W J s Z T E g K D I p L 0 F 1 d G 9 S Z W 1 v d m V k Q 2 9 s d W 1 u c z E u e 0 N v b H V t b j I u M S w 1 f S Z x d W 9 0 O y w m c X V v d D t T Z W N 0 a W 9 u M S 9 U Y W J s Z T E g K D I p L 0 F 1 d G 9 S Z W 1 v d m V k Q 2 9 s d W 1 u c z E u e 0 N v b H V t b j E u M S w 2 f S Z x d W 9 0 O 1 0 s J n F 1 b 3 Q 7 Q 2 9 s d W 1 u Q 2 9 1 b n Q m c X V v d D s 6 N y w m c X V v d D t L Z X l D b 2 x 1 b W 5 O Y W 1 l c y Z x d W 9 0 O z p b X S w m c X V v d D t D b 2 x 1 b W 5 J Z G V u d G l 0 a W V z J n F 1 b 3 Q 7 O l s m c X V v d D t T Z W N 0 a W 9 u M S 9 U Y W J s Z T E g K D I p L 0 F 1 d G 9 S Z W 1 v d m V k Q 2 9 s d W 1 u c z E u e 0 l E L D B 9 J n F 1 b 3 Q 7 L C Z x d W 9 0 O 1 N l Y 3 R p b 2 4 x L 1 R h Y m x l M S A o M i k v Q X V 0 b 1 J l b W 9 2 Z W R D b 2 x 1 b W 5 z M S 5 7 K D M w K S B D a G k g d G n h u r 9 0 I H b h u 4 E g Z O G 7 r y B s a e G 7 h 3 U g x r B 1 I H R p w 6 p u L j E u M S w x f S Z x d W 9 0 O y w m c X V v d D t T Z W N 0 a W 9 u M S 9 U Y W J s Z T E g K D I p L 0 F 1 d G 9 S Z W 1 v d m V k Q 2 9 s d W 1 u c z E u e y g z M C k g Q 2 h p I H R p 4 b q / d C B 2 4 b u B I G T h u 6 8 g b G n h u 4 d 1 I M a w d S B 0 a c O q b i 4 x L j I s M n 0 m c X V v d D s s J n F 1 b 3 Q 7 U 2 V j d G l v b j E v V G F i b G U x I C g y K S 9 B d X R v U m V t b 3 Z l Z E N v b H V t b n M x L n s o M z A p I E N o a S B 0 a e G 6 v 3 Q g d u G 7 g S B k 4 b u v I G x p 4 b u H d S D G s H U g d G n D q m 4 u M i w z f S Z x d W 9 0 O y w m c X V v d D t T Z W N 0 a W 9 u M S 9 U Y W J s Z T E g K D I p L 0 F 1 d G 9 S Z W 1 v d m V k Q 2 9 s d W 1 u c z E u e 0 N v b H V t b j I u M i 4 x L D R 9 J n F 1 b 3 Q 7 L C Z x d W 9 0 O 1 N l Y 3 R p b 2 4 x L 1 R h Y m x l M S A o M i k v Q X V 0 b 1 J l b W 9 2 Z W R D b 2 x 1 b W 5 z M S 5 7 Q 2 9 s d W 1 u M i 4 x L D V 9 J n F 1 b 3 Q 7 L C Z x d W 9 0 O 1 N l Y 3 R p b 2 4 x L 1 R h Y m x l M S A o M i k v Q X V 0 b 1 J l b W 9 2 Z W R D b 2 x 1 b W 5 z M S 5 7 Q 2 9 s d W 1 u M S 4 x L D Z 9 J n F 1 b 3 Q 7 X S w m c X V v d D t S Z W x h d G l v b n N o a X B J b m Z v J n F 1 b 3 Q 7 O l t d f S I g L z 4 8 R W 5 0 c n k g V H l w Z T 0 i T G 9 h Z G V k V G 9 B b m F s e X N p c 1 N l c n Z p Y 2 V z I i B W Y W x 1 Z T 0 i b D A 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S Z W 1 v d m V k J T I w T 3 R o Z X I l M j B D b 2 x 1 b W 5 z P C 9 J d G V t U G F 0 a D 4 8 L 0 l 0 Z W 1 M b 2 N h d G l v b j 4 8 U 3 R h Y m x l R W 5 0 c m l l c y A v P j w v S X R l b T 4 8 S X R l b T 4 8 S X R l b U x v Y 2 F 0 a W 9 u P j x J d G V t V H l w Z T 5 G b 3 J t d W x h P C 9 J d G V t V H l w Z T 4 8 S X R l b V B h d G g + U 2 V j d G l v b j E v V G F i b G U x J T I w K D I p L 0 F k Z G V k J T I w S W 5 k Z X g 8 L 0 l 0 Z W 1 Q Y X R o P j w v S X R l b U x v Y 2 F 0 a W 9 u P j x T d G F i b G V F b n R y a W V z I C 8 + P C 9 J d G V t P j x J d G V t P j x J d G V t T G 9 j Y X R p b 2 4 + P E l 0 Z W 1 U e X B l P k Z v c m 1 1 b G E 8 L 0 l 0 Z W 1 U e X B l P j x J d G V t U G F 0 a D 5 T Z W N 0 a W 9 u M S 9 U Y W J s Z T E l M j A o M i k v V W 5 w a X Z v d G V k J T I w T 3 R o Z X I l M j B D b 2 x 1 b W 5 z P C 9 J d G V t U G F 0 a D 4 8 L 0 l 0 Z W 1 M b 2 N h d G l v b j 4 8 U 3 R h Y m x l R W 5 0 c m l l c y A v P j w v S X R l b T 4 8 S X R l b T 4 8 S X R l b U x v Y 2 F 0 a W 9 u P j x J d G V t V H l w Z T 5 G b 3 J t d W x h P C 9 J d G V t V H l w Z T 4 8 S X R l b V B h d G g + U 2 V j d G l v b j E v V G F i b G U x J T I w K D I p L 1 N w b G l 0 J T I w Q 2 9 s d W 1 u J T I w Y n k l M j B E Z W x p b W l 0 Z X I 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V W 5 w a X Z v d G V k J T I w T 3 R o Z X I l M j B D b 2 x 1 b W 5 z M T w v S X R l b V B h d G g + P C 9 J d G V t T G 9 j Y X R p b 2 4 + P F N 0 Y W J s Z U V u d H J p Z X M g L z 4 8 L 0 l 0 Z W 0 + P E l 0 Z W 0 + P E l 0 Z W 1 M b 2 N h d G l v b j 4 8 S X R l b V R 5 c G U + R m 9 y b X V s Y T w v S X R l b V R 5 c G U + P E l 0 Z W 1 Q Y X R o P l N l Y 3 R p b 2 4 x L 1 R h Y m x l M S U y M C g y K S 9 U c m l t b W V k J T I w V G V 4 d D w v S X R l b V B h d G g + P C 9 J d G V t T G 9 j Y X R p b 2 4 + P F N 0 Y W J s Z U V u d H J p Z X M g L z 4 8 L 0 l 0 Z W 0 + P E l 0 Z W 0 + P E l 0 Z W 1 M b 2 N h d G l v b j 4 8 S X R l b V R 5 c G U + R m 9 y b X V s Y T w v S X R l b V R 5 c G U + P E l 0 Z W 1 Q Y X R o P l N l Y 3 R p b 2 4 x L 1 R h Y m x l M S U y M C g y K S 9 Q a X Z v d G V k J T I w Q 2 9 s d W 1 u P C 9 J d G V t U G F 0 a D 4 8 L 0 l 0 Z W 1 M b 2 N h d G l v b j 4 8 U 3 R h Y m x l R W 5 0 c m l l c y A v P j w v S X R l b T 4 8 S X R l b T 4 8 S X R l b U x v Y 2 F 0 a W 9 u P j x J d G V t V H l w Z T 5 G b 3 J t d W x h P C 9 J d G V t V H l w Z T 4 8 S X R l b V B h d G g + U 2 V j d G l v b j E v V G F i b G U x J T I w K D I p L 1 J l b W 9 2 Z W Q l M j B D b 2 x 1 b W 5 z P C 9 J d G V t U G F 0 a D 4 8 L 0 l 0 Z W 1 M b 2 N h d G l v b j 4 8 U 3 R h Y m x l R W 5 0 c m l l c y A v P j w v S X R l b T 4 8 S X R l b T 4 8 S X R l b U x v Y 2 F 0 a W 9 u P j x J d G V t V H l w Z T 5 G b 3 J t d W x h P C 9 J d G V t V H l w Z T 4 8 S X R l b V B h d G g + U 2 V j d G l v b j E v V G F i b G U x J T I w K D I p L 0 Z p b G x l Z C U y M E R v d 2 4 8 L 0 l 0 Z W 1 Q Y X R o P j w v S X R l b U x v Y 2 F 0 a W 9 u P j x T d G F i b G V F b n R y a W V z I C 8 + P C 9 J d G V t P j x J d G V t P j x J d G V t T G 9 j Y X R p b 2 4 + P E l 0 Z W 1 U e X B l P k Z v c m 1 1 b G E 8 L 0 l 0 Z W 1 U e X B l P j x J d G V t U G F 0 a D 5 T Z W N 0 a W 9 u M S 9 U Y W J s Z T E l M j A o M i k v U 3 B s a X Q l M j B D b 2 x 1 b W 4 l M j B i e S U y M E R l b G l t a X R l c j E 8 L 0 l 0 Z W 1 Q Y X R o P j w v S X R l b U x v Y 2 F 0 a W 9 u P j x T d G F i b G V F b n R y a W V z I C 8 + P C 9 J d G V t P j x J d G V t P j x J d G V t T G 9 j Y X R p b 2 4 + P E l 0 Z W 1 U e X B l P k Z v c m 1 1 b G E 8 L 0 l 0 Z W 1 U e X B l P j x J d G V t U G F 0 a D 5 T Z W N 0 a W 9 u M S 9 U Y W J s Z T E l M j A o M i k v Q 2 h h b m d l Z C U y M F R 5 c G U x P C 9 J d G V t U G F 0 a D 4 8 L 0 l 0 Z W 1 M b 2 N h d G l v b j 4 8 U 3 R h Y m x l R W 5 0 c m l l c y A v P j w v S X R l b T 4 8 S X R l b T 4 8 S X R l b U x v Y 2 F 0 a W 9 u P j x J d G V t V H l w Z T 5 G b 3 J t d W x h P C 9 J d G V t V H l w Z T 4 8 S X R l b V B h d G g + U 2 V j d G l v b j E v V G F i b G U x J T I w K D I p L 1 N w b G l 0 J T I w Q 2 9 s d W 1 u J T I w Y n k l M j B E Z W x p b W l 0 Z X I y P C 9 J d G V t U G F 0 a D 4 8 L 0 l 0 Z W 1 M b 2 N h d G l v b j 4 8 U 3 R h Y m x l R W 5 0 c m l l c y A v P j w v S X R l b T 4 8 S X R l b T 4 8 S X R l b U x v Y 2 F 0 a W 9 u P j x J d G V t V H l w Z T 5 G b 3 J t d W x h P C 9 J d G V t V H l w Z T 4 8 S X R l b V B h d G g + U 2 V j d G l v b j E v V G F i b G U x J T I w K D I p L 0 N o Y W 5 n Z W Q l M j B U e X B l M j w v S X R l b V B h d G g + P C 9 J d G V t T G 9 j Y X R p b 2 4 + P F N 0 Y W J s Z U V u d H J p Z X M g L z 4 8 L 0 l 0 Z W 0 + P E l 0 Z W 0 + P E l 0 Z W 1 M b 2 N h d G l v b j 4 8 S X R l b V R 5 c G U + R m 9 y b X V s Y T w v S X R l b V R 5 c G U + P E l 0 Z W 1 Q Y X R o P l N l Y 3 R p b 2 4 x L 1 R h Y m x l M S U y M C g y K S 9 U c m l t b W V k J T I w V G V 4 d D E 8 L 0 l 0 Z W 1 Q Y X R o P j w v S X R l b U x v Y 2 F 0 a W 9 u P j x T d G F i b G V F b n R y a W V z I C 8 + P C 9 J d G V t P j x J d G V t P j x J d G V t T G 9 j Y X R p b 2 4 + P E l 0 Z W 1 U e X B l P k Z v c m 1 1 b G E 8 L 0 l 0 Z W 1 U e X B l P j x J d G V t U G F 0 a D 5 T Z W N 0 a W 9 u M S 9 U Y W J s Z T E l M j A o M i k v U 3 B s a X Q l M j B D b 2 x 1 b W 4 l M j B i e S U y M E R l b G l t a X R l c j M 8 L 0 l 0 Z W 1 Q Y X R o P j w v S X R l b U x v Y 2 F 0 a W 9 u P j x T d G F i b G V F b n R y a W V z I C 8 + P C 9 J d G V t P j x J d G V t P j x J d G V t T G 9 j Y X R p b 2 4 + P E l 0 Z W 1 U e X B l P k Z v c m 1 1 b G E 8 L 0 l 0 Z W 1 U e X B l P j x J d G V t U G F 0 a D 5 T Z W N 0 a W 9 u M S 9 U Y W J s Z T E l M j A o M i k v Q 2 h h b m d l Z C U y M F R 5 c G U z P C 9 J d G V t U G F 0 a D 4 8 L 0 l 0 Z W 1 M b 2 N h d G l v b j 4 8 U 3 R h Y m x l R W 5 0 c m l l c y A v P j w v S X R l b T 4 8 S X R l b T 4 8 S X R l b U x v Y 2 F 0 a W 9 u P j x J d G V t V H l w Z T 5 G b 3 J t d W x h P C 9 J d G V t V H l w Z T 4 8 S X R l b V B h d G g + U 2 V j d G l v b j E v V G F i b G U x J T I w K D I p L 1 N w b G l 0 J T I w Q 2 9 s d W 1 u J T I w Y n k l M j B E Z W x p b W l 0 Z X I 0 P C 9 J d G V t U G F 0 a D 4 8 L 0 l 0 Z W 1 M b 2 N h d G l v b j 4 8 U 3 R h Y m x l R W 5 0 c m l l c y A v P j w v S X R l b T 4 8 S X R l b T 4 8 S X R l b U x v Y 2 F 0 a W 9 u P j x J d G V t V H l w Z T 5 G b 3 J t d W x h P C 9 J d G V t V H l w Z T 4 8 S X R l b V B h d G g + U 2 V j d G l v b j E v V G F i b G U x J T I w K D I p L 0 N o Y W 5 n Z W Q l M j B U e X B l N D w v S X R l b V B h d G g + P C 9 J d G V t T G 9 j Y X R p b 2 4 + P F N 0 Y W J s Z U V u d H J p Z X M g L z 4 8 L 0 l 0 Z W 0 + P E l 0 Z W 0 + P E l 0 Z W 1 M b 2 N h d G l v b j 4 8 S X R l b V R 5 c G U + R m 9 y b X V s Y T w v S X R l b V R 5 c G U + P E l 0 Z W 1 Q Y X R o P l N l Y 3 R p b 2 4 x L 1 R h Y m x l M S U y M C g y K S 9 S Z W 1 v d m V k J T I w Q 2 9 s d W 1 u c z E 8 L 0 l 0 Z W 1 Q Y X R o P j w v S X R l b U x v Y 2 F 0 a W 9 u P j x T d G F i b G V F b n R y a W V z I C 8 + P C 9 J d G V t P j x J d G V t P j x J d G V t T G 9 j Y X R p b 2 4 + P E l 0 Z W 1 U e X B l P k Z v c m 1 1 b G E 8 L 0 l 0 Z W 1 U e X B l P j x J d G V t U G F 0 a D 5 T Z W N 0 a W 9 u M S 9 U Y W J s Z T E l M j A o M i k v U m V v c m R l c m V k J T I w Q 2 9 s d W 1 u c z w v S X R l b V B h d G g + P C 9 J d G V t T G 9 j Y X R p b 2 4 + P F N 0 Y W J s Z U V u d H J p Z X M g L z 4 8 L 0 l 0 Z W 0 + P E l 0 Z W 0 + P E l 0 Z W 1 M b 2 N h d G l v b j 4 8 S X R l b V R 5 c G U + R m 9 y b X V s Y T w v S X R l b V R 5 c G U + P E l 0 Z W 1 Q Y X R o P l N l Y 3 R p b 2 4 x L 1 R h Y m x l M S U y M C g y K S 9 T c G x p d C U y M E N v b H V t b i U y M G J 5 J T I w R G V s a W 1 p d G V y N T w v S X R l b V B h d G g + P C 9 J d G V t T G 9 j Y X R p b 2 4 + P F N 0 Y W J s Z U V u d H J p Z X M g L z 4 8 L 0 l 0 Z W 0 + P E l 0 Z W 0 + P E l 0 Z W 1 M b 2 N h d G l v b j 4 8 S X R l b V R 5 c G U + R m 9 y b X V s Y T w v S X R l b V R 5 c G U + P E l 0 Z W 1 Q Y X R o P l N l Y 3 R p b 2 4 x L 1 R h Y m x l M S U y M C g y K S 9 D a G F u Z 2 V k J T I w V H l w Z T U 8 L 0 l 0 Z W 1 Q Y X R o P j w v S X R l b U x v Y 2 F 0 a W 9 u P j x T d G F i b G V F b n R y a W V z I C 8 + P C 9 J d G V t P j x J d G V t P j x J d G V t T G 9 j Y X R p b 2 4 + P E l 0 Z W 1 U e X B l P k Z v c m 1 1 b G E 8 L 0 l 0 Z W 1 U e X B l P j x J d G V t U G F 0 a D 5 T Z W N 0 a W 9 u M S 9 U Y W J s Z T E l M j A o M i k v U m V t b 3 Z l Z C U y M E N v b H V t b n M y P C 9 J d G V t U G F 0 a D 4 8 L 0 l 0 Z W 1 M b 2 N h d G l v b j 4 8 U 3 R h Y m x l R W 5 0 c m l l c y A v P j w v S X R l b T 4 8 L 0 l 0 Z W 1 z P j w v T G 9 j Y W x Q Y W N r Y W d l T W V 0 Y W R h d G F G a W x l P h Y A A A B Q S w U G A A A A A A A A A A A A A A A A A A A A A A A A J g E A A A E A A A D Q j J 3 f A R X R E Y x 6 A M B P w p f r A Q A A A K h 7 W k d 7 v r p L v z r 4 3 o o E R z E A A A A A A g A A A A A A E G Y A A A A B A A A g A A A A j A m m 6 h O Q T m O Y 4 U o E O 1 U Z B C A M K t z B J g k I 7 c e Z L + v R M x 4 A A A A A D o A A A A A C A A A g A A A A X m c w 6 b C v 7 q 1 1 o + j v l + U F G Y E w z m f V T R L d r J f 0 Q j N l x k N Q A A A A C e V N K 7 c 6 x K 4 e e r 8 8 H e D x + 7 n B V A L C b q y l d P T W J W J 9 G Z j N / m y y 0 1 W s R l q x 8 Y i C I K r N g x O B l P g Y t t K 5 d O P A t B a n r c Z T 1 I 1 1 Q 8 C f g y E J 3 m t Y H g l A A A A A C X c D R E P J E U V L Z z j X e K G d a f q + v C G W F P t h v y i B b p l F g H y c S b K t i o 1 l 2 J A E Q s 4 t V i m N c h v I 1 0 1 w J m I C y o g T y A Y 1 j A = = < / D a t a M a s h u p > 
</file>

<file path=customXml/itemProps1.xml><?xml version="1.0" encoding="utf-8"?>
<ds:datastoreItem xmlns:ds="http://schemas.openxmlformats.org/officeDocument/2006/customXml" ds:itemID="{44E80F45-15E2-4760-9845-EF5B897704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 (2)</vt: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Hiệp Lại Tuấn</cp:lastModifiedBy>
  <dcterms:created xsi:type="dcterms:W3CDTF">2015-06-05T18:17:20Z</dcterms:created>
  <dcterms:modified xsi:type="dcterms:W3CDTF">2025-06-08T09:28:25Z</dcterms:modified>
</cp:coreProperties>
</file>