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beasiy/Desktop/"/>
    </mc:Choice>
  </mc:AlternateContent>
  <xr:revisionPtr revIDLastSave="0" documentId="13_ncr:1_{1046CA38-A2D2-7C4C-88E4-B4264D7F8805}" xr6:coauthVersionLast="36" xr6:coauthVersionMax="36" xr10:uidLastSave="{00000000-0000-0000-0000-000000000000}"/>
  <bookViews>
    <workbookView xWindow="0" yWindow="760" windowWidth="27760" windowHeight="21140" xr2:uid="{00000000-000D-0000-FFFF-FFFF00000000}"/>
  </bookViews>
  <sheets>
    <sheet name="DATA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27" i="1" l="1"/>
  <c r="BD27" i="1" s="1"/>
  <c r="BE27" i="1" s="1"/>
  <c r="BF27" i="1" s="1"/>
  <c r="AZ27" i="1"/>
  <c r="AY27" i="1"/>
  <c r="AX27" i="1"/>
  <c r="Y27" i="1"/>
  <c r="N27" i="1"/>
  <c r="H27" i="1"/>
  <c r="BB26" i="1"/>
  <c r="BD26" i="1" s="1"/>
  <c r="BE26" i="1" s="1"/>
  <c r="BF26" i="1" s="1"/>
  <c r="AZ26" i="1"/>
  <c r="AY26" i="1"/>
  <c r="AX26" i="1"/>
  <c r="Y26" i="1"/>
  <c r="N26" i="1"/>
  <c r="H26" i="1"/>
  <c r="BB25" i="1"/>
  <c r="BD25" i="1" s="1"/>
  <c r="BE25" i="1" s="1"/>
  <c r="BF25" i="1" s="1"/>
  <c r="AZ25" i="1"/>
  <c r="AY25" i="1"/>
  <c r="AX25" i="1"/>
  <c r="Y25" i="1"/>
  <c r="N25" i="1"/>
  <c r="H25" i="1"/>
  <c r="BB24" i="1"/>
  <c r="BD24" i="1" s="1"/>
  <c r="BE24" i="1" s="1"/>
  <c r="BF24" i="1" s="1"/>
  <c r="AZ24" i="1"/>
  <c r="AY24" i="1"/>
  <c r="AX24" i="1"/>
  <c r="Y24" i="1"/>
  <c r="N24" i="1"/>
  <c r="H24" i="1"/>
  <c r="BB23" i="1"/>
  <c r="BD23" i="1" s="1"/>
  <c r="BE23" i="1" s="1"/>
  <c r="BF23" i="1" s="1"/>
  <c r="AZ23" i="1"/>
  <c r="AY23" i="1"/>
  <c r="AX23" i="1"/>
  <c r="Y23" i="1"/>
  <c r="N23" i="1"/>
  <c r="H23" i="1"/>
  <c r="BB22" i="1"/>
  <c r="BD22" i="1" s="1"/>
  <c r="BE22" i="1" s="1"/>
  <c r="BF22" i="1" s="1"/>
  <c r="AZ22" i="1"/>
  <c r="AY22" i="1"/>
  <c r="AX22" i="1"/>
  <c r="Y22" i="1"/>
  <c r="N22" i="1"/>
  <c r="H22" i="1"/>
  <c r="BE21" i="1"/>
  <c r="BF21" i="1" s="1"/>
  <c r="BB21" i="1"/>
  <c r="BD21" i="1" s="1"/>
  <c r="AZ21" i="1"/>
  <c r="AY21" i="1"/>
  <c r="AX21" i="1"/>
  <c r="Y21" i="1"/>
  <c r="N21" i="1"/>
  <c r="H21" i="1"/>
  <c r="BB20" i="1"/>
  <c r="BD20" i="1" s="1"/>
  <c r="BE20" i="1" s="1"/>
  <c r="BF20" i="1" s="1"/>
  <c r="AZ20" i="1"/>
  <c r="AY20" i="1"/>
  <c r="AX20" i="1"/>
  <c r="Y20" i="1"/>
  <c r="N20" i="1"/>
  <c r="H20" i="1"/>
  <c r="BB19" i="1"/>
  <c r="BD19" i="1" s="1"/>
  <c r="BE19" i="1" s="1"/>
  <c r="BF19" i="1" s="1"/>
  <c r="AZ19" i="1"/>
  <c r="AY19" i="1"/>
  <c r="AX19" i="1"/>
  <c r="Y19" i="1"/>
  <c r="N19" i="1"/>
  <c r="H19" i="1"/>
  <c r="BB18" i="1"/>
  <c r="BD18" i="1" s="1"/>
  <c r="BE18" i="1" s="1"/>
  <c r="BF18" i="1" s="1"/>
  <c r="AZ18" i="1"/>
  <c r="AY18" i="1"/>
  <c r="AX18" i="1"/>
  <c r="Y18" i="1"/>
  <c r="N18" i="1"/>
  <c r="H18" i="1"/>
  <c r="BB17" i="1"/>
  <c r="BD17" i="1" s="1"/>
  <c r="BE17" i="1" s="1"/>
  <c r="BF17" i="1" s="1"/>
  <c r="AZ17" i="1"/>
  <c r="AY17" i="1"/>
  <c r="AX17" i="1"/>
  <c r="Y17" i="1"/>
  <c r="N17" i="1"/>
  <c r="H17" i="1"/>
  <c r="BB16" i="1"/>
  <c r="BD16" i="1" s="1"/>
  <c r="BE16" i="1" s="1"/>
  <c r="BF16" i="1" s="1"/>
  <c r="AZ16" i="1"/>
  <c r="AY16" i="1"/>
  <c r="AX16" i="1"/>
  <c r="Y16" i="1"/>
  <c r="N16" i="1"/>
  <c r="H16" i="1"/>
  <c r="BD15" i="1"/>
  <c r="BE15" i="1" s="1"/>
  <c r="BF15" i="1" s="1"/>
  <c r="AZ15" i="1"/>
  <c r="AY15" i="1"/>
  <c r="AX15" i="1"/>
  <c r="Y15" i="1"/>
  <c r="N15" i="1"/>
  <c r="H15" i="1"/>
  <c r="BD14" i="1"/>
  <c r="BE14" i="1" s="1"/>
  <c r="BF14" i="1" s="1"/>
  <c r="BB14" i="1"/>
  <c r="AZ14" i="1"/>
  <c r="AY14" i="1"/>
  <c r="AX14" i="1"/>
  <c r="Y14" i="1"/>
  <c r="N14" i="1"/>
  <c r="H14" i="1"/>
  <c r="BB13" i="1"/>
  <c r="BD13" i="1" s="1"/>
  <c r="BE13" i="1" s="1"/>
  <c r="BF13" i="1" s="1"/>
  <c r="AZ13" i="1"/>
  <c r="AY13" i="1"/>
  <c r="AX13" i="1"/>
  <c r="Y13" i="1"/>
  <c r="N13" i="1"/>
  <c r="H13" i="1"/>
  <c r="BB12" i="1"/>
  <c r="BD12" i="1" s="1"/>
  <c r="BE12" i="1" s="1"/>
  <c r="BF12" i="1" s="1"/>
  <c r="AZ12" i="1"/>
  <c r="AY12" i="1"/>
  <c r="AX12" i="1"/>
  <c r="Y12" i="1"/>
  <c r="N12" i="1"/>
  <c r="H12" i="1"/>
  <c r="BD11" i="1"/>
  <c r="BE11" i="1" s="1"/>
  <c r="BF11" i="1" s="1"/>
  <c r="AZ11" i="1"/>
  <c r="AY11" i="1"/>
  <c r="AX11" i="1"/>
  <c r="Y11" i="1"/>
  <c r="N11" i="1"/>
  <c r="H11" i="1"/>
  <c r="AZ10" i="1"/>
  <c r="AY10" i="1"/>
  <c r="AX10" i="1"/>
  <c r="AE10" i="1"/>
  <c r="AH10" i="1" s="1"/>
  <c r="AA10" i="1"/>
  <c r="Y10" i="1"/>
  <c r="AC10" i="1" s="1"/>
  <c r="S10" i="1"/>
  <c r="R10" i="1"/>
  <c r="N10" i="1"/>
  <c r="H10" i="1"/>
  <c r="BB9" i="1"/>
  <c r="BD9" i="1" s="1"/>
  <c r="BE9" i="1" s="1"/>
  <c r="BF9" i="1" s="1"/>
  <c r="AZ9" i="1"/>
  <c r="AY9" i="1"/>
  <c r="AX9" i="1"/>
  <c r="Y9" i="1"/>
  <c r="H9" i="1"/>
  <c r="BD8" i="1"/>
  <c r="BE8" i="1" s="1"/>
  <c r="BF8" i="1" s="1"/>
  <c r="BB8" i="1"/>
  <c r="AZ8" i="1"/>
  <c r="AY8" i="1"/>
  <c r="AX8" i="1"/>
  <c r="Y8" i="1"/>
  <c r="N8" i="1"/>
  <c r="H8" i="1"/>
  <c r="BB7" i="1"/>
  <c r="BD7" i="1" s="1"/>
  <c r="BE7" i="1" s="1"/>
  <c r="BF7" i="1" s="1"/>
  <c r="AZ7" i="1"/>
  <c r="AY7" i="1"/>
  <c r="AX7" i="1"/>
  <c r="Y7" i="1"/>
  <c r="N7" i="1"/>
  <c r="H7" i="1"/>
  <c r="BD6" i="1"/>
  <c r="BE6" i="1" s="1"/>
  <c r="BF6" i="1" s="1"/>
  <c r="AZ6" i="1"/>
  <c r="AY6" i="1"/>
  <c r="AX6" i="1"/>
  <c r="Y6" i="1"/>
  <c r="N6" i="1"/>
  <c r="H6" i="1"/>
  <c r="BB5" i="1"/>
  <c r="BD5" i="1" s="1"/>
  <c r="BE5" i="1" s="1"/>
  <c r="BF5" i="1" s="1"/>
  <c r="AZ5" i="1"/>
  <c r="AY5" i="1"/>
  <c r="AX5" i="1"/>
  <c r="AF5" i="1"/>
  <c r="Y5" i="1"/>
  <c r="N5" i="1"/>
  <c r="H5" i="1"/>
  <c r="BB4" i="1"/>
  <c r="BD4" i="1" s="1"/>
  <c r="BE4" i="1" s="1"/>
  <c r="BF4" i="1" s="1"/>
  <c r="AZ4" i="1"/>
  <c r="AY4" i="1"/>
  <c r="AX4" i="1"/>
  <c r="AF4" i="1"/>
  <c r="Y4" i="1"/>
  <c r="N4" i="1"/>
  <c r="H4" i="1"/>
  <c r="BB3" i="1"/>
  <c r="BD3" i="1" s="1"/>
  <c r="BE3" i="1" s="1"/>
  <c r="BF3" i="1" s="1"/>
  <c r="AZ3" i="1"/>
  <c r="AY3" i="1"/>
  <c r="AX3" i="1"/>
  <c r="AT3" i="1"/>
  <c r="AS3" i="1"/>
  <c r="AH3" i="1"/>
  <c r="AE3" i="1"/>
  <c r="AG3" i="1" s="1"/>
  <c r="AC3" i="1"/>
  <c r="AB3" i="1"/>
  <c r="AA3" i="1"/>
  <c r="Y3" i="1"/>
  <c r="R3" i="1"/>
  <c r="S3" i="1" s="1"/>
  <c r="N3" i="1"/>
  <c r="H3" i="1"/>
  <c r="AZ2" i="1"/>
  <c r="AY2" i="1"/>
  <c r="AX2" i="1"/>
  <c r="AT2" i="1"/>
  <c r="AS2" i="1"/>
  <c r="AE2" i="1"/>
  <c r="BB2" i="1" s="1"/>
  <c r="BD2" i="1" s="1"/>
  <c r="BE2" i="1" s="1"/>
  <c r="BF2" i="1" s="1"/>
  <c r="AA2" i="1"/>
  <c r="Y2" i="1"/>
  <c r="AC2" i="1" s="1"/>
  <c r="R2" i="1"/>
  <c r="S2" i="1" s="1"/>
  <c r="N2" i="1"/>
  <c r="H2" i="1"/>
  <c r="AF3" i="1" l="1"/>
  <c r="AB10" i="1"/>
  <c r="AD10" i="1" s="1"/>
  <c r="AG2" i="1"/>
  <c r="AH2" i="1"/>
  <c r="BB10" i="1"/>
  <c r="BD10" i="1" s="1"/>
  <c r="BE10" i="1" s="1"/>
  <c r="BF10" i="1" s="1"/>
  <c r="AD3" i="1"/>
  <c r="AB2" i="1"/>
  <c r="AD2" i="1" s="1"/>
  <c r="AG10" i="1"/>
  <c r="AF10" i="1"/>
  <c r="AF2" i="1"/>
</calcChain>
</file>

<file path=xl/sharedStrings.xml><?xml version="1.0" encoding="utf-8"?>
<sst xmlns="http://schemas.openxmlformats.org/spreadsheetml/2006/main" count="916" uniqueCount="189">
  <si>
    <t>SELLER GRP</t>
  </si>
  <si>
    <t>SELLER</t>
  </si>
  <si>
    <t>PMA/LIVE NO</t>
  </si>
  <si>
    <t>ORDER TAKER</t>
  </si>
  <si>
    <t>FULFILLER</t>
  </si>
  <si>
    <t>RESELLER</t>
  </si>
  <si>
    <t>ORDER DATE</t>
  </si>
  <si>
    <t>DAY</t>
  </si>
  <si>
    <t>CUSTOMER NAME</t>
  </si>
  <si>
    <t>GENDER</t>
  </si>
  <si>
    <t>FB PAGE</t>
  </si>
  <si>
    <t>COMPLETE ADDRESS</t>
  </si>
  <si>
    <t>PROVINCE</t>
  </si>
  <si>
    <t>SHIPPING REGION</t>
  </si>
  <si>
    <t>CONTACT NO</t>
  </si>
  <si>
    <t>STYLE</t>
  </si>
  <si>
    <t>CLR</t>
  </si>
  <si>
    <t>Style No</t>
  </si>
  <si>
    <t>STYLECLR</t>
  </si>
  <si>
    <t>STYLE CHECK</t>
  </si>
  <si>
    <t>SIZE</t>
  </si>
  <si>
    <t>DISCOUNT</t>
  </si>
  <si>
    <t>UNIT PRICE</t>
  </si>
  <si>
    <t>QTY</t>
  </si>
  <si>
    <t>AMOUNT</t>
  </si>
  <si>
    <t>UNIT COST</t>
  </si>
  <si>
    <t>COGS</t>
  </si>
  <si>
    <t>Net of VAT</t>
  </si>
  <si>
    <t>Comm Rate</t>
  </si>
  <si>
    <t>GP Amount</t>
  </si>
  <si>
    <t>SERIES</t>
  </si>
  <si>
    <t>ITEM GROUP 1</t>
  </si>
  <si>
    <t>LINE</t>
  </si>
  <si>
    <t>PROD TYPE</t>
  </si>
  <si>
    <t>CATEGORY</t>
  </si>
  <si>
    <t>ITEM GROUP 3</t>
  </si>
  <si>
    <t>MODE OF PAYMENT</t>
  </si>
  <si>
    <t>SHIPPING METHOD</t>
  </si>
  <si>
    <t>TRACKING NO.</t>
  </si>
  <si>
    <t>SHIPPED DATE</t>
  </si>
  <si>
    <t>RECEIVED DATE(CS)</t>
  </si>
  <si>
    <t>PAYMENT DATE</t>
  </si>
  <si>
    <t>DELIVERY STATUS</t>
  </si>
  <si>
    <t>REMARKS</t>
  </si>
  <si>
    <t>MONTH</t>
  </si>
  <si>
    <t>YR</t>
  </si>
  <si>
    <t>CODE</t>
  </si>
  <si>
    <t>NOTE</t>
  </si>
  <si>
    <t>To Check</t>
  </si>
  <si>
    <t>Paid Month</t>
  </si>
  <si>
    <t>Paid YR</t>
  </si>
  <si>
    <t>STYLECLRSIZE</t>
  </si>
  <si>
    <t>STORE CODE</t>
  </si>
  <si>
    <t>PROD TYPE2</t>
  </si>
  <si>
    <t>P. STATUS</t>
  </si>
  <si>
    <t>CAT</t>
  </si>
  <si>
    <t>COMM</t>
  </si>
  <si>
    <t>Cut off declared?</t>
  </si>
  <si>
    <t>JDO</t>
  </si>
  <si>
    <t>JDO-MUNTI</t>
  </si>
  <si>
    <t>CIELO N.</t>
  </si>
  <si>
    <t>Cielo Navarro</t>
  </si>
  <si>
    <t>Annierah Tizon</t>
  </si>
  <si>
    <t>F</t>
  </si>
  <si>
    <t>Rhycah Annierah</t>
  </si>
  <si>
    <t>Paulcadas Beach Resort Brgy. Pook, Hinobaan, Negros Occidental</t>
  </si>
  <si>
    <t>Negros Occidental</t>
  </si>
  <si>
    <t>09561165754</t>
  </si>
  <si>
    <t>11158913</t>
  </si>
  <si>
    <t>00</t>
  </si>
  <si>
    <t>ROUNDNECK</t>
  </si>
  <si>
    <t>COD</t>
  </si>
  <si>
    <t>J&amp;T</t>
  </si>
  <si>
    <t>941676806937</t>
  </si>
  <si>
    <t>DELIVERED</t>
  </si>
  <si>
    <t>RESEL-CIEL</t>
  </si>
  <si>
    <t>R</t>
  </si>
  <si>
    <t>OCT 04 - OCT 10</t>
  </si>
  <si>
    <t>235201A7</t>
  </si>
  <si>
    <t>C2</t>
  </si>
  <si>
    <t>XL</t>
  </si>
  <si>
    <t>M</t>
  </si>
  <si>
    <t>Sheryl Retiza</t>
  </si>
  <si>
    <t>Sheryl Terado Retiza</t>
  </si>
  <si>
    <t>Curvada, Cataingan, Masbate</t>
  </si>
  <si>
    <t>Masbate</t>
  </si>
  <si>
    <t>09385177009</t>
  </si>
  <si>
    <t>83LG0001</t>
  </si>
  <si>
    <t>01</t>
  </si>
  <si>
    <t>83N98000</t>
  </si>
  <si>
    <t>83N9800002</t>
  </si>
  <si>
    <t>ok</t>
  </si>
  <si>
    <t>8</t>
  </si>
  <si>
    <t>LADIES</t>
  </si>
  <si>
    <t>TOPS</t>
  </si>
  <si>
    <t>941676003015</t>
  </si>
  <si>
    <t>Jul</t>
  </si>
  <si>
    <t>2024</t>
  </si>
  <si>
    <t>83NZ8A01</t>
  </si>
  <si>
    <t>N4</t>
  </si>
  <si>
    <t>L</t>
  </si>
  <si>
    <t>Mary Gleen Azul</t>
  </si>
  <si>
    <t>JN Baluarte</t>
  </si>
  <si>
    <t>Totongon, Mutia, Zamboanga Del Norte</t>
  </si>
  <si>
    <t>Zamboanga Del Norte</t>
  </si>
  <si>
    <t>09307623886</t>
  </si>
  <si>
    <t>MENS BOTTOMS</t>
  </si>
  <si>
    <t>941676213761</t>
  </si>
  <si>
    <t>BOTTOMS</t>
  </si>
  <si>
    <t>Ethel M. Biong</t>
  </si>
  <si>
    <t>Thel Madeja Biong</t>
  </si>
  <si>
    <t>Brgy. San Vicente, Sulat, Eastern Samar</t>
  </si>
  <si>
    <t>Eastern Samar</t>
  </si>
  <si>
    <t>09678093297</t>
  </si>
  <si>
    <t>83M88000</t>
  </si>
  <si>
    <t>LADIES TOPS</t>
  </si>
  <si>
    <t>941667696466</t>
  </si>
  <si>
    <t>83MN8000</t>
  </si>
  <si>
    <t>LL</t>
  </si>
  <si>
    <t>Elmer Mayo Ferrer</t>
  </si>
  <si>
    <t>Leah Ellen Ferrer</t>
  </si>
  <si>
    <t>52 Brgy. Aponit, Sitio Purok Uno Dike San Carlos City, Pangasinan</t>
  </si>
  <si>
    <t>Pangasinan</t>
  </si>
  <si>
    <t>North Luzon</t>
  </si>
  <si>
    <t>09150990556</t>
  </si>
  <si>
    <t>34B62000</t>
  </si>
  <si>
    <t>ER</t>
  </si>
  <si>
    <t>MENS RN</t>
  </si>
  <si>
    <t>941680032570</t>
  </si>
  <si>
    <t>Maria Novi Nacion Mari</t>
  </si>
  <si>
    <t>Novi Nacion Mari</t>
  </si>
  <si>
    <t>Brgy. Biaknabato, La Castellana, Negros Occidental</t>
  </si>
  <si>
    <t>09091396095</t>
  </si>
  <si>
    <t>2D3501D2</t>
  </si>
  <si>
    <t>WS</t>
  </si>
  <si>
    <t>NON DNM SHORTS</t>
  </si>
  <si>
    <t>EASY SHORTS</t>
  </si>
  <si>
    <t>941679961821</t>
  </si>
  <si>
    <t>King Dexter Bautista</t>
  </si>
  <si>
    <t>Kevin Dexter Evangelista</t>
  </si>
  <si>
    <t>723 Us Oil Velasquez Rd Brgy. San Juan, Taytay, Rizal</t>
  </si>
  <si>
    <t>Rizal</t>
  </si>
  <si>
    <t>09487439474</t>
  </si>
  <si>
    <t>24085783</t>
  </si>
  <si>
    <t>LADIES BOTTOMS</t>
  </si>
  <si>
    <t>941677165392</t>
  </si>
  <si>
    <t>SEPT 27 - OCT 03</t>
  </si>
  <si>
    <t>33SR2001</t>
  </si>
  <si>
    <t>S</t>
  </si>
  <si>
    <t>33K52001</t>
  </si>
  <si>
    <t>8F</t>
  </si>
  <si>
    <t>Alwyn Garcia</t>
  </si>
  <si>
    <t>Alwyn D. Garcia</t>
  </si>
  <si>
    <t>Purok 8A Brgy. Tacunan, Davao City</t>
  </si>
  <si>
    <t>Davao Del Sur</t>
  </si>
  <si>
    <t>09541756078</t>
  </si>
  <si>
    <t>30J42001</t>
  </si>
  <si>
    <t>GT</t>
  </si>
  <si>
    <t>941677244309</t>
  </si>
  <si>
    <t>Gretchen T. Bacudio</t>
  </si>
  <si>
    <t>Gretchen Escopel Tabrilla</t>
  </si>
  <si>
    <t>Lubigan, Badoc, Ilocos Norte</t>
  </si>
  <si>
    <t>Ilocos Norte</t>
  </si>
  <si>
    <t>09923105119</t>
  </si>
  <si>
    <t>21062747</t>
  </si>
  <si>
    <t>941680311121</t>
  </si>
  <si>
    <t>33SG2001</t>
  </si>
  <si>
    <t>02</t>
  </si>
  <si>
    <t>Dennis Ocampo</t>
  </si>
  <si>
    <t>Dennis Padsing Ocampo</t>
  </si>
  <si>
    <t>Dagupan Centro, Tabuk City, Kalinga</t>
  </si>
  <si>
    <t>Kalinga</t>
  </si>
  <si>
    <t>09452939888</t>
  </si>
  <si>
    <t>941681967718</t>
  </si>
  <si>
    <t>76</t>
  </si>
  <si>
    <t>AF</t>
  </si>
  <si>
    <t>33TF2001</t>
  </si>
  <si>
    <t>33TC2001</t>
  </si>
  <si>
    <t>30JG2000</t>
  </si>
  <si>
    <t>Debbie Romano</t>
  </si>
  <si>
    <t>Debo Rah</t>
  </si>
  <si>
    <t>Silway Fatima Brgy. West, General Santos City</t>
  </si>
  <si>
    <t>South Cotabato</t>
  </si>
  <si>
    <t>09852027554/09354548747</t>
  </si>
  <si>
    <t>30JE2001</t>
  </si>
  <si>
    <t>AR</t>
  </si>
  <si>
    <t>941681511859</t>
  </si>
  <si>
    <t>33RA2000</t>
  </si>
  <si>
    <t>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</si>
</sst>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2" fillId="0" borderId="0" xfId="0" applyFont="1" applyFill="1" applyAlignment="1">
      <alignment horizontal="left"/>
    </xf>
    <xf numFmtId="164" fontId="2" fillId="0" borderId="0" xfId="1" applyFont="1"/>
    <xf numFmtId="165" fontId="2" fillId="0" borderId="0" xfId="1" applyNumberFormat="1" applyFont="1"/>
    <xf numFmtId="164" fontId="2" fillId="0" borderId="0" xfId="1" applyFont="1" applyFill="1"/>
    <xf numFmtId="0" fontId="2" fillId="2" borderId="0" xfId="0" applyFont="1" applyFill="1"/>
    <xf numFmtId="0" fontId="3" fillId="0" borderId="0" xfId="0" applyFont="1" applyFill="1"/>
    <xf numFmtId="14" fontId="3" fillId="0" borderId="0" xfId="0" applyNumberFormat="1" applyFont="1" applyFill="1"/>
    <xf numFmtId="0" fontId="3" fillId="0" borderId="0" xfId="0" applyFont="1"/>
    <xf numFmtId="0" fontId="3" fillId="0" borderId="0" xfId="0" quotePrefix="1" applyFont="1" applyFill="1"/>
    <xf numFmtId="11" fontId="3" fillId="0" borderId="0" xfId="0" quotePrefix="1" applyNumberFormat="1" applyFont="1" applyFill="1" applyAlignment="1" applyProtection="1">
      <alignment horizontal="left"/>
      <protection locked="0"/>
    </xf>
    <xf numFmtId="0" fontId="3" fillId="0" borderId="0" xfId="0" quotePrefix="1" applyFont="1" applyFill="1" applyProtection="1">
      <protection locked="0"/>
    </xf>
    <xf numFmtId="0" fontId="3" fillId="0" borderId="0" xfId="0" applyFont="1" applyFill="1" applyAlignment="1">
      <alignment horizontal="left"/>
    </xf>
    <xf numFmtId="9" fontId="3" fillId="0" borderId="0" xfId="0" applyNumberFormat="1" applyFont="1" applyFill="1"/>
    <xf numFmtId="164" fontId="3" fillId="0" borderId="0" xfId="1" applyFont="1" applyFill="1"/>
    <xf numFmtId="165" fontId="3" fillId="0" borderId="0" xfId="1" applyNumberFormat="1" applyFont="1" applyFill="1"/>
    <xf numFmtId="0" fontId="4" fillId="0" borderId="0" xfId="0" applyFont="1" applyFill="1"/>
    <xf numFmtId="14" fontId="3" fillId="0" borderId="0" xfId="0" applyNumberFormat="1" applyFont="1" applyFill="1" applyProtection="1">
      <protection locked="0"/>
    </xf>
    <xf numFmtId="0" fontId="3" fillId="0" borderId="0" xfId="0" applyFont="1" applyFill="1" applyProtection="1">
      <protection locked="0"/>
    </xf>
    <xf numFmtId="0" fontId="3" fillId="0" borderId="0" xfId="0" quotePrefix="1" applyFont="1" applyFill="1" applyAlignment="1">
      <alignment horizontal="left"/>
    </xf>
    <xf numFmtId="0" fontId="3" fillId="0" borderId="0" xfId="0" applyFont="1" applyAlignment="1">
      <alignment horizontal="left"/>
    </xf>
    <xf numFmtId="14" fontId="3" fillId="3" borderId="0" xfId="0" applyNumberFormat="1" applyFont="1" applyFill="1"/>
    <xf numFmtId="165" fontId="3" fillId="0" borderId="0" xfId="1" applyNumberFormat="1" applyFont="1"/>
    <xf numFmtId="0" fontId="4" fillId="0" borderId="0" xfId="0" applyFont="1"/>
    <xf numFmtId="0" fontId="3" fillId="0" borderId="0" xfId="0" quotePrefix="1" applyFont="1" applyFill="1" applyAlignment="1" applyProtection="1">
      <alignment horizontal="left"/>
      <protection locked="0"/>
    </xf>
    <xf numFmtId="0" fontId="3" fillId="0" borderId="0" xfId="0" quotePrefix="1" applyFont="1"/>
    <xf numFmtId="0" fontId="3" fillId="0" borderId="0" xfId="0" quotePrefix="1" applyFont="1" applyProtection="1">
      <protection locked="0"/>
    </xf>
    <xf numFmtId="0" fontId="3" fillId="0" borderId="0" xfId="0" quotePrefix="1" applyFont="1" applyAlignment="1" applyProtection="1">
      <alignment horizontal="left"/>
      <protection locked="0"/>
    </xf>
    <xf numFmtId="9" fontId="3" fillId="0" borderId="0" xfId="0" applyNumberFormat="1" applyFont="1"/>
    <xf numFmtId="0" fontId="3" fillId="0" borderId="0" xfId="0" applyFont="1" applyProtection="1"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Cielo%20Navarro/Desktop/JDO%20MANILA%20SALES%20REPORT%202024_AP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Cielo%20Navarro/Desktop/JDO%20MUNTI%20SALES%20REPORT%202024_AU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Cielo%20Navarro/Desktop/JDO%20MUNTI%20SALES%20REPORT%202024_AUG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er Style"/>
      <sheetName val="Per Day"/>
      <sheetName val="Ching"/>
      <sheetName val="data"/>
      <sheetName val="Based on Payment"/>
      <sheetName val="Province"/>
      <sheetName val="Item Gro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C1" t="str">
            <v>Province2</v>
          </cell>
          <cell r="D1" t="str">
            <v>Area</v>
          </cell>
        </row>
        <row r="2">
          <cell r="C2" t="str">
            <v>Abra</v>
          </cell>
          <cell r="D2" t="str">
            <v>North Luzon</v>
          </cell>
        </row>
        <row r="3">
          <cell r="C3" t="str">
            <v>Abra</v>
          </cell>
          <cell r="D3" t="str">
            <v>North Luzon</v>
          </cell>
        </row>
        <row r="4">
          <cell r="C4" t="str">
            <v>Abra</v>
          </cell>
          <cell r="D4" t="str">
            <v>North Luzon</v>
          </cell>
        </row>
        <row r="5">
          <cell r="C5" t="str">
            <v>Abra</v>
          </cell>
          <cell r="D5" t="str">
            <v>North Luzon</v>
          </cell>
        </row>
        <row r="6">
          <cell r="C6" t="str">
            <v>Abra</v>
          </cell>
          <cell r="D6" t="str">
            <v>North Luzon</v>
          </cell>
        </row>
        <row r="7">
          <cell r="C7" t="str">
            <v>Abra</v>
          </cell>
          <cell r="D7" t="str">
            <v>North Luzon</v>
          </cell>
        </row>
        <row r="8">
          <cell r="C8" t="str">
            <v>Abra</v>
          </cell>
          <cell r="D8" t="str">
            <v>North Luzon</v>
          </cell>
        </row>
        <row r="9">
          <cell r="C9" t="str">
            <v>Abra</v>
          </cell>
          <cell r="D9" t="str">
            <v>North Luzon</v>
          </cell>
        </row>
        <row r="10">
          <cell r="C10" t="str">
            <v>Abra</v>
          </cell>
          <cell r="D10" t="str">
            <v>North Luzon</v>
          </cell>
        </row>
        <row r="11">
          <cell r="C11" t="str">
            <v>Abra</v>
          </cell>
          <cell r="D11" t="str">
            <v>North Luzon</v>
          </cell>
        </row>
        <row r="12">
          <cell r="C12" t="str">
            <v>Abra</v>
          </cell>
          <cell r="D12" t="str">
            <v>North Luzon</v>
          </cell>
        </row>
        <row r="13">
          <cell r="C13" t="str">
            <v>Abra</v>
          </cell>
          <cell r="D13" t="str">
            <v>North Luzon</v>
          </cell>
        </row>
        <row r="14">
          <cell r="C14" t="str">
            <v>Abra</v>
          </cell>
          <cell r="D14" t="str">
            <v>North Luzon</v>
          </cell>
        </row>
        <row r="15">
          <cell r="C15" t="str">
            <v>Abra</v>
          </cell>
          <cell r="D15" t="str">
            <v>North Luzon</v>
          </cell>
        </row>
        <row r="16">
          <cell r="C16" t="str">
            <v>Abra</v>
          </cell>
          <cell r="D16" t="str">
            <v>North Luzon</v>
          </cell>
        </row>
        <row r="17">
          <cell r="C17" t="str">
            <v>Abra</v>
          </cell>
          <cell r="D17" t="str">
            <v>North Luzon</v>
          </cell>
        </row>
        <row r="18">
          <cell r="C18" t="str">
            <v>Abra</v>
          </cell>
          <cell r="D18" t="str">
            <v>North Luzon</v>
          </cell>
        </row>
        <row r="19">
          <cell r="C19" t="str">
            <v>Abra</v>
          </cell>
          <cell r="D19" t="str">
            <v>North Luzon</v>
          </cell>
        </row>
        <row r="20">
          <cell r="C20" t="str">
            <v>Abra</v>
          </cell>
          <cell r="D20" t="str">
            <v>North Luzon</v>
          </cell>
        </row>
        <row r="21">
          <cell r="C21" t="str">
            <v>Abra</v>
          </cell>
          <cell r="D21" t="str">
            <v>North Luzon</v>
          </cell>
        </row>
        <row r="22">
          <cell r="C22" t="str">
            <v>Abra</v>
          </cell>
          <cell r="D22" t="str">
            <v>North Luzon</v>
          </cell>
        </row>
        <row r="23">
          <cell r="C23" t="str">
            <v>Abra</v>
          </cell>
          <cell r="D23" t="str">
            <v>North Luzon</v>
          </cell>
        </row>
        <row r="24">
          <cell r="C24" t="str">
            <v>Abra</v>
          </cell>
          <cell r="D24" t="str">
            <v>North Luzon</v>
          </cell>
        </row>
        <row r="25">
          <cell r="C25" t="str">
            <v>Abra</v>
          </cell>
          <cell r="D25" t="str">
            <v>North Luzon</v>
          </cell>
        </row>
        <row r="26">
          <cell r="C26" t="str">
            <v>Abra</v>
          </cell>
          <cell r="D26" t="str">
            <v>North Luzon</v>
          </cell>
        </row>
        <row r="27">
          <cell r="C27" t="str">
            <v>Abra</v>
          </cell>
          <cell r="D27" t="str">
            <v>North Luzon</v>
          </cell>
        </row>
        <row r="28">
          <cell r="C28" t="str">
            <v>Abra</v>
          </cell>
          <cell r="D28" t="str">
            <v>North Luzon</v>
          </cell>
        </row>
        <row r="29">
          <cell r="C29" t="str">
            <v>Agusan del Norte</v>
          </cell>
          <cell r="D29" t="str">
            <v>Mindanao</v>
          </cell>
        </row>
        <row r="30">
          <cell r="C30" t="str">
            <v>Agusan del Norte</v>
          </cell>
          <cell r="D30" t="str">
            <v>Mindanao</v>
          </cell>
        </row>
        <row r="31">
          <cell r="C31" t="str">
            <v>Agusan del Norte</v>
          </cell>
          <cell r="D31" t="str">
            <v>Mindanao</v>
          </cell>
        </row>
        <row r="32">
          <cell r="C32" t="str">
            <v>Agusan del Norte</v>
          </cell>
          <cell r="D32" t="str">
            <v>Mindanao</v>
          </cell>
        </row>
        <row r="33">
          <cell r="C33" t="str">
            <v>Agusan del Norte</v>
          </cell>
          <cell r="D33" t="str">
            <v>Mindanao</v>
          </cell>
        </row>
        <row r="34">
          <cell r="C34" t="str">
            <v>Agusan del Norte</v>
          </cell>
          <cell r="D34" t="str">
            <v>Mindanao</v>
          </cell>
        </row>
        <row r="35">
          <cell r="C35" t="str">
            <v>Agusan del Norte</v>
          </cell>
          <cell r="D35" t="str">
            <v>Mindanao</v>
          </cell>
        </row>
        <row r="36">
          <cell r="C36" t="str">
            <v>Agusan del Norte</v>
          </cell>
          <cell r="D36" t="str">
            <v>Mindanao</v>
          </cell>
        </row>
        <row r="37">
          <cell r="C37" t="str">
            <v>Agusan del Norte</v>
          </cell>
          <cell r="D37" t="str">
            <v>Mindanao</v>
          </cell>
        </row>
        <row r="38">
          <cell r="C38" t="str">
            <v>Agusan del Norte</v>
          </cell>
          <cell r="D38" t="str">
            <v>Mindanao</v>
          </cell>
        </row>
        <row r="39">
          <cell r="C39" t="str">
            <v>Agusan del Norte</v>
          </cell>
          <cell r="D39" t="str">
            <v>Mindanao</v>
          </cell>
        </row>
        <row r="40">
          <cell r="C40" t="str">
            <v>Agusan del Norte</v>
          </cell>
          <cell r="D40" t="str">
            <v>Mindanao</v>
          </cell>
        </row>
        <row r="41">
          <cell r="C41" t="str">
            <v>Agusan del Sur</v>
          </cell>
          <cell r="D41" t="str">
            <v>Mindanao</v>
          </cell>
        </row>
        <row r="42">
          <cell r="C42" t="str">
            <v>Agusan del Sur</v>
          </cell>
          <cell r="D42" t="str">
            <v>Mindanao</v>
          </cell>
        </row>
        <row r="43">
          <cell r="C43" t="str">
            <v>Agusan del Sur</v>
          </cell>
          <cell r="D43" t="str">
            <v>Mindanao</v>
          </cell>
        </row>
        <row r="44">
          <cell r="C44" t="str">
            <v>Agusan del Sur</v>
          </cell>
          <cell r="D44" t="str">
            <v>Mindanao</v>
          </cell>
        </row>
        <row r="45">
          <cell r="C45" t="str">
            <v>Agusan del Sur</v>
          </cell>
          <cell r="D45" t="str">
            <v>Mindanao</v>
          </cell>
        </row>
        <row r="46">
          <cell r="C46" t="str">
            <v>Agusan del Sur</v>
          </cell>
          <cell r="D46" t="str">
            <v>Mindanao</v>
          </cell>
        </row>
        <row r="47">
          <cell r="C47" t="str">
            <v>Agusan del Sur</v>
          </cell>
          <cell r="D47" t="str">
            <v>Mindanao</v>
          </cell>
        </row>
        <row r="48">
          <cell r="C48" t="str">
            <v>Agusan del Sur</v>
          </cell>
          <cell r="D48" t="str">
            <v>Mindanao</v>
          </cell>
        </row>
        <row r="49">
          <cell r="C49" t="str">
            <v>Agusan del Sur</v>
          </cell>
          <cell r="D49" t="str">
            <v>Mindanao</v>
          </cell>
        </row>
        <row r="50">
          <cell r="C50" t="str">
            <v>Agusan del Sur</v>
          </cell>
          <cell r="D50" t="str">
            <v>Mindanao</v>
          </cell>
        </row>
        <row r="51">
          <cell r="C51" t="str">
            <v>Agusan del Sur</v>
          </cell>
          <cell r="D51" t="str">
            <v>Mindanao</v>
          </cell>
        </row>
        <row r="52">
          <cell r="C52" t="str">
            <v>Agusan del Sur</v>
          </cell>
          <cell r="D52" t="str">
            <v>Mindanao</v>
          </cell>
        </row>
        <row r="53">
          <cell r="C53" t="str">
            <v>Agusan del Sur</v>
          </cell>
          <cell r="D53" t="str">
            <v>Mindanao</v>
          </cell>
        </row>
        <row r="54">
          <cell r="C54" t="str">
            <v>Agusan del Sur</v>
          </cell>
          <cell r="D54" t="str">
            <v>Mindanao</v>
          </cell>
        </row>
        <row r="55">
          <cell r="C55" t="str">
            <v>Aklan</v>
          </cell>
          <cell r="D55" t="str">
            <v>Visayas</v>
          </cell>
        </row>
        <row r="56">
          <cell r="C56" t="str">
            <v>Aklan</v>
          </cell>
          <cell r="D56" t="str">
            <v>Visayas</v>
          </cell>
        </row>
        <row r="57">
          <cell r="C57" t="str">
            <v>Aklan</v>
          </cell>
          <cell r="D57" t="str">
            <v>Visayas</v>
          </cell>
        </row>
        <row r="58">
          <cell r="C58" t="str">
            <v>Aklan</v>
          </cell>
          <cell r="D58" t="str">
            <v>Visayas</v>
          </cell>
        </row>
        <row r="59">
          <cell r="C59" t="str">
            <v>Aklan</v>
          </cell>
          <cell r="D59" t="str">
            <v>Visayas</v>
          </cell>
        </row>
        <row r="60">
          <cell r="C60" t="str">
            <v>Aklan</v>
          </cell>
          <cell r="D60" t="str">
            <v>Visayas</v>
          </cell>
        </row>
        <row r="61">
          <cell r="C61" t="str">
            <v>Aklan</v>
          </cell>
          <cell r="D61" t="str">
            <v>Visayas</v>
          </cell>
        </row>
        <row r="62">
          <cell r="C62" t="str">
            <v>Aklan</v>
          </cell>
          <cell r="D62" t="str">
            <v>Visayas</v>
          </cell>
        </row>
        <row r="63">
          <cell r="C63" t="str">
            <v>Aklan</v>
          </cell>
          <cell r="D63" t="str">
            <v>Visayas</v>
          </cell>
        </row>
        <row r="64">
          <cell r="C64" t="str">
            <v>Aklan</v>
          </cell>
          <cell r="D64" t="str">
            <v>Visayas</v>
          </cell>
        </row>
        <row r="65">
          <cell r="C65" t="str">
            <v>Aklan</v>
          </cell>
          <cell r="D65" t="str">
            <v>Visayas</v>
          </cell>
        </row>
        <row r="66">
          <cell r="C66" t="str">
            <v>Aklan</v>
          </cell>
          <cell r="D66" t="str">
            <v>Visayas</v>
          </cell>
        </row>
        <row r="67">
          <cell r="C67" t="str">
            <v>Aklan</v>
          </cell>
          <cell r="D67" t="str">
            <v>Visayas</v>
          </cell>
        </row>
        <row r="68">
          <cell r="C68" t="str">
            <v>Aklan</v>
          </cell>
          <cell r="D68" t="str">
            <v>Visayas</v>
          </cell>
        </row>
        <row r="69">
          <cell r="C69" t="str">
            <v>Aklan</v>
          </cell>
          <cell r="D69" t="str">
            <v>Visayas</v>
          </cell>
        </row>
        <row r="70">
          <cell r="C70" t="str">
            <v>Aklan</v>
          </cell>
          <cell r="D70" t="str">
            <v>Visayas</v>
          </cell>
        </row>
        <row r="71">
          <cell r="C71" t="str">
            <v>Aklan</v>
          </cell>
          <cell r="D71" t="str">
            <v>Visayas</v>
          </cell>
        </row>
        <row r="72">
          <cell r="C72" t="str">
            <v>Albay</v>
          </cell>
          <cell r="D72" t="str">
            <v>South Luzon</v>
          </cell>
        </row>
        <row r="73">
          <cell r="C73" t="str">
            <v>Albay</v>
          </cell>
          <cell r="D73" t="str">
            <v>South Luzon</v>
          </cell>
        </row>
        <row r="74">
          <cell r="C74" t="str">
            <v>Albay</v>
          </cell>
          <cell r="D74" t="str">
            <v>South Luzon</v>
          </cell>
        </row>
        <row r="75">
          <cell r="C75" t="str">
            <v>Albay</v>
          </cell>
          <cell r="D75" t="str">
            <v>South Luzon</v>
          </cell>
        </row>
        <row r="76">
          <cell r="C76" t="str">
            <v>Albay</v>
          </cell>
          <cell r="D76" t="str">
            <v>South Luzon</v>
          </cell>
        </row>
        <row r="77">
          <cell r="C77" t="str">
            <v>Albay</v>
          </cell>
          <cell r="D77" t="str">
            <v>South Luzon</v>
          </cell>
        </row>
        <row r="78">
          <cell r="C78" t="str">
            <v>Albay</v>
          </cell>
          <cell r="D78" t="str">
            <v>South Luzon</v>
          </cell>
        </row>
        <row r="79">
          <cell r="C79" t="str">
            <v>Albay</v>
          </cell>
          <cell r="D79" t="str">
            <v>South Luzon</v>
          </cell>
        </row>
        <row r="80">
          <cell r="C80" t="str">
            <v>Albay</v>
          </cell>
          <cell r="D80" t="str">
            <v>South Luzon</v>
          </cell>
        </row>
        <row r="81">
          <cell r="C81" t="str">
            <v>Albay</v>
          </cell>
          <cell r="D81" t="str">
            <v>South Luzon</v>
          </cell>
        </row>
        <row r="82">
          <cell r="C82" t="str">
            <v>Albay</v>
          </cell>
          <cell r="D82" t="str">
            <v>South Luzon</v>
          </cell>
        </row>
        <row r="83">
          <cell r="C83" t="str">
            <v>Albay</v>
          </cell>
          <cell r="D83" t="str">
            <v>South Luzon</v>
          </cell>
        </row>
        <row r="84">
          <cell r="C84" t="str">
            <v>Albay</v>
          </cell>
          <cell r="D84" t="str">
            <v>South Luzon</v>
          </cell>
        </row>
        <row r="85">
          <cell r="C85" t="str">
            <v>Albay</v>
          </cell>
          <cell r="D85" t="str">
            <v>South Luzon</v>
          </cell>
        </row>
        <row r="86">
          <cell r="C86" t="str">
            <v>Albay</v>
          </cell>
          <cell r="D86" t="str">
            <v>South Luzon</v>
          </cell>
        </row>
        <row r="87">
          <cell r="C87" t="str">
            <v>Albay</v>
          </cell>
          <cell r="D87" t="str">
            <v>South Luzon</v>
          </cell>
        </row>
        <row r="88">
          <cell r="C88" t="str">
            <v>Albay</v>
          </cell>
          <cell r="D88" t="str">
            <v>South Luzon</v>
          </cell>
        </row>
        <row r="89">
          <cell r="C89" t="str">
            <v>Albay</v>
          </cell>
          <cell r="D89" t="str">
            <v>South Luzon</v>
          </cell>
        </row>
        <row r="90">
          <cell r="C90" t="str">
            <v>Antique</v>
          </cell>
          <cell r="D90" t="str">
            <v>Visayas</v>
          </cell>
        </row>
        <row r="91">
          <cell r="C91" t="str">
            <v>Antique</v>
          </cell>
          <cell r="D91" t="str">
            <v>Visayas</v>
          </cell>
        </row>
        <row r="92">
          <cell r="C92" t="str">
            <v>Antique</v>
          </cell>
          <cell r="D92" t="str">
            <v>Visayas</v>
          </cell>
        </row>
        <row r="93">
          <cell r="C93" t="str">
            <v>Antique</v>
          </cell>
          <cell r="D93" t="str">
            <v>Visayas</v>
          </cell>
        </row>
        <row r="94">
          <cell r="C94" t="str">
            <v>Antique</v>
          </cell>
          <cell r="D94" t="str">
            <v>Visayas</v>
          </cell>
        </row>
        <row r="95">
          <cell r="C95" t="str">
            <v>Antique</v>
          </cell>
          <cell r="D95" t="str">
            <v>Visayas</v>
          </cell>
        </row>
        <row r="96">
          <cell r="C96" t="str">
            <v>Antique</v>
          </cell>
          <cell r="D96" t="str">
            <v>Visayas</v>
          </cell>
        </row>
        <row r="97">
          <cell r="C97" t="str">
            <v>Antique</v>
          </cell>
          <cell r="D97" t="str">
            <v>Visayas</v>
          </cell>
        </row>
        <row r="98">
          <cell r="C98" t="str">
            <v>Antique</v>
          </cell>
          <cell r="D98" t="str">
            <v>Visayas</v>
          </cell>
        </row>
        <row r="99">
          <cell r="C99" t="str">
            <v>Antique</v>
          </cell>
          <cell r="D99" t="str">
            <v>Visayas</v>
          </cell>
        </row>
        <row r="100">
          <cell r="C100" t="str">
            <v>Antique</v>
          </cell>
          <cell r="D100" t="str">
            <v>Visayas</v>
          </cell>
        </row>
        <row r="101">
          <cell r="C101" t="str">
            <v>Antique</v>
          </cell>
          <cell r="D101" t="str">
            <v>Visayas</v>
          </cell>
        </row>
        <row r="102">
          <cell r="C102" t="str">
            <v>Antique</v>
          </cell>
          <cell r="D102" t="str">
            <v>Visayas</v>
          </cell>
        </row>
        <row r="103">
          <cell r="C103" t="str">
            <v>Antique</v>
          </cell>
          <cell r="D103" t="str">
            <v>Visayas</v>
          </cell>
        </row>
        <row r="104">
          <cell r="C104" t="str">
            <v>Antique</v>
          </cell>
          <cell r="D104" t="str">
            <v>Visayas</v>
          </cell>
        </row>
        <row r="105">
          <cell r="C105" t="str">
            <v>Antique</v>
          </cell>
          <cell r="D105" t="str">
            <v>Visayas</v>
          </cell>
        </row>
        <row r="106">
          <cell r="C106" t="str">
            <v>Antique</v>
          </cell>
          <cell r="D106" t="str">
            <v>Visayas</v>
          </cell>
        </row>
        <row r="107">
          <cell r="C107" t="str">
            <v>Antique</v>
          </cell>
          <cell r="D107" t="str">
            <v>Visayas</v>
          </cell>
        </row>
        <row r="108">
          <cell r="C108" t="str">
            <v>Apayao</v>
          </cell>
          <cell r="D108" t="str">
            <v>North Luzon</v>
          </cell>
        </row>
        <row r="109">
          <cell r="C109" t="str">
            <v>Apayao</v>
          </cell>
          <cell r="D109" t="str">
            <v>North Luzon</v>
          </cell>
        </row>
        <row r="110">
          <cell r="C110" t="str">
            <v>Apayao</v>
          </cell>
          <cell r="D110" t="str">
            <v>North Luzon</v>
          </cell>
        </row>
        <row r="111">
          <cell r="C111" t="str">
            <v>Apayao</v>
          </cell>
          <cell r="D111" t="str">
            <v>North Luzon</v>
          </cell>
        </row>
        <row r="112">
          <cell r="C112" t="str">
            <v>Apayao</v>
          </cell>
          <cell r="D112" t="str">
            <v>North Luzon</v>
          </cell>
        </row>
        <row r="113">
          <cell r="C113" t="str">
            <v>Apayao</v>
          </cell>
          <cell r="D113" t="str">
            <v>North Luzon</v>
          </cell>
        </row>
        <row r="114">
          <cell r="C114" t="str">
            <v>Apayao</v>
          </cell>
          <cell r="D114" t="str">
            <v>North Luzon</v>
          </cell>
        </row>
        <row r="115">
          <cell r="C115" t="str">
            <v>Aurora</v>
          </cell>
          <cell r="D115" t="str">
            <v>North Luzon</v>
          </cell>
        </row>
        <row r="116">
          <cell r="C116" t="str">
            <v>Aurora</v>
          </cell>
          <cell r="D116" t="str">
            <v>North Luzon</v>
          </cell>
        </row>
        <row r="117">
          <cell r="C117" t="str">
            <v>Aurora</v>
          </cell>
          <cell r="D117" t="str">
            <v>North Luzon</v>
          </cell>
        </row>
        <row r="118">
          <cell r="C118" t="str">
            <v>Aurora</v>
          </cell>
          <cell r="D118" t="str">
            <v>North Luzon</v>
          </cell>
        </row>
        <row r="119">
          <cell r="C119" t="str">
            <v>Aurora</v>
          </cell>
          <cell r="D119" t="str">
            <v>North Luzon</v>
          </cell>
        </row>
        <row r="120">
          <cell r="C120" t="str">
            <v>Aurora</v>
          </cell>
          <cell r="D120" t="str">
            <v>North Luzon</v>
          </cell>
        </row>
        <row r="121">
          <cell r="C121" t="str">
            <v>Aurora</v>
          </cell>
          <cell r="D121" t="str">
            <v>North Luzon</v>
          </cell>
        </row>
        <row r="122">
          <cell r="C122" t="str">
            <v>Aurora</v>
          </cell>
          <cell r="D122" t="str">
            <v>North Luzon</v>
          </cell>
        </row>
        <row r="123">
          <cell r="C123" t="str">
            <v>Basilan</v>
          </cell>
          <cell r="D123" t="str">
            <v>Mindanao</v>
          </cell>
        </row>
        <row r="124">
          <cell r="C124" t="str">
            <v>Basilan</v>
          </cell>
          <cell r="D124" t="str">
            <v>Mindanao</v>
          </cell>
        </row>
        <row r="125">
          <cell r="C125" t="str">
            <v>Basilan</v>
          </cell>
          <cell r="D125" t="str">
            <v>Mindanao</v>
          </cell>
        </row>
        <row r="126">
          <cell r="C126" t="str">
            <v>Basilan</v>
          </cell>
          <cell r="D126" t="str">
            <v>Mindanao</v>
          </cell>
        </row>
        <row r="127">
          <cell r="C127" t="str">
            <v>Basilan</v>
          </cell>
          <cell r="D127" t="str">
            <v>Mindanao</v>
          </cell>
        </row>
        <row r="128">
          <cell r="C128" t="str">
            <v>Basilan</v>
          </cell>
          <cell r="D128" t="str">
            <v>Mindanao</v>
          </cell>
        </row>
        <row r="129">
          <cell r="C129" t="str">
            <v>Basilan</v>
          </cell>
          <cell r="D129" t="str">
            <v>Mindanao</v>
          </cell>
        </row>
        <row r="130">
          <cell r="C130" t="str">
            <v>Basilan</v>
          </cell>
          <cell r="D130" t="str">
            <v>Mindanao</v>
          </cell>
        </row>
        <row r="131">
          <cell r="C131" t="str">
            <v>Basilan</v>
          </cell>
          <cell r="D131" t="str">
            <v>Mindanao</v>
          </cell>
        </row>
        <row r="132">
          <cell r="C132" t="str">
            <v>Basilan</v>
          </cell>
          <cell r="D132" t="str">
            <v>Mindanao</v>
          </cell>
        </row>
        <row r="133">
          <cell r="C133" t="str">
            <v>Basilan</v>
          </cell>
          <cell r="D133" t="str">
            <v>Mindanao</v>
          </cell>
        </row>
        <row r="134">
          <cell r="C134" t="str">
            <v>Basilan</v>
          </cell>
          <cell r="D134" t="str">
            <v>Mindanao</v>
          </cell>
        </row>
        <row r="135">
          <cell r="C135" t="str">
            <v>Basilan</v>
          </cell>
          <cell r="D135" t="str">
            <v>Mindanao</v>
          </cell>
        </row>
        <row r="136">
          <cell r="C136" t="str">
            <v>Bataan</v>
          </cell>
          <cell r="D136" t="str">
            <v>North Luzon</v>
          </cell>
        </row>
        <row r="137">
          <cell r="C137" t="str">
            <v>Bataan</v>
          </cell>
          <cell r="D137" t="str">
            <v>North Luzon</v>
          </cell>
        </row>
        <row r="138">
          <cell r="C138" t="str">
            <v>Bataan</v>
          </cell>
          <cell r="D138" t="str">
            <v>North Luzon</v>
          </cell>
        </row>
        <row r="139">
          <cell r="C139" t="str">
            <v>Bataan</v>
          </cell>
          <cell r="D139" t="str">
            <v>North Luzon</v>
          </cell>
        </row>
        <row r="140">
          <cell r="C140" t="str">
            <v>Bataan</v>
          </cell>
          <cell r="D140" t="str">
            <v>North Luzon</v>
          </cell>
        </row>
        <row r="141">
          <cell r="C141" t="str">
            <v>Bataan</v>
          </cell>
          <cell r="D141" t="str">
            <v>North Luzon</v>
          </cell>
        </row>
        <row r="142">
          <cell r="C142" t="str">
            <v>Bataan</v>
          </cell>
          <cell r="D142" t="str">
            <v>North Luzon</v>
          </cell>
        </row>
        <row r="143">
          <cell r="C143" t="str">
            <v>Bataan</v>
          </cell>
          <cell r="D143" t="str">
            <v>North Luzon</v>
          </cell>
        </row>
        <row r="144">
          <cell r="C144" t="str">
            <v>Bataan</v>
          </cell>
          <cell r="D144" t="str">
            <v>North Luzon</v>
          </cell>
        </row>
        <row r="145">
          <cell r="C145" t="str">
            <v>Bataan</v>
          </cell>
          <cell r="D145" t="str">
            <v>North Luzon</v>
          </cell>
        </row>
        <row r="146">
          <cell r="C146" t="str">
            <v>Bataan</v>
          </cell>
          <cell r="D146" t="str">
            <v>North Luzon</v>
          </cell>
        </row>
        <row r="147">
          <cell r="C147" t="str">
            <v>Bataan</v>
          </cell>
          <cell r="D147" t="str">
            <v>North Luzon</v>
          </cell>
        </row>
        <row r="148">
          <cell r="C148" t="str">
            <v>Batanes</v>
          </cell>
          <cell r="D148" t="str">
            <v>North Luzon</v>
          </cell>
        </row>
        <row r="149">
          <cell r="C149" t="str">
            <v>Batanes</v>
          </cell>
          <cell r="D149" t="str">
            <v>North Luzon</v>
          </cell>
        </row>
        <row r="150">
          <cell r="C150" t="str">
            <v>Batanes</v>
          </cell>
          <cell r="D150" t="str">
            <v>North Luzon</v>
          </cell>
        </row>
        <row r="151">
          <cell r="C151" t="str">
            <v>Batanes</v>
          </cell>
          <cell r="D151" t="str">
            <v>North Luzon</v>
          </cell>
        </row>
        <row r="152">
          <cell r="C152" t="str">
            <v>Batanes</v>
          </cell>
          <cell r="D152" t="str">
            <v>North Luzon</v>
          </cell>
        </row>
        <row r="153">
          <cell r="C153" t="str">
            <v>Batanes</v>
          </cell>
          <cell r="D153" t="str">
            <v>North Luzon</v>
          </cell>
        </row>
        <row r="154">
          <cell r="C154" t="str">
            <v>Batangas</v>
          </cell>
          <cell r="D154" t="str">
            <v>South Luzon</v>
          </cell>
        </row>
        <row r="155">
          <cell r="C155" t="str">
            <v>Batangas</v>
          </cell>
          <cell r="D155" t="str">
            <v>South Luzon</v>
          </cell>
        </row>
        <row r="156">
          <cell r="C156" t="str">
            <v>Batangas</v>
          </cell>
          <cell r="D156" t="str">
            <v>South Luzon</v>
          </cell>
        </row>
        <row r="157">
          <cell r="C157" t="str">
            <v>Batangas</v>
          </cell>
          <cell r="D157" t="str">
            <v>South Luzon</v>
          </cell>
        </row>
        <row r="158">
          <cell r="C158" t="str">
            <v>Batangas</v>
          </cell>
          <cell r="D158" t="str">
            <v>South Luzon</v>
          </cell>
        </row>
        <row r="159">
          <cell r="C159" t="str">
            <v>Batangas</v>
          </cell>
          <cell r="D159" t="str">
            <v>South Luzon</v>
          </cell>
        </row>
        <row r="160">
          <cell r="C160" t="str">
            <v>Batangas</v>
          </cell>
          <cell r="D160" t="str">
            <v>South Luzon</v>
          </cell>
        </row>
        <row r="161">
          <cell r="C161" t="str">
            <v>Batangas</v>
          </cell>
          <cell r="D161" t="str">
            <v>South Luzon</v>
          </cell>
        </row>
        <row r="162">
          <cell r="C162" t="str">
            <v>Batangas</v>
          </cell>
          <cell r="D162" t="str">
            <v>South Luzon</v>
          </cell>
        </row>
        <row r="163">
          <cell r="C163" t="str">
            <v>Batangas</v>
          </cell>
          <cell r="D163" t="str">
            <v>South Luzon</v>
          </cell>
        </row>
        <row r="164">
          <cell r="C164" t="str">
            <v>Batangas</v>
          </cell>
          <cell r="D164" t="str">
            <v>South Luzon</v>
          </cell>
        </row>
        <row r="165">
          <cell r="C165" t="str">
            <v>Batangas</v>
          </cell>
          <cell r="D165" t="str">
            <v>South Luzon</v>
          </cell>
        </row>
        <row r="166">
          <cell r="C166" t="str">
            <v>Batangas</v>
          </cell>
          <cell r="D166" t="str">
            <v>South Luzon</v>
          </cell>
        </row>
        <row r="167">
          <cell r="C167" t="str">
            <v>Batangas</v>
          </cell>
          <cell r="D167" t="str">
            <v>South Luzon</v>
          </cell>
        </row>
        <row r="168">
          <cell r="C168" t="str">
            <v>Batangas</v>
          </cell>
          <cell r="D168" t="str">
            <v>South Luzon</v>
          </cell>
        </row>
        <row r="169">
          <cell r="C169" t="str">
            <v>Batangas</v>
          </cell>
          <cell r="D169" t="str">
            <v>South Luzon</v>
          </cell>
        </row>
        <row r="170">
          <cell r="C170" t="str">
            <v>Batangas</v>
          </cell>
          <cell r="D170" t="str">
            <v>South Luzon</v>
          </cell>
        </row>
        <row r="171">
          <cell r="C171" t="str">
            <v>Batangas</v>
          </cell>
          <cell r="D171" t="str">
            <v>South Luzon</v>
          </cell>
        </row>
        <row r="172">
          <cell r="C172" t="str">
            <v>Batangas</v>
          </cell>
          <cell r="D172" t="str">
            <v>South Luzon</v>
          </cell>
        </row>
        <row r="173">
          <cell r="C173" t="str">
            <v>Batangas</v>
          </cell>
          <cell r="D173" t="str">
            <v>South Luzon</v>
          </cell>
        </row>
        <row r="174">
          <cell r="C174" t="str">
            <v>Batangas</v>
          </cell>
          <cell r="D174" t="str">
            <v>South Luzon</v>
          </cell>
        </row>
        <row r="175">
          <cell r="C175" t="str">
            <v>Batangas</v>
          </cell>
          <cell r="D175" t="str">
            <v>South Luzon</v>
          </cell>
        </row>
        <row r="176">
          <cell r="C176" t="str">
            <v>Batangas</v>
          </cell>
          <cell r="D176" t="str">
            <v>South Luzon</v>
          </cell>
        </row>
        <row r="177">
          <cell r="C177" t="str">
            <v>Batangas</v>
          </cell>
          <cell r="D177" t="str">
            <v>South Luzon</v>
          </cell>
        </row>
        <row r="178">
          <cell r="C178" t="str">
            <v>Batangas</v>
          </cell>
          <cell r="D178" t="str">
            <v>South Luzon</v>
          </cell>
        </row>
        <row r="179">
          <cell r="C179" t="str">
            <v>Batangas</v>
          </cell>
          <cell r="D179" t="str">
            <v>South Luzon</v>
          </cell>
        </row>
        <row r="180">
          <cell r="C180" t="str">
            <v>Batangas</v>
          </cell>
          <cell r="D180" t="str">
            <v>South Luzon</v>
          </cell>
        </row>
        <row r="181">
          <cell r="C181" t="str">
            <v>Batangas</v>
          </cell>
          <cell r="D181" t="str">
            <v>South Luzon</v>
          </cell>
        </row>
        <row r="182">
          <cell r="C182" t="str">
            <v>Batangas</v>
          </cell>
          <cell r="D182" t="str">
            <v>South Luzon</v>
          </cell>
        </row>
        <row r="183">
          <cell r="C183" t="str">
            <v>Batangas</v>
          </cell>
          <cell r="D183" t="str">
            <v>South Luzon</v>
          </cell>
        </row>
        <row r="184">
          <cell r="C184" t="str">
            <v>Batangas</v>
          </cell>
          <cell r="D184" t="str">
            <v>South Luzon</v>
          </cell>
        </row>
        <row r="185">
          <cell r="C185" t="str">
            <v>Batangas</v>
          </cell>
          <cell r="D185" t="str">
            <v>South Luzon</v>
          </cell>
        </row>
        <row r="186">
          <cell r="C186" t="str">
            <v>Batangas</v>
          </cell>
          <cell r="D186" t="str">
            <v>South Luzon</v>
          </cell>
        </row>
        <row r="187">
          <cell r="C187" t="str">
            <v>Batangas</v>
          </cell>
          <cell r="D187" t="str">
            <v>South Luzon</v>
          </cell>
        </row>
        <row r="188">
          <cell r="C188" t="str">
            <v>Benguet</v>
          </cell>
          <cell r="D188" t="str">
            <v>North Luzon</v>
          </cell>
        </row>
        <row r="189">
          <cell r="C189" t="str">
            <v>Benguet</v>
          </cell>
          <cell r="D189" t="str">
            <v>North Luzon</v>
          </cell>
        </row>
        <row r="190">
          <cell r="C190" t="str">
            <v>Benguet</v>
          </cell>
          <cell r="D190" t="str">
            <v>North Luzon</v>
          </cell>
        </row>
        <row r="191">
          <cell r="C191" t="str">
            <v>Benguet</v>
          </cell>
          <cell r="D191" t="str">
            <v>North Luzon</v>
          </cell>
        </row>
        <row r="192">
          <cell r="C192" t="str">
            <v>Benguet</v>
          </cell>
          <cell r="D192" t="str">
            <v>North Luzon</v>
          </cell>
        </row>
        <row r="193">
          <cell r="C193" t="str">
            <v>Benguet</v>
          </cell>
          <cell r="D193" t="str">
            <v>North Luzon</v>
          </cell>
        </row>
        <row r="194">
          <cell r="C194" t="str">
            <v>Benguet</v>
          </cell>
          <cell r="D194" t="str">
            <v>North Luzon</v>
          </cell>
        </row>
        <row r="195">
          <cell r="C195" t="str">
            <v>Benguet</v>
          </cell>
          <cell r="D195" t="str">
            <v>North Luzon</v>
          </cell>
        </row>
        <row r="196">
          <cell r="C196" t="str">
            <v>Benguet</v>
          </cell>
          <cell r="D196" t="str">
            <v>North Luzon</v>
          </cell>
        </row>
        <row r="197">
          <cell r="C197" t="str">
            <v>Benguet</v>
          </cell>
          <cell r="D197" t="str">
            <v>North Luzon</v>
          </cell>
        </row>
        <row r="198">
          <cell r="C198" t="str">
            <v>Benguet</v>
          </cell>
          <cell r="D198" t="str">
            <v>North Luzon</v>
          </cell>
        </row>
        <row r="199">
          <cell r="C199" t="str">
            <v>Benguet</v>
          </cell>
          <cell r="D199" t="str">
            <v>North Luzon</v>
          </cell>
        </row>
        <row r="200">
          <cell r="C200" t="str">
            <v>Benguet</v>
          </cell>
          <cell r="D200" t="str">
            <v>North Luzon</v>
          </cell>
        </row>
        <row r="201">
          <cell r="C201" t="str">
            <v>Benguet</v>
          </cell>
          <cell r="D201" t="str">
            <v>North Luzon</v>
          </cell>
        </row>
        <row r="202">
          <cell r="C202" t="str">
            <v>Biliran</v>
          </cell>
          <cell r="D202" t="str">
            <v>Visayas</v>
          </cell>
        </row>
        <row r="203">
          <cell r="C203" t="str">
            <v>Biliran</v>
          </cell>
          <cell r="D203" t="str">
            <v>Visayas</v>
          </cell>
        </row>
        <row r="204">
          <cell r="C204" t="str">
            <v>Biliran</v>
          </cell>
          <cell r="D204" t="str">
            <v>Visayas</v>
          </cell>
        </row>
        <row r="205">
          <cell r="C205" t="str">
            <v>Biliran</v>
          </cell>
          <cell r="D205" t="str">
            <v>Visayas</v>
          </cell>
        </row>
        <row r="206">
          <cell r="C206" t="str">
            <v>Biliran</v>
          </cell>
          <cell r="D206" t="str">
            <v>Visayas</v>
          </cell>
        </row>
        <row r="207">
          <cell r="C207" t="str">
            <v>Biliran</v>
          </cell>
          <cell r="D207" t="str">
            <v>Visayas</v>
          </cell>
        </row>
        <row r="208">
          <cell r="C208" t="str">
            <v>Biliran</v>
          </cell>
          <cell r="D208" t="str">
            <v>Visayas</v>
          </cell>
        </row>
        <row r="209">
          <cell r="C209" t="str">
            <v>Biliran</v>
          </cell>
          <cell r="D209" t="str">
            <v>Visayas</v>
          </cell>
        </row>
        <row r="210">
          <cell r="C210" t="str">
            <v>Bohol</v>
          </cell>
          <cell r="D210" t="str">
            <v>Visayas</v>
          </cell>
        </row>
        <row r="211">
          <cell r="C211" t="str">
            <v>Bohol</v>
          </cell>
          <cell r="D211" t="str">
            <v>Visayas</v>
          </cell>
        </row>
        <row r="212">
          <cell r="C212" t="str">
            <v>Bohol</v>
          </cell>
          <cell r="D212" t="str">
            <v>Visayas</v>
          </cell>
        </row>
        <row r="213">
          <cell r="C213" t="str">
            <v>Bohol</v>
          </cell>
          <cell r="D213" t="str">
            <v>Visayas</v>
          </cell>
        </row>
        <row r="214">
          <cell r="C214" t="str">
            <v>Bohol</v>
          </cell>
          <cell r="D214" t="str">
            <v>Visayas</v>
          </cell>
        </row>
        <row r="215">
          <cell r="C215" t="str">
            <v>Bohol</v>
          </cell>
          <cell r="D215" t="str">
            <v>Visayas</v>
          </cell>
        </row>
        <row r="216">
          <cell r="C216" t="str">
            <v>Bohol</v>
          </cell>
          <cell r="D216" t="str">
            <v>Visayas</v>
          </cell>
        </row>
        <row r="217">
          <cell r="C217" t="str">
            <v>Bohol</v>
          </cell>
          <cell r="D217" t="str">
            <v>Visayas</v>
          </cell>
        </row>
        <row r="218">
          <cell r="C218" t="str">
            <v>Bohol</v>
          </cell>
          <cell r="D218" t="str">
            <v>Visayas</v>
          </cell>
        </row>
        <row r="219">
          <cell r="C219" t="str">
            <v>Bohol</v>
          </cell>
          <cell r="D219" t="str">
            <v>Visayas</v>
          </cell>
        </row>
        <row r="220">
          <cell r="C220" t="str">
            <v>Bohol</v>
          </cell>
          <cell r="D220" t="str">
            <v>Visayas</v>
          </cell>
        </row>
        <row r="221">
          <cell r="C221" t="str">
            <v>Bohol</v>
          </cell>
          <cell r="D221" t="str">
            <v>Visayas</v>
          </cell>
        </row>
        <row r="222">
          <cell r="C222" t="str">
            <v>Bohol</v>
          </cell>
          <cell r="D222" t="str">
            <v>Visayas</v>
          </cell>
        </row>
        <row r="223">
          <cell r="C223" t="str">
            <v>Bohol</v>
          </cell>
          <cell r="D223" t="str">
            <v>Visayas</v>
          </cell>
        </row>
        <row r="224">
          <cell r="C224" t="str">
            <v>Bohol</v>
          </cell>
          <cell r="D224" t="str">
            <v>Visayas</v>
          </cell>
        </row>
        <row r="225">
          <cell r="C225" t="str">
            <v>Bohol</v>
          </cell>
          <cell r="D225" t="str">
            <v>Visayas</v>
          </cell>
        </row>
        <row r="226">
          <cell r="C226" t="str">
            <v>Bohol</v>
          </cell>
          <cell r="D226" t="str">
            <v>Visayas</v>
          </cell>
        </row>
        <row r="227">
          <cell r="C227" t="str">
            <v>Bohol</v>
          </cell>
          <cell r="D227" t="str">
            <v>Visayas</v>
          </cell>
        </row>
        <row r="228">
          <cell r="C228" t="str">
            <v>Bohol</v>
          </cell>
          <cell r="D228" t="str">
            <v>Visayas</v>
          </cell>
        </row>
        <row r="229">
          <cell r="C229" t="str">
            <v>Bohol</v>
          </cell>
          <cell r="D229" t="str">
            <v>Visayas</v>
          </cell>
        </row>
        <row r="230">
          <cell r="C230" t="str">
            <v>Bohol</v>
          </cell>
          <cell r="D230" t="str">
            <v>Visayas</v>
          </cell>
        </row>
        <row r="231">
          <cell r="C231" t="str">
            <v>Bohol</v>
          </cell>
          <cell r="D231" t="str">
            <v>Visayas</v>
          </cell>
        </row>
        <row r="232">
          <cell r="C232" t="str">
            <v>Bohol</v>
          </cell>
          <cell r="D232" t="str">
            <v>Visayas</v>
          </cell>
        </row>
        <row r="233">
          <cell r="C233" t="str">
            <v>Bohol</v>
          </cell>
          <cell r="D233" t="str">
            <v>Visayas</v>
          </cell>
        </row>
        <row r="234">
          <cell r="C234" t="str">
            <v>Bohol</v>
          </cell>
          <cell r="D234" t="str">
            <v>Visayas</v>
          </cell>
        </row>
        <row r="235">
          <cell r="C235" t="str">
            <v>Bohol</v>
          </cell>
          <cell r="D235" t="str">
            <v>Visayas</v>
          </cell>
        </row>
        <row r="236">
          <cell r="C236" t="str">
            <v>Bohol</v>
          </cell>
          <cell r="D236" t="str">
            <v>Visayas</v>
          </cell>
        </row>
        <row r="237">
          <cell r="C237" t="str">
            <v>Bohol</v>
          </cell>
          <cell r="D237" t="str">
            <v>Visayas</v>
          </cell>
        </row>
        <row r="238">
          <cell r="C238" t="str">
            <v>Bohol</v>
          </cell>
          <cell r="D238" t="str">
            <v>Visayas</v>
          </cell>
        </row>
        <row r="239">
          <cell r="C239" t="str">
            <v>Bohol</v>
          </cell>
          <cell r="D239" t="str">
            <v>Visayas</v>
          </cell>
        </row>
        <row r="240">
          <cell r="C240" t="str">
            <v>Bohol</v>
          </cell>
          <cell r="D240" t="str">
            <v>Visayas</v>
          </cell>
        </row>
        <row r="241">
          <cell r="C241" t="str">
            <v>Bohol</v>
          </cell>
          <cell r="D241" t="str">
            <v>Visayas</v>
          </cell>
        </row>
        <row r="242">
          <cell r="C242" t="str">
            <v>Bohol</v>
          </cell>
          <cell r="D242" t="str">
            <v>Visayas</v>
          </cell>
        </row>
        <row r="243">
          <cell r="C243" t="str">
            <v>Bohol</v>
          </cell>
          <cell r="D243" t="str">
            <v>Visayas</v>
          </cell>
        </row>
        <row r="244">
          <cell r="C244" t="str">
            <v>Bohol</v>
          </cell>
          <cell r="D244" t="str">
            <v>Visayas</v>
          </cell>
        </row>
        <row r="245">
          <cell r="C245" t="str">
            <v>Bohol</v>
          </cell>
          <cell r="D245" t="str">
            <v>Visayas</v>
          </cell>
        </row>
        <row r="246">
          <cell r="C246" t="str">
            <v>Bohol</v>
          </cell>
          <cell r="D246" t="str">
            <v>Visayas</v>
          </cell>
        </row>
        <row r="247">
          <cell r="C247" t="str">
            <v>Bohol</v>
          </cell>
          <cell r="D247" t="str">
            <v>Visayas</v>
          </cell>
        </row>
        <row r="248">
          <cell r="C248" t="str">
            <v>Bohol</v>
          </cell>
          <cell r="D248" t="str">
            <v>Visayas</v>
          </cell>
        </row>
        <row r="249">
          <cell r="C249" t="str">
            <v>Bohol</v>
          </cell>
          <cell r="D249" t="str">
            <v>Visayas</v>
          </cell>
        </row>
        <row r="250">
          <cell r="C250" t="str">
            <v>Bohol</v>
          </cell>
          <cell r="D250" t="str">
            <v>Visayas</v>
          </cell>
        </row>
        <row r="251">
          <cell r="C251" t="str">
            <v>Bohol</v>
          </cell>
          <cell r="D251" t="str">
            <v>Visayas</v>
          </cell>
        </row>
        <row r="252">
          <cell r="C252" t="str">
            <v>Bohol</v>
          </cell>
          <cell r="D252" t="str">
            <v>Visayas</v>
          </cell>
        </row>
        <row r="253">
          <cell r="C253" t="str">
            <v>Bohol</v>
          </cell>
          <cell r="D253" t="str">
            <v>Visayas</v>
          </cell>
        </row>
        <row r="254">
          <cell r="C254" t="str">
            <v>Bohol</v>
          </cell>
          <cell r="D254" t="str">
            <v>Visayas</v>
          </cell>
        </row>
        <row r="255">
          <cell r="C255" t="str">
            <v>Bohol</v>
          </cell>
          <cell r="D255" t="str">
            <v>Visayas</v>
          </cell>
        </row>
        <row r="256">
          <cell r="C256" t="str">
            <v>Bohol</v>
          </cell>
          <cell r="D256" t="str">
            <v>Visayas</v>
          </cell>
        </row>
        <row r="257">
          <cell r="C257" t="str">
            <v>Bohol</v>
          </cell>
          <cell r="D257" t="str">
            <v>Visayas</v>
          </cell>
        </row>
        <row r="258">
          <cell r="C258" t="str">
            <v>Bukidnon</v>
          </cell>
          <cell r="D258" t="str">
            <v>Mindanao</v>
          </cell>
        </row>
        <row r="259">
          <cell r="C259" t="str">
            <v>Bukidnon</v>
          </cell>
          <cell r="D259" t="str">
            <v>Mindanao</v>
          </cell>
        </row>
        <row r="260">
          <cell r="C260" t="str">
            <v>Bukidnon</v>
          </cell>
          <cell r="D260" t="str">
            <v>Mindanao</v>
          </cell>
        </row>
        <row r="261">
          <cell r="C261" t="str">
            <v>Bukidnon</v>
          </cell>
          <cell r="D261" t="str">
            <v>Mindanao</v>
          </cell>
        </row>
        <row r="262">
          <cell r="C262" t="str">
            <v>Bukidnon</v>
          </cell>
          <cell r="D262" t="str">
            <v>Mindanao</v>
          </cell>
        </row>
        <row r="263">
          <cell r="C263" t="str">
            <v>Bukidnon</v>
          </cell>
          <cell r="D263" t="str">
            <v>Mindanao</v>
          </cell>
        </row>
        <row r="264">
          <cell r="C264" t="str">
            <v>Bukidnon</v>
          </cell>
          <cell r="D264" t="str">
            <v>Mindanao</v>
          </cell>
        </row>
        <row r="265">
          <cell r="C265" t="str">
            <v>Bukidnon</v>
          </cell>
          <cell r="D265" t="str">
            <v>Mindanao</v>
          </cell>
        </row>
        <row r="266">
          <cell r="C266" t="str">
            <v>Bukidnon</v>
          </cell>
          <cell r="D266" t="str">
            <v>Mindanao</v>
          </cell>
        </row>
        <row r="267">
          <cell r="C267" t="str">
            <v>Bukidnon</v>
          </cell>
          <cell r="D267" t="str">
            <v>Mindanao</v>
          </cell>
        </row>
        <row r="268">
          <cell r="C268" t="str">
            <v>Bukidnon</v>
          </cell>
          <cell r="D268" t="str">
            <v>Mindanao</v>
          </cell>
        </row>
        <row r="269">
          <cell r="C269" t="str">
            <v>Bukidnon</v>
          </cell>
          <cell r="D269" t="str">
            <v>Mindanao</v>
          </cell>
        </row>
        <row r="270">
          <cell r="C270" t="str">
            <v>Bukidnon</v>
          </cell>
          <cell r="D270" t="str">
            <v>Mindanao</v>
          </cell>
        </row>
        <row r="271">
          <cell r="C271" t="str">
            <v>Bukidnon</v>
          </cell>
          <cell r="D271" t="str">
            <v>Mindanao</v>
          </cell>
        </row>
        <row r="272">
          <cell r="C272" t="str">
            <v>Bukidnon</v>
          </cell>
          <cell r="D272" t="str">
            <v>Mindanao</v>
          </cell>
        </row>
        <row r="273">
          <cell r="C273" t="str">
            <v>Bukidnon</v>
          </cell>
          <cell r="D273" t="str">
            <v>Mindanao</v>
          </cell>
        </row>
        <row r="274">
          <cell r="C274" t="str">
            <v>Bukidnon</v>
          </cell>
          <cell r="D274" t="str">
            <v>Mindanao</v>
          </cell>
        </row>
        <row r="275">
          <cell r="C275" t="str">
            <v>Bukidnon</v>
          </cell>
          <cell r="D275" t="str">
            <v>Mindanao</v>
          </cell>
        </row>
        <row r="276">
          <cell r="C276" t="str">
            <v>Bukidnon</v>
          </cell>
          <cell r="D276" t="str">
            <v>Mindanao</v>
          </cell>
        </row>
        <row r="277">
          <cell r="C277" t="str">
            <v>Bukidnon</v>
          </cell>
          <cell r="D277" t="str">
            <v>Mindanao</v>
          </cell>
        </row>
        <row r="278">
          <cell r="C278" t="str">
            <v>Bukidnon</v>
          </cell>
          <cell r="D278" t="str">
            <v>Mindanao</v>
          </cell>
        </row>
        <row r="279">
          <cell r="C279" t="str">
            <v>Bukidnon</v>
          </cell>
          <cell r="D279" t="str">
            <v>Mindanao</v>
          </cell>
        </row>
        <row r="280">
          <cell r="C280" t="str">
            <v>Bulacan</v>
          </cell>
          <cell r="D280" t="str">
            <v>North Luzon</v>
          </cell>
        </row>
        <row r="281">
          <cell r="C281" t="str">
            <v>Bulacan</v>
          </cell>
          <cell r="D281" t="str">
            <v>North Luzon</v>
          </cell>
        </row>
        <row r="282">
          <cell r="C282" t="str">
            <v>Bulacan</v>
          </cell>
          <cell r="D282" t="str">
            <v>North Luzon</v>
          </cell>
        </row>
        <row r="283">
          <cell r="C283" t="str">
            <v>Bulacan</v>
          </cell>
          <cell r="D283" t="str">
            <v>North Luzon</v>
          </cell>
        </row>
        <row r="284">
          <cell r="C284" t="str">
            <v>Bulacan</v>
          </cell>
          <cell r="D284" t="str">
            <v>North Luzon</v>
          </cell>
        </row>
        <row r="285">
          <cell r="C285" t="str">
            <v>Bulacan</v>
          </cell>
          <cell r="D285" t="str">
            <v>North Luzon</v>
          </cell>
        </row>
        <row r="286">
          <cell r="C286" t="str">
            <v>Bulacan</v>
          </cell>
          <cell r="D286" t="str">
            <v>North Luzon</v>
          </cell>
        </row>
        <row r="287">
          <cell r="C287" t="str">
            <v>Bulacan</v>
          </cell>
          <cell r="D287" t="str">
            <v>North Luzon</v>
          </cell>
        </row>
        <row r="288">
          <cell r="C288" t="str">
            <v>Bulacan</v>
          </cell>
          <cell r="D288" t="str">
            <v>North Luzon</v>
          </cell>
        </row>
        <row r="289">
          <cell r="C289" t="str">
            <v>Bulacan</v>
          </cell>
          <cell r="D289" t="str">
            <v>North Luzon</v>
          </cell>
        </row>
        <row r="290">
          <cell r="C290" t="str">
            <v>Bulacan</v>
          </cell>
          <cell r="D290" t="str">
            <v>North Luzon</v>
          </cell>
        </row>
        <row r="291">
          <cell r="C291" t="str">
            <v>Bulacan</v>
          </cell>
          <cell r="D291" t="str">
            <v>North Luzon</v>
          </cell>
        </row>
        <row r="292">
          <cell r="C292" t="str">
            <v>Bulacan</v>
          </cell>
          <cell r="D292" t="str">
            <v>North Luzon</v>
          </cell>
        </row>
        <row r="293">
          <cell r="C293" t="str">
            <v>Bulacan</v>
          </cell>
          <cell r="D293" t="str">
            <v>North Luzon</v>
          </cell>
        </row>
        <row r="294">
          <cell r="C294" t="str">
            <v>Bulacan</v>
          </cell>
          <cell r="D294" t="str">
            <v>North Luzon</v>
          </cell>
        </row>
        <row r="295">
          <cell r="C295" t="str">
            <v>Bulacan</v>
          </cell>
          <cell r="D295" t="str">
            <v>North Luzon</v>
          </cell>
        </row>
        <row r="296">
          <cell r="C296" t="str">
            <v>Bulacan</v>
          </cell>
          <cell r="D296" t="str">
            <v>North Luzon</v>
          </cell>
        </row>
        <row r="297">
          <cell r="C297" t="str">
            <v>Bulacan</v>
          </cell>
          <cell r="D297" t="str">
            <v>North Luzon</v>
          </cell>
        </row>
        <row r="298">
          <cell r="C298" t="str">
            <v>Bulacan</v>
          </cell>
          <cell r="D298" t="str">
            <v>North Luzon</v>
          </cell>
        </row>
        <row r="299">
          <cell r="C299" t="str">
            <v>Bulacan</v>
          </cell>
          <cell r="D299" t="str">
            <v>North Luzon</v>
          </cell>
        </row>
        <row r="300">
          <cell r="C300" t="str">
            <v>Bulacan</v>
          </cell>
          <cell r="D300" t="str">
            <v>North Luzon</v>
          </cell>
        </row>
        <row r="301">
          <cell r="C301" t="str">
            <v>Bulacan</v>
          </cell>
          <cell r="D301" t="str">
            <v>North Luzon</v>
          </cell>
        </row>
        <row r="302">
          <cell r="C302" t="str">
            <v>Bulacan</v>
          </cell>
          <cell r="D302" t="str">
            <v>North Luzon</v>
          </cell>
        </row>
        <row r="303">
          <cell r="C303" t="str">
            <v>Bulacan</v>
          </cell>
          <cell r="D303" t="str">
            <v>North Luzon</v>
          </cell>
        </row>
        <row r="304">
          <cell r="C304" t="str">
            <v>Cagayan</v>
          </cell>
          <cell r="D304" t="str">
            <v>North Luzon</v>
          </cell>
        </row>
        <row r="305">
          <cell r="C305" t="str">
            <v>Cagayan</v>
          </cell>
          <cell r="D305" t="str">
            <v>North Luzon</v>
          </cell>
        </row>
        <row r="306">
          <cell r="C306" t="str">
            <v>Cagayan</v>
          </cell>
          <cell r="D306" t="str">
            <v>North Luzon</v>
          </cell>
        </row>
        <row r="307">
          <cell r="C307" t="str">
            <v>Cagayan</v>
          </cell>
          <cell r="D307" t="str">
            <v>North Luzon</v>
          </cell>
        </row>
        <row r="308">
          <cell r="C308" t="str">
            <v>Cagayan</v>
          </cell>
          <cell r="D308" t="str">
            <v>North Luzon</v>
          </cell>
        </row>
        <row r="309">
          <cell r="C309" t="str">
            <v>Cagayan</v>
          </cell>
          <cell r="D309" t="str">
            <v>North Luzon</v>
          </cell>
        </row>
        <row r="310">
          <cell r="C310" t="str">
            <v>Cagayan</v>
          </cell>
          <cell r="D310" t="str">
            <v>North Luzon</v>
          </cell>
        </row>
        <row r="311">
          <cell r="C311" t="str">
            <v>Cagayan</v>
          </cell>
          <cell r="D311" t="str">
            <v>North Luzon</v>
          </cell>
        </row>
        <row r="312">
          <cell r="C312" t="str">
            <v>Cagayan</v>
          </cell>
          <cell r="D312" t="str">
            <v>North Luzon</v>
          </cell>
        </row>
        <row r="313">
          <cell r="C313" t="str">
            <v>Cagayan</v>
          </cell>
          <cell r="D313" t="str">
            <v>North Luzon</v>
          </cell>
        </row>
        <row r="314">
          <cell r="C314" t="str">
            <v>Cagayan</v>
          </cell>
          <cell r="D314" t="str">
            <v>North Luzon</v>
          </cell>
        </row>
        <row r="315">
          <cell r="C315" t="str">
            <v>Cagayan</v>
          </cell>
          <cell r="D315" t="str">
            <v>North Luzon</v>
          </cell>
        </row>
        <row r="316">
          <cell r="C316" t="str">
            <v>Cagayan</v>
          </cell>
          <cell r="D316" t="str">
            <v>North Luzon</v>
          </cell>
        </row>
        <row r="317">
          <cell r="C317" t="str">
            <v>Cagayan</v>
          </cell>
          <cell r="D317" t="str">
            <v>North Luzon</v>
          </cell>
        </row>
        <row r="318">
          <cell r="C318" t="str">
            <v>Cagayan</v>
          </cell>
          <cell r="D318" t="str">
            <v>North Luzon</v>
          </cell>
        </row>
        <row r="319">
          <cell r="C319" t="str">
            <v>Cagayan</v>
          </cell>
          <cell r="D319" t="str">
            <v>North Luzon</v>
          </cell>
        </row>
        <row r="320">
          <cell r="C320" t="str">
            <v>Cagayan</v>
          </cell>
          <cell r="D320" t="str">
            <v>North Luzon</v>
          </cell>
        </row>
        <row r="321">
          <cell r="C321" t="str">
            <v>Cagayan</v>
          </cell>
          <cell r="D321" t="str">
            <v>North Luzon</v>
          </cell>
        </row>
        <row r="322">
          <cell r="C322" t="str">
            <v>Cagayan</v>
          </cell>
          <cell r="D322" t="str">
            <v>North Luzon</v>
          </cell>
        </row>
        <row r="323">
          <cell r="C323" t="str">
            <v>Cagayan</v>
          </cell>
          <cell r="D323" t="str">
            <v>North Luzon</v>
          </cell>
        </row>
        <row r="324">
          <cell r="C324" t="str">
            <v>Cagayan</v>
          </cell>
          <cell r="D324" t="str">
            <v>North Luzon</v>
          </cell>
        </row>
        <row r="325">
          <cell r="C325" t="str">
            <v>Cagayan</v>
          </cell>
          <cell r="D325" t="str">
            <v>North Luzon</v>
          </cell>
        </row>
        <row r="326">
          <cell r="C326" t="str">
            <v>Cagayan</v>
          </cell>
          <cell r="D326" t="str">
            <v>North Luzon</v>
          </cell>
        </row>
        <row r="327">
          <cell r="C327" t="str">
            <v>Cagayan</v>
          </cell>
          <cell r="D327" t="str">
            <v>North Luzon</v>
          </cell>
        </row>
        <row r="328">
          <cell r="C328" t="str">
            <v>Cagayan</v>
          </cell>
          <cell r="D328" t="str">
            <v>North Luzon</v>
          </cell>
        </row>
        <row r="329">
          <cell r="C329" t="str">
            <v>Cagayan</v>
          </cell>
          <cell r="D329" t="str">
            <v>North Luzon</v>
          </cell>
        </row>
        <row r="330">
          <cell r="C330" t="str">
            <v>Cagayan</v>
          </cell>
          <cell r="D330" t="str">
            <v>North Luzon</v>
          </cell>
        </row>
        <row r="331">
          <cell r="C331" t="str">
            <v>Cagayan</v>
          </cell>
          <cell r="D331" t="str">
            <v>North Luzon</v>
          </cell>
        </row>
        <row r="332">
          <cell r="C332" t="str">
            <v>Cagayan</v>
          </cell>
          <cell r="D332" t="str">
            <v>North Luzon</v>
          </cell>
        </row>
        <row r="333">
          <cell r="C333" t="str">
            <v>Camarines Norte</v>
          </cell>
          <cell r="D333" t="str">
            <v>South Luzon</v>
          </cell>
        </row>
        <row r="334">
          <cell r="C334" t="str">
            <v>Camarines Norte</v>
          </cell>
          <cell r="D334" t="str">
            <v>South Luzon</v>
          </cell>
        </row>
        <row r="335">
          <cell r="C335" t="str">
            <v>Camarines Norte</v>
          </cell>
          <cell r="D335" t="str">
            <v>South Luzon</v>
          </cell>
        </row>
        <row r="336">
          <cell r="C336" t="str">
            <v>Camarines Norte</v>
          </cell>
          <cell r="D336" t="str">
            <v>South Luzon</v>
          </cell>
        </row>
        <row r="337">
          <cell r="C337" t="str">
            <v>Camarines Norte</v>
          </cell>
          <cell r="D337" t="str">
            <v>South Luzon</v>
          </cell>
        </row>
        <row r="338">
          <cell r="C338" t="str">
            <v>Camarines Norte</v>
          </cell>
          <cell r="D338" t="str">
            <v>South Luzon</v>
          </cell>
        </row>
        <row r="339">
          <cell r="C339" t="str">
            <v>Camarines Norte</v>
          </cell>
          <cell r="D339" t="str">
            <v>South Luzon</v>
          </cell>
        </row>
        <row r="340">
          <cell r="C340" t="str">
            <v>Camarines Norte</v>
          </cell>
          <cell r="D340" t="str">
            <v>South Luzon</v>
          </cell>
        </row>
        <row r="341">
          <cell r="C341" t="str">
            <v>Camarines Norte</v>
          </cell>
          <cell r="D341" t="str">
            <v>South Luzon</v>
          </cell>
        </row>
        <row r="342">
          <cell r="C342" t="str">
            <v>Camarines Norte</v>
          </cell>
          <cell r="D342" t="str">
            <v>South Luzon</v>
          </cell>
        </row>
        <row r="343">
          <cell r="C343" t="str">
            <v>Camarines Norte</v>
          </cell>
          <cell r="D343" t="str">
            <v>South Luzon</v>
          </cell>
        </row>
        <row r="344">
          <cell r="C344" t="str">
            <v>Camarines Norte</v>
          </cell>
          <cell r="D344" t="str">
            <v>South Luzon</v>
          </cell>
        </row>
        <row r="345">
          <cell r="C345" t="str">
            <v>Camarines Sur</v>
          </cell>
          <cell r="D345" t="str">
            <v>South Luzon</v>
          </cell>
        </row>
        <row r="346">
          <cell r="C346" t="str">
            <v>Camarines Sur</v>
          </cell>
          <cell r="D346" t="str">
            <v>South Luzon</v>
          </cell>
        </row>
        <row r="347">
          <cell r="C347" t="str">
            <v>Camarines Sur</v>
          </cell>
          <cell r="D347" t="str">
            <v>South Luzon</v>
          </cell>
        </row>
        <row r="348">
          <cell r="C348" t="str">
            <v>Camarines Sur</v>
          </cell>
          <cell r="D348" t="str">
            <v>South Luzon</v>
          </cell>
        </row>
        <row r="349">
          <cell r="C349" t="str">
            <v>Camarines Sur</v>
          </cell>
          <cell r="D349" t="str">
            <v>South Luzon</v>
          </cell>
        </row>
        <row r="350">
          <cell r="C350" t="str">
            <v>Camarines Sur</v>
          </cell>
          <cell r="D350" t="str">
            <v>South Luzon</v>
          </cell>
        </row>
        <row r="351">
          <cell r="C351" t="str">
            <v>Camarines Sur</v>
          </cell>
          <cell r="D351" t="str">
            <v>South Luzon</v>
          </cell>
        </row>
        <row r="352">
          <cell r="C352" t="str">
            <v>Camarines Sur</v>
          </cell>
          <cell r="D352" t="str">
            <v>South Luzon</v>
          </cell>
        </row>
        <row r="353">
          <cell r="C353" t="str">
            <v>Camarines Sur</v>
          </cell>
          <cell r="D353" t="str">
            <v>South Luzon</v>
          </cell>
        </row>
        <row r="354">
          <cell r="C354" t="str">
            <v>Camarines Sur</v>
          </cell>
          <cell r="D354" t="str">
            <v>South Luzon</v>
          </cell>
        </row>
        <row r="355">
          <cell r="C355" t="str">
            <v>Camarines Sur</v>
          </cell>
          <cell r="D355" t="str">
            <v>South Luzon</v>
          </cell>
        </row>
        <row r="356">
          <cell r="C356" t="str">
            <v>Camarines Sur</v>
          </cell>
          <cell r="D356" t="str">
            <v>South Luzon</v>
          </cell>
        </row>
        <row r="357">
          <cell r="C357" t="str">
            <v>Camarines Sur</v>
          </cell>
          <cell r="D357" t="str">
            <v>South Luzon</v>
          </cell>
        </row>
        <row r="358">
          <cell r="C358" t="str">
            <v>Camarines Sur</v>
          </cell>
          <cell r="D358" t="str">
            <v>South Luzon</v>
          </cell>
        </row>
        <row r="359">
          <cell r="C359" t="str">
            <v>Camarines Sur</v>
          </cell>
          <cell r="D359" t="str">
            <v>South Luzon</v>
          </cell>
        </row>
        <row r="360">
          <cell r="C360" t="str">
            <v>Camarines Sur</v>
          </cell>
          <cell r="D360" t="str">
            <v>South Luzon</v>
          </cell>
        </row>
        <row r="361">
          <cell r="C361" t="str">
            <v>Camarines Sur</v>
          </cell>
          <cell r="D361" t="str">
            <v>South Luzon</v>
          </cell>
        </row>
        <row r="362">
          <cell r="C362" t="str">
            <v>Camarines Sur</v>
          </cell>
          <cell r="D362" t="str">
            <v>South Luzon</v>
          </cell>
        </row>
        <row r="363">
          <cell r="C363" t="str">
            <v>Camarines Sur</v>
          </cell>
          <cell r="D363" t="str">
            <v>South Luzon</v>
          </cell>
        </row>
        <row r="364">
          <cell r="C364" t="str">
            <v>Camarines Sur</v>
          </cell>
          <cell r="D364" t="str">
            <v>South Luzon</v>
          </cell>
        </row>
        <row r="365">
          <cell r="C365" t="str">
            <v>Camarines Sur</v>
          </cell>
          <cell r="D365" t="str">
            <v>South Luzon</v>
          </cell>
        </row>
        <row r="366">
          <cell r="C366" t="str">
            <v>Camarines Sur</v>
          </cell>
          <cell r="D366" t="str">
            <v>South Luzon</v>
          </cell>
        </row>
        <row r="367">
          <cell r="C367" t="str">
            <v>Camarines Sur</v>
          </cell>
          <cell r="D367" t="str">
            <v>South Luzon</v>
          </cell>
        </row>
        <row r="368">
          <cell r="C368" t="str">
            <v>Camarines Sur</v>
          </cell>
          <cell r="D368" t="str">
            <v>South Luzon</v>
          </cell>
        </row>
        <row r="369">
          <cell r="C369" t="str">
            <v>Camarines Sur</v>
          </cell>
          <cell r="D369" t="str">
            <v>South Luzon</v>
          </cell>
        </row>
        <row r="370">
          <cell r="C370" t="str">
            <v>Camarines Sur</v>
          </cell>
          <cell r="D370" t="str">
            <v>South Luzon</v>
          </cell>
        </row>
        <row r="371">
          <cell r="C371" t="str">
            <v>Camarines Sur</v>
          </cell>
          <cell r="D371" t="str">
            <v>South Luzon</v>
          </cell>
        </row>
        <row r="372">
          <cell r="C372" t="str">
            <v>Camarines Sur</v>
          </cell>
          <cell r="D372" t="str">
            <v>South Luzon</v>
          </cell>
        </row>
        <row r="373">
          <cell r="C373" t="str">
            <v>Camarines Sur</v>
          </cell>
          <cell r="D373" t="str">
            <v>South Luzon</v>
          </cell>
        </row>
        <row r="374">
          <cell r="C374" t="str">
            <v>Camarines Sur</v>
          </cell>
          <cell r="D374" t="str">
            <v>South Luzon</v>
          </cell>
        </row>
        <row r="375">
          <cell r="C375" t="str">
            <v>Camarines Sur</v>
          </cell>
          <cell r="D375" t="str">
            <v>South Luzon</v>
          </cell>
        </row>
        <row r="376">
          <cell r="C376" t="str">
            <v>Camarines Sur</v>
          </cell>
          <cell r="D376" t="str">
            <v>South Luzon</v>
          </cell>
        </row>
        <row r="377">
          <cell r="C377" t="str">
            <v>Camarines Sur</v>
          </cell>
          <cell r="D377" t="str">
            <v>South Luzon</v>
          </cell>
        </row>
        <row r="378">
          <cell r="C378" t="str">
            <v>Camarines Sur</v>
          </cell>
          <cell r="D378" t="str">
            <v>South Luzon</v>
          </cell>
        </row>
        <row r="379">
          <cell r="C379" t="str">
            <v>Camarines Sur</v>
          </cell>
          <cell r="D379" t="str">
            <v>South Luzon</v>
          </cell>
        </row>
        <row r="380">
          <cell r="C380" t="str">
            <v>Camarines Sur</v>
          </cell>
          <cell r="D380" t="str">
            <v>South Luzon</v>
          </cell>
        </row>
        <row r="381">
          <cell r="C381" t="str">
            <v>Camarines Sur</v>
          </cell>
          <cell r="D381" t="str">
            <v>South Luzon</v>
          </cell>
        </row>
        <row r="382">
          <cell r="C382" t="str">
            <v>Camiguin</v>
          </cell>
          <cell r="D382" t="str">
            <v>South Luzon</v>
          </cell>
        </row>
        <row r="383">
          <cell r="C383" t="str">
            <v>Camiguin</v>
          </cell>
          <cell r="D383" t="str">
            <v>South Luzon</v>
          </cell>
        </row>
        <row r="384">
          <cell r="C384" t="str">
            <v>Camiguin</v>
          </cell>
          <cell r="D384" t="str">
            <v>South Luzon</v>
          </cell>
        </row>
        <row r="385">
          <cell r="C385" t="str">
            <v>Camiguin</v>
          </cell>
          <cell r="D385" t="str">
            <v>South Luzon</v>
          </cell>
        </row>
        <row r="386">
          <cell r="C386" t="str">
            <v>Camiguin</v>
          </cell>
          <cell r="D386" t="str">
            <v>South Luzon</v>
          </cell>
        </row>
        <row r="387">
          <cell r="C387" t="str">
            <v>Capiz</v>
          </cell>
          <cell r="D387" t="str">
            <v>Visayas</v>
          </cell>
        </row>
        <row r="388">
          <cell r="C388" t="str">
            <v>Capiz</v>
          </cell>
          <cell r="D388" t="str">
            <v>Visayas</v>
          </cell>
        </row>
        <row r="389">
          <cell r="C389" t="str">
            <v>Capiz</v>
          </cell>
          <cell r="D389" t="str">
            <v>Visayas</v>
          </cell>
        </row>
        <row r="390">
          <cell r="C390" t="str">
            <v>Capiz</v>
          </cell>
          <cell r="D390" t="str">
            <v>Visayas</v>
          </cell>
        </row>
        <row r="391">
          <cell r="C391" t="str">
            <v>Capiz</v>
          </cell>
          <cell r="D391" t="str">
            <v>Visayas</v>
          </cell>
        </row>
        <row r="392">
          <cell r="C392" t="str">
            <v>Capiz</v>
          </cell>
          <cell r="D392" t="str">
            <v>Visayas</v>
          </cell>
        </row>
        <row r="393">
          <cell r="C393" t="str">
            <v>Capiz</v>
          </cell>
          <cell r="D393" t="str">
            <v>Visayas</v>
          </cell>
        </row>
        <row r="394">
          <cell r="C394" t="str">
            <v>Capiz</v>
          </cell>
          <cell r="D394" t="str">
            <v>Visayas</v>
          </cell>
        </row>
        <row r="395">
          <cell r="C395" t="str">
            <v>Capiz</v>
          </cell>
          <cell r="D395" t="str">
            <v>Visayas</v>
          </cell>
        </row>
        <row r="396">
          <cell r="C396" t="str">
            <v>Capiz</v>
          </cell>
          <cell r="D396" t="str">
            <v>Visayas</v>
          </cell>
        </row>
        <row r="397">
          <cell r="C397" t="str">
            <v>Capiz</v>
          </cell>
          <cell r="D397" t="str">
            <v>Visayas</v>
          </cell>
        </row>
        <row r="398">
          <cell r="C398" t="str">
            <v>Capiz</v>
          </cell>
          <cell r="D398" t="str">
            <v>Visayas</v>
          </cell>
        </row>
        <row r="399">
          <cell r="C399" t="str">
            <v>Capiz</v>
          </cell>
          <cell r="D399" t="str">
            <v>Visayas</v>
          </cell>
        </row>
        <row r="400">
          <cell r="C400" t="str">
            <v>Capiz</v>
          </cell>
          <cell r="D400" t="str">
            <v>Visayas</v>
          </cell>
        </row>
        <row r="401">
          <cell r="C401" t="str">
            <v>Capiz</v>
          </cell>
          <cell r="D401" t="str">
            <v>Visayas</v>
          </cell>
        </row>
        <row r="402">
          <cell r="C402" t="str">
            <v>Capiz</v>
          </cell>
          <cell r="D402" t="str">
            <v>Visayas</v>
          </cell>
        </row>
        <row r="403">
          <cell r="C403" t="str">
            <v>Capiz</v>
          </cell>
          <cell r="D403" t="str">
            <v>Visayas</v>
          </cell>
        </row>
        <row r="404">
          <cell r="C404" t="str">
            <v>Catanduanes</v>
          </cell>
          <cell r="D404" t="str">
            <v>South Luzon</v>
          </cell>
        </row>
        <row r="405">
          <cell r="C405" t="str">
            <v>Catanduanes</v>
          </cell>
          <cell r="D405" t="str">
            <v>South Luzon</v>
          </cell>
        </row>
        <row r="406">
          <cell r="C406" t="str">
            <v>Catanduanes</v>
          </cell>
          <cell r="D406" t="str">
            <v>South Luzon</v>
          </cell>
        </row>
        <row r="407">
          <cell r="C407" t="str">
            <v>Catanduanes</v>
          </cell>
          <cell r="D407" t="str">
            <v>South Luzon</v>
          </cell>
        </row>
        <row r="408">
          <cell r="C408" t="str">
            <v>Catanduanes</v>
          </cell>
          <cell r="D408" t="str">
            <v>South Luzon</v>
          </cell>
        </row>
        <row r="409">
          <cell r="C409" t="str">
            <v>Catanduanes</v>
          </cell>
          <cell r="D409" t="str">
            <v>South Luzon</v>
          </cell>
        </row>
        <row r="410">
          <cell r="C410" t="str">
            <v>Catanduanes</v>
          </cell>
          <cell r="D410" t="str">
            <v>South Luzon</v>
          </cell>
        </row>
        <row r="411">
          <cell r="C411" t="str">
            <v>Catanduanes</v>
          </cell>
          <cell r="D411" t="str">
            <v>South Luzon</v>
          </cell>
        </row>
        <row r="412">
          <cell r="C412" t="str">
            <v>Catanduanes</v>
          </cell>
          <cell r="D412" t="str">
            <v>South Luzon</v>
          </cell>
        </row>
        <row r="413">
          <cell r="C413" t="str">
            <v>Catanduanes</v>
          </cell>
          <cell r="D413" t="str">
            <v>South Luzon</v>
          </cell>
        </row>
        <row r="414">
          <cell r="C414" t="str">
            <v>Catanduanes</v>
          </cell>
          <cell r="D414" t="str">
            <v>South Luzon</v>
          </cell>
        </row>
        <row r="415">
          <cell r="C415" t="str">
            <v>Cavite</v>
          </cell>
          <cell r="D415" t="str">
            <v>South Luzon</v>
          </cell>
        </row>
        <row r="416">
          <cell r="C416" t="str">
            <v>Cavite</v>
          </cell>
          <cell r="D416" t="str">
            <v>South Luzon</v>
          </cell>
        </row>
        <row r="417">
          <cell r="C417" t="str">
            <v>Cavite</v>
          </cell>
          <cell r="D417" t="str">
            <v>South Luzon</v>
          </cell>
        </row>
        <row r="418">
          <cell r="C418" t="str">
            <v>Cavite</v>
          </cell>
          <cell r="D418" t="str">
            <v>South Luzon</v>
          </cell>
        </row>
        <row r="419">
          <cell r="C419" t="str">
            <v>Cavite</v>
          </cell>
          <cell r="D419" t="str">
            <v>South Luzon</v>
          </cell>
        </row>
        <row r="420">
          <cell r="C420" t="str">
            <v>Cavite</v>
          </cell>
          <cell r="D420" t="str">
            <v>South Luzon</v>
          </cell>
        </row>
        <row r="421">
          <cell r="C421" t="str">
            <v>Cavite</v>
          </cell>
          <cell r="D421" t="str">
            <v>South Luzon</v>
          </cell>
        </row>
        <row r="422">
          <cell r="C422" t="str">
            <v>Cavite</v>
          </cell>
          <cell r="D422" t="str">
            <v>South Luzon</v>
          </cell>
        </row>
        <row r="423">
          <cell r="C423" t="str">
            <v>Cavite</v>
          </cell>
          <cell r="D423" t="str">
            <v>South Luzon</v>
          </cell>
        </row>
        <row r="424">
          <cell r="C424" t="str">
            <v>Cavite</v>
          </cell>
          <cell r="D424" t="str">
            <v>South Luzon</v>
          </cell>
        </row>
        <row r="425">
          <cell r="C425" t="str">
            <v>Cavite</v>
          </cell>
          <cell r="D425" t="str">
            <v>South Luzon</v>
          </cell>
        </row>
        <row r="426">
          <cell r="C426" t="str">
            <v>Cavite</v>
          </cell>
          <cell r="D426" t="str">
            <v>South Luzon</v>
          </cell>
        </row>
        <row r="427">
          <cell r="C427" t="str">
            <v>Cavite</v>
          </cell>
          <cell r="D427" t="str">
            <v>South Luzon</v>
          </cell>
        </row>
        <row r="428">
          <cell r="C428" t="str">
            <v>Cavite</v>
          </cell>
          <cell r="D428" t="str">
            <v>South Luzon</v>
          </cell>
        </row>
        <row r="429">
          <cell r="C429" t="str">
            <v>Cavite</v>
          </cell>
          <cell r="D429" t="str">
            <v>South Luzon</v>
          </cell>
        </row>
        <row r="430">
          <cell r="C430" t="str">
            <v>Cavite</v>
          </cell>
          <cell r="D430" t="str">
            <v>South Luzon</v>
          </cell>
        </row>
        <row r="431">
          <cell r="C431" t="str">
            <v>Cavite</v>
          </cell>
          <cell r="D431" t="str">
            <v>South Luzon</v>
          </cell>
        </row>
        <row r="432">
          <cell r="C432" t="str">
            <v>Cavite</v>
          </cell>
          <cell r="D432" t="str">
            <v>South Luzon</v>
          </cell>
        </row>
        <row r="433">
          <cell r="C433" t="str">
            <v>Cavite</v>
          </cell>
          <cell r="D433" t="str">
            <v>South Luzon</v>
          </cell>
        </row>
        <row r="434">
          <cell r="C434" t="str">
            <v>Cavite</v>
          </cell>
          <cell r="D434" t="str">
            <v>South Luzon</v>
          </cell>
        </row>
        <row r="435">
          <cell r="C435" t="str">
            <v>Cavite</v>
          </cell>
          <cell r="D435" t="str">
            <v>South Luzon</v>
          </cell>
        </row>
        <row r="436">
          <cell r="C436" t="str">
            <v>Cavite</v>
          </cell>
          <cell r="D436" t="str">
            <v>South Luzon</v>
          </cell>
        </row>
        <row r="437">
          <cell r="C437" t="str">
            <v>Cavite</v>
          </cell>
          <cell r="D437" t="str">
            <v>South Luzon</v>
          </cell>
        </row>
        <row r="438">
          <cell r="C438" t="str">
            <v>Cebu</v>
          </cell>
          <cell r="D438" t="str">
            <v>Visayas</v>
          </cell>
        </row>
        <row r="439">
          <cell r="C439" t="str">
            <v>Cebu</v>
          </cell>
          <cell r="D439" t="str">
            <v>Visayas</v>
          </cell>
        </row>
        <row r="440">
          <cell r="C440" t="str">
            <v>Cebu</v>
          </cell>
          <cell r="D440" t="str">
            <v>Visayas</v>
          </cell>
        </row>
        <row r="441">
          <cell r="C441" t="str">
            <v>Cebu</v>
          </cell>
          <cell r="D441" t="str">
            <v>Visayas</v>
          </cell>
        </row>
        <row r="442">
          <cell r="C442" t="str">
            <v>Cebu</v>
          </cell>
          <cell r="D442" t="str">
            <v>Visayas</v>
          </cell>
        </row>
        <row r="443">
          <cell r="C443" t="str">
            <v>Cebu</v>
          </cell>
          <cell r="D443" t="str">
            <v>Visayas</v>
          </cell>
        </row>
        <row r="444">
          <cell r="C444" t="str">
            <v>Cebu</v>
          </cell>
          <cell r="D444" t="str">
            <v>Visayas</v>
          </cell>
        </row>
        <row r="445">
          <cell r="C445" t="str">
            <v>Cebu</v>
          </cell>
          <cell r="D445" t="str">
            <v>Visayas</v>
          </cell>
        </row>
        <row r="446">
          <cell r="C446" t="str">
            <v>Cebu</v>
          </cell>
          <cell r="D446" t="str">
            <v>Visayas</v>
          </cell>
        </row>
        <row r="447">
          <cell r="C447" t="str">
            <v>Cebu</v>
          </cell>
          <cell r="D447" t="str">
            <v>Visayas</v>
          </cell>
        </row>
        <row r="448">
          <cell r="C448" t="str">
            <v>Cebu</v>
          </cell>
          <cell r="D448" t="str">
            <v>Visayas</v>
          </cell>
        </row>
        <row r="449">
          <cell r="C449" t="str">
            <v>Cebu</v>
          </cell>
          <cell r="D449" t="str">
            <v>Visayas</v>
          </cell>
        </row>
        <row r="450">
          <cell r="C450" t="str">
            <v>Cebu</v>
          </cell>
          <cell r="D450" t="str">
            <v>Visayas</v>
          </cell>
        </row>
        <row r="451">
          <cell r="C451" t="str">
            <v>Cebu</v>
          </cell>
          <cell r="D451" t="str">
            <v>Visayas</v>
          </cell>
        </row>
        <row r="452">
          <cell r="C452" t="str">
            <v>Cebu</v>
          </cell>
          <cell r="D452" t="str">
            <v>Visayas</v>
          </cell>
        </row>
        <row r="453">
          <cell r="C453" t="str">
            <v>Cebu</v>
          </cell>
          <cell r="D453" t="str">
            <v>Visayas</v>
          </cell>
        </row>
        <row r="454">
          <cell r="C454" t="str">
            <v>Cebu</v>
          </cell>
          <cell r="D454" t="str">
            <v>Visayas</v>
          </cell>
        </row>
        <row r="455">
          <cell r="C455" t="str">
            <v>Cebu</v>
          </cell>
          <cell r="D455" t="str">
            <v>Visayas</v>
          </cell>
        </row>
        <row r="456">
          <cell r="C456" t="str">
            <v>Cebu</v>
          </cell>
          <cell r="D456" t="str">
            <v>Visayas</v>
          </cell>
        </row>
        <row r="457">
          <cell r="C457" t="str">
            <v>Cebu</v>
          </cell>
          <cell r="D457" t="str">
            <v>Visayas</v>
          </cell>
        </row>
        <row r="458">
          <cell r="C458" t="str">
            <v>Cebu</v>
          </cell>
          <cell r="D458" t="str">
            <v>Visayas</v>
          </cell>
        </row>
        <row r="459">
          <cell r="C459" t="str">
            <v>Cebu</v>
          </cell>
          <cell r="D459" t="str">
            <v>Visayas</v>
          </cell>
        </row>
        <row r="460">
          <cell r="C460" t="str">
            <v>Cebu</v>
          </cell>
          <cell r="D460" t="str">
            <v>Visayas</v>
          </cell>
        </row>
        <row r="461">
          <cell r="C461" t="str">
            <v>Cebu</v>
          </cell>
          <cell r="D461" t="str">
            <v>Visayas</v>
          </cell>
        </row>
        <row r="462">
          <cell r="C462" t="str">
            <v>Cebu</v>
          </cell>
          <cell r="D462" t="str">
            <v>Visayas</v>
          </cell>
        </row>
        <row r="463">
          <cell r="C463" t="str">
            <v>Cebu</v>
          </cell>
          <cell r="D463" t="str">
            <v>Visayas</v>
          </cell>
        </row>
        <row r="464">
          <cell r="C464" t="str">
            <v>Cebu</v>
          </cell>
          <cell r="D464" t="str">
            <v>Visayas</v>
          </cell>
        </row>
        <row r="465">
          <cell r="C465" t="str">
            <v>Cebu</v>
          </cell>
          <cell r="D465" t="str">
            <v>Visayas</v>
          </cell>
        </row>
        <row r="466">
          <cell r="C466" t="str">
            <v>Cebu</v>
          </cell>
          <cell r="D466" t="str">
            <v>Visayas</v>
          </cell>
        </row>
        <row r="467">
          <cell r="C467" t="str">
            <v>Cebu</v>
          </cell>
          <cell r="D467" t="str">
            <v>Visayas</v>
          </cell>
        </row>
        <row r="468">
          <cell r="C468" t="str">
            <v>Cebu</v>
          </cell>
          <cell r="D468" t="str">
            <v>Visayas</v>
          </cell>
        </row>
        <row r="469">
          <cell r="C469" t="str">
            <v>Cebu</v>
          </cell>
          <cell r="D469" t="str">
            <v>Visayas</v>
          </cell>
        </row>
        <row r="470">
          <cell r="C470" t="str">
            <v>Cebu</v>
          </cell>
          <cell r="D470" t="str">
            <v>Visayas</v>
          </cell>
        </row>
        <row r="471">
          <cell r="C471" t="str">
            <v>Cebu</v>
          </cell>
          <cell r="D471" t="str">
            <v>Visayas</v>
          </cell>
        </row>
        <row r="472">
          <cell r="C472" t="str">
            <v>Cebu</v>
          </cell>
          <cell r="D472" t="str">
            <v>Visayas</v>
          </cell>
        </row>
        <row r="473">
          <cell r="C473" t="str">
            <v>Cebu</v>
          </cell>
          <cell r="D473" t="str">
            <v>Visayas</v>
          </cell>
        </row>
        <row r="474">
          <cell r="C474" t="str">
            <v>Cebu</v>
          </cell>
          <cell r="D474" t="str">
            <v>Visayas</v>
          </cell>
        </row>
        <row r="475">
          <cell r="C475" t="str">
            <v>Cebu</v>
          </cell>
          <cell r="D475" t="str">
            <v>Visayas</v>
          </cell>
        </row>
        <row r="476">
          <cell r="C476" t="str">
            <v>Cebu</v>
          </cell>
          <cell r="D476" t="str">
            <v>Visayas</v>
          </cell>
        </row>
        <row r="477">
          <cell r="C477" t="str">
            <v>Cebu</v>
          </cell>
          <cell r="D477" t="str">
            <v>Visayas</v>
          </cell>
        </row>
        <row r="478">
          <cell r="C478" t="str">
            <v>Cebu</v>
          </cell>
          <cell r="D478" t="str">
            <v>Visayas</v>
          </cell>
        </row>
        <row r="479">
          <cell r="C479" t="str">
            <v>Cebu</v>
          </cell>
          <cell r="D479" t="str">
            <v>Visayas</v>
          </cell>
        </row>
        <row r="480">
          <cell r="C480" t="str">
            <v>Cebu</v>
          </cell>
          <cell r="D480" t="str">
            <v>Visayas</v>
          </cell>
        </row>
        <row r="481">
          <cell r="C481" t="str">
            <v>Cebu</v>
          </cell>
          <cell r="D481" t="str">
            <v>Visayas</v>
          </cell>
        </row>
        <row r="482">
          <cell r="C482" t="str">
            <v>Cebu</v>
          </cell>
          <cell r="D482" t="str">
            <v>Visayas</v>
          </cell>
        </row>
        <row r="483">
          <cell r="C483" t="str">
            <v>Cebu</v>
          </cell>
          <cell r="D483" t="str">
            <v>Visayas</v>
          </cell>
        </row>
        <row r="484">
          <cell r="C484" t="str">
            <v>Cebu</v>
          </cell>
          <cell r="D484" t="str">
            <v>Visayas</v>
          </cell>
        </row>
        <row r="485">
          <cell r="C485" t="str">
            <v>Cebu</v>
          </cell>
          <cell r="D485" t="str">
            <v>Visayas</v>
          </cell>
        </row>
        <row r="486">
          <cell r="C486" t="str">
            <v>Cebu</v>
          </cell>
          <cell r="D486" t="str">
            <v>Visayas</v>
          </cell>
        </row>
        <row r="487">
          <cell r="C487" t="str">
            <v>Cebu</v>
          </cell>
          <cell r="D487" t="str">
            <v>Visayas</v>
          </cell>
        </row>
        <row r="488">
          <cell r="C488" t="str">
            <v>Cebu</v>
          </cell>
          <cell r="D488" t="str">
            <v>Visayas</v>
          </cell>
        </row>
        <row r="489">
          <cell r="C489" t="str">
            <v>Cebu</v>
          </cell>
          <cell r="D489" t="str">
            <v>Visayas</v>
          </cell>
        </row>
        <row r="490">
          <cell r="C490" t="str">
            <v>Cebu</v>
          </cell>
          <cell r="D490" t="str">
            <v>Visayas</v>
          </cell>
        </row>
        <row r="491">
          <cell r="C491" t="str">
            <v>Cotabato</v>
          </cell>
          <cell r="D491" t="str">
            <v>Mindanao</v>
          </cell>
        </row>
        <row r="492">
          <cell r="C492" t="str">
            <v>Cotabato</v>
          </cell>
          <cell r="D492" t="str">
            <v>Mindanao</v>
          </cell>
        </row>
        <row r="493">
          <cell r="C493" t="str">
            <v>Cotabato</v>
          </cell>
          <cell r="D493" t="str">
            <v>Mindanao</v>
          </cell>
        </row>
        <row r="494">
          <cell r="C494" t="str">
            <v>Cotabato</v>
          </cell>
          <cell r="D494" t="str">
            <v>Mindanao</v>
          </cell>
        </row>
        <row r="495">
          <cell r="C495" t="str">
            <v>Cotabato</v>
          </cell>
          <cell r="D495" t="str">
            <v>Mindanao</v>
          </cell>
        </row>
        <row r="496">
          <cell r="C496" t="str">
            <v>Cotabato</v>
          </cell>
          <cell r="D496" t="str">
            <v>Mindanao</v>
          </cell>
        </row>
        <row r="497">
          <cell r="C497" t="str">
            <v>Cotabato</v>
          </cell>
          <cell r="D497" t="str">
            <v>Mindanao</v>
          </cell>
        </row>
        <row r="498">
          <cell r="C498" t="str">
            <v>Cotabato</v>
          </cell>
          <cell r="D498" t="str">
            <v>Mindanao</v>
          </cell>
        </row>
        <row r="499">
          <cell r="C499" t="str">
            <v>Cotabato</v>
          </cell>
          <cell r="D499" t="str">
            <v>Mindanao</v>
          </cell>
        </row>
        <row r="500">
          <cell r="C500" t="str">
            <v>Cotabato</v>
          </cell>
          <cell r="D500" t="str">
            <v>Mindanao</v>
          </cell>
        </row>
        <row r="501">
          <cell r="C501" t="str">
            <v>Cotabato</v>
          </cell>
          <cell r="D501" t="str">
            <v>Mindanao</v>
          </cell>
        </row>
        <row r="502">
          <cell r="C502" t="str">
            <v>Cotabato</v>
          </cell>
          <cell r="D502" t="str">
            <v>Mindanao</v>
          </cell>
        </row>
        <row r="503">
          <cell r="C503" t="str">
            <v>Cotabato</v>
          </cell>
          <cell r="D503" t="str">
            <v>Mindanao</v>
          </cell>
        </row>
        <row r="504">
          <cell r="C504" t="str">
            <v>Cotabato</v>
          </cell>
          <cell r="D504" t="str">
            <v>Mindanao</v>
          </cell>
        </row>
        <row r="505">
          <cell r="C505" t="str">
            <v>Cotabato</v>
          </cell>
          <cell r="D505" t="str">
            <v>Mindanao</v>
          </cell>
        </row>
        <row r="506">
          <cell r="C506" t="str">
            <v>Cotabato</v>
          </cell>
          <cell r="D506" t="str">
            <v>Mindanao</v>
          </cell>
        </row>
        <row r="507">
          <cell r="C507" t="str">
            <v>Cotabato</v>
          </cell>
          <cell r="D507" t="str">
            <v>Mindanao</v>
          </cell>
        </row>
        <row r="508">
          <cell r="C508" t="str">
            <v>Cotabato</v>
          </cell>
          <cell r="D508" t="str">
            <v>Mindanao</v>
          </cell>
        </row>
        <row r="509">
          <cell r="C509" t="str">
            <v>Davao de Oro</v>
          </cell>
          <cell r="D509" t="str">
            <v>Mindanao</v>
          </cell>
        </row>
        <row r="510">
          <cell r="C510" t="str">
            <v>Davao de Oro</v>
          </cell>
          <cell r="D510" t="str">
            <v>Mindanao</v>
          </cell>
        </row>
        <row r="511">
          <cell r="C511" t="str">
            <v>Davao de Oro</v>
          </cell>
          <cell r="D511" t="str">
            <v>Mindanao</v>
          </cell>
        </row>
        <row r="512">
          <cell r="C512" t="str">
            <v>Davao de Oro</v>
          </cell>
          <cell r="D512" t="str">
            <v>Mindanao</v>
          </cell>
        </row>
        <row r="513">
          <cell r="C513" t="str">
            <v>Davao de Oro</v>
          </cell>
          <cell r="D513" t="str">
            <v>Mindanao</v>
          </cell>
        </row>
        <row r="514">
          <cell r="C514" t="str">
            <v>Davao de Oro</v>
          </cell>
          <cell r="D514" t="str">
            <v>Mindanao</v>
          </cell>
        </row>
        <row r="515">
          <cell r="C515" t="str">
            <v>Davao de Oro</v>
          </cell>
          <cell r="D515" t="str">
            <v>Mindanao</v>
          </cell>
        </row>
        <row r="516">
          <cell r="C516" t="str">
            <v>Davao de Oro</v>
          </cell>
          <cell r="D516" t="str">
            <v>Mindanao</v>
          </cell>
        </row>
        <row r="517">
          <cell r="C517" t="str">
            <v>Davao de Oro</v>
          </cell>
          <cell r="D517" t="str">
            <v>Mindanao</v>
          </cell>
        </row>
        <row r="518">
          <cell r="C518" t="str">
            <v>Davao de Oro</v>
          </cell>
          <cell r="D518" t="str">
            <v>Mindanao</v>
          </cell>
        </row>
        <row r="519">
          <cell r="C519" t="str">
            <v>Davao de Oro</v>
          </cell>
          <cell r="D519" t="str">
            <v>Mindanao</v>
          </cell>
        </row>
        <row r="520">
          <cell r="C520" t="str">
            <v>Davao del Norte</v>
          </cell>
          <cell r="D520" t="str">
            <v>Mindanao</v>
          </cell>
        </row>
        <row r="521">
          <cell r="C521" t="str">
            <v>Davao del Norte</v>
          </cell>
          <cell r="D521" t="str">
            <v>Mindanao</v>
          </cell>
        </row>
        <row r="522">
          <cell r="C522" t="str">
            <v>Davao del Norte</v>
          </cell>
          <cell r="D522" t="str">
            <v>Mindanao</v>
          </cell>
        </row>
        <row r="523">
          <cell r="C523" t="str">
            <v>Davao del Norte</v>
          </cell>
          <cell r="D523" t="str">
            <v>Mindanao</v>
          </cell>
        </row>
        <row r="524">
          <cell r="C524" t="str">
            <v>Davao del Norte</v>
          </cell>
          <cell r="D524" t="str">
            <v>Mindanao</v>
          </cell>
        </row>
        <row r="525">
          <cell r="C525" t="str">
            <v>Davao del Norte</v>
          </cell>
          <cell r="D525" t="str">
            <v>Mindanao</v>
          </cell>
        </row>
        <row r="526">
          <cell r="C526" t="str">
            <v>Davao del Norte</v>
          </cell>
          <cell r="D526" t="str">
            <v>Mindanao</v>
          </cell>
        </row>
        <row r="527">
          <cell r="C527" t="str">
            <v>Davao del Norte</v>
          </cell>
          <cell r="D527" t="str">
            <v>Mindanao</v>
          </cell>
        </row>
        <row r="528">
          <cell r="C528" t="str">
            <v>Davao del Norte</v>
          </cell>
          <cell r="D528" t="str">
            <v>Mindanao</v>
          </cell>
        </row>
        <row r="529">
          <cell r="C529" t="str">
            <v>Davao del Norte</v>
          </cell>
          <cell r="D529" t="str">
            <v>Mindanao</v>
          </cell>
        </row>
        <row r="530">
          <cell r="C530" t="str">
            <v>Davao del Norte</v>
          </cell>
          <cell r="D530" t="str">
            <v>Mindanao</v>
          </cell>
        </row>
        <row r="531">
          <cell r="C531" t="str">
            <v>Davao del Sur</v>
          </cell>
          <cell r="D531" t="str">
            <v>Mindanao</v>
          </cell>
        </row>
        <row r="532">
          <cell r="C532" t="str">
            <v>Davao del Sur</v>
          </cell>
          <cell r="D532" t="str">
            <v>Mindanao</v>
          </cell>
        </row>
        <row r="533">
          <cell r="C533" t="str">
            <v>Davao del Sur</v>
          </cell>
          <cell r="D533" t="str">
            <v>Mindanao</v>
          </cell>
        </row>
        <row r="534">
          <cell r="C534" t="str">
            <v>Davao del Sur</v>
          </cell>
          <cell r="D534" t="str">
            <v>Mindanao</v>
          </cell>
        </row>
        <row r="535">
          <cell r="C535" t="str">
            <v>Davao del Sur</v>
          </cell>
          <cell r="D535" t="str">
            <v>Mindanao</v>
          </cell>
        </row>
        <row r="536">
          <cell r="C536" t="str">
            <v>Davao del Sur</v>
          </cell>
          <cell r="D536" t="str">
            <v>Mindanao</v>
          </cell>
        </row>
        <row r="537">
          <cell r="C537" t="str">
            <v>Davao del Sur</v>
          </cell>
          <cell r="D537" t="str">
            <v>Mindanao</v>
          </cell>
        </row>
        <row r="538">
          <cell r="C538" t="str">
            <v>Davao del Sur</v>
          </cell>
          <cell r="D538" t="str">
            <v>Mindanao</v>
          </cell>
        </row>
        <row r="539">
          <cell r="C539" t="str">
            <v>Davao del Sur</v>
          </cell>
          <cell r="D539" t="str">
            <v>Mindanao</v>
          </cell>
        </row>
        <row r="540">
          <cell r="C540" t="str">
            <v>Davao del Sur</v>
          </cell>
          <cell r="D540" t="str">
            <v>Mindanao</v>
          </cell>
        </row>
        <row r="541">
          <cell r="C541" t="str">
            <v>Davao del Sur</v>
          </cell>
          <cell r="D541" t="str">
            <v>Mindanao</v>
          </cell>
        </row>
        <row r="542">
          <cell r="C542" t="str">
            <v>Davao Occidental</v>
          </cell>
          <cell r="D542" t="str">
            <v>Mindanao</v>
          </cell>
        </row>
        <row r="543">
          <cell r="C543" t="str">
            <v>Davao Occidental</v>
          </cell>
          <cell r="D543" t="str">
            <v>Mindanao</v>
          </cell>
        </row>
        <row r="544">
          <cell r="C544" t="str">
            <v>Davao Occidental</v>
          </cell>
          <cell r="D544" t="str">
            <v>Mindanao</v>
          </cell>
        </row>
        <row r="545">
          <cell r="C545" t="str">
            <v>Davao Occidental</v>
          </cell>
          <cell r="D545" t="str">
            <v>Mindanao</v>
          </cell>
        </row>
        <row r="546">
          <cell r="C546" t="str">
            <v>Davao Occidental</v>
          </cell>
          <cell r="D546" t="str">
            <v>Mindanao</v>
          </cell>
        </row>
        <row r="547">
          <cell r="C547" t="str">
            <v>Davao Oriental</v>
          </cell>
          <cell r="D547" t="str">
            <v>Mindanao</v>
          </cell>
        </row>
        <row r="548">
          <cell r="C548" t="str">
            <v>Davao Oriental</v>
          </cell>
          <cell r="D548" t="str">
            <v>Mindanao</v>
          </cell>
        </row>
        <row r="549">
          <cell r="C549" t="str">
            <v>Davao Oriental</v>
          </cell>
          <cell r="D549" t="str">
            <v>Mindanao</v>
          </cell>
        </row>
        <row r="550">
          <cell r="C550" t="str">
            <v>Davao Oriental</v>
          </cell>
          <cell r="D550" t="str">
            <v>Mindanao</v>
          </cell>
        </row>
        <row r="551">
          <cell r="C551" t="str">
            <v>Davao Oriental</v>
          </cell>
          <cell r="D551" t="str">
            <v>Mindanao</v>
          </cell>
        </row>
        <row r="552">
          <cell r="C552" t="str">
            <v>Davao Oriental</v>
          </cell>
          <cell r="D552" t="str">
            <v>Mindanao</v>
          </cell>
        </row>
        <row r="553">
          <cell r="C553" t="str">
            <v>Davao Oriental</v>
          </cell>
          <cell r="D553" t="str">
            <v>Mindanao</v>
          </cell>
        </row>
        <row r="554">
          <cell r="C554" t="str">
            <v>Davao Oriental</v>
          </cell>
          <cell r="D554" t="str">
            <v>Mindanao</v>
          </cell>
        </row>
        <row r="555">
          <cell r="C555" t="str">
            <v>Davao Oriental</v>
          </cell>
          <cell r="D555" t="str">
            <v>Mindanao</v>
          </cell>
        </row>
        <row r="556">
          <cell r="C556" t="str">
            <v>Davao Oriental</v>
          </cell>
          <cell r="D556" t="str">
            <v>Mindanao</v>
          </cell>
        </row>
        <row r="557">
          <cell r="C557" t="str">
            <v>Davao Oriental</v>
          </cell>
          <cell r="D557" t="str">
            <v>Mindanao</v>
          </cell>
        </row>
        <row r="558">
          <cell r="C558" t="str">
            <v>Dinagat Islands</v>
          </cell>
          <cell r="D558" t="str">
            <v>Mindanao</v>
          </cell>
        </row>
        <row r="559">
          <cell r="C559" t="str">
            <v>Dinagat Islands</v>
          </cell>
          <cell r="D559" t="str">
            <v>Mindanao</v>
          </cell>
        </row>
        <row r="560">
          <cell r="C560" t="str">
            <v>Dinagat Islands</v>
          </cell>
          <cell r="D560" t="str">
            <v>Mindanao</v>
          </cell>
        </row>
        <row r="561">
          <cell r="C561" t="str">
            <v>Dinagat Islands</v>
          </cell>
          <cell r="D561" t="str">
            <v>Mindanao</v>
          </cell>
        </row>
        <row r="562">
          <cell r="C562" t="str">
            <v>Dinagat Islands</v>
          </cell>
          <cell r="D562" t="str">
            <v>Mindanao</v>
          </cell>
        </row>
        <row r="563">
          <cell r="C563" t="str">
            <v>Dinagat Islands</v>
          </cell>
          <cell r="D563" t="str">
            <v>Mindanao</v>
          </cell>
        </row>
        <row r="564">
          <cell r="C564" t="str">
            <v>Dinagat Islands</v>
          </cell>
          <cell r="D564" t="str">
            <v>Mindanao</v>
          </cell>
        </row>
        <row r="565">
          <cell r="C565" t="str">
            <v>Eastern Samar</v>
          </cell>
          <cell r="D565" t="str">
            <v>Visayas</v>
          </cell>
        </row>
        <row r="566">
          <cell r="C566" t="str">
            <v>Eastern Samar</v>
          </cell>
          <cell r="D566" t="str">
            <v>Visayas</v>
          </cell>
        </row>
        <row r="567">
          <cell r="C567" t="str">
            <v>Eastern Samar</v>
          </cell>
          <cell r="D567" t="str">
            <v>Visayas</v>
          </cell>
        </row>
        <row r="568">
          <cell r="C568" t="str">
            <v>Eastern Samar</v>
          </cell>
          <cell r="D568" t="str">
            <v>Visayas</v>
          </cell>
        </row>
        <row r="569">
          <cell r="C569" t="str">
            <v>Eastern Samar</v>
          </cell>
          <cell r="D569" t="str">
            <v>Visayas</v>
          </cell>
        </row>
        <row r="570">
          <cell r="C570" t="str">
            <v>Eastern Samar</v>
          </cell>
          <cell r="D570" t="str">
            <v>Visayas</v>
          </cell>
        </row>
        <row r="571">
          <cell r="C571" t="str">
            <v>Eastern Samar</v>
          </cell>
          <cell r="D571" t="str">
            <v>Visayas</v>
          </cell>
        </row>
        <row r="572">
          <cell r="C572" t="str">
            <v>Eastern Samar</v>
          </cell>
          <cell r="D572" t="str">
            <v>Visayas</v>
          </cell>
        </row>
        <row r="573">
          <cell r="C573" t="str">
            <v>Eastern Samar</v>
          </cell>
          <cell r="D573" t="str">
            <v>Visayas</v>
          </cell>
        </row>
        <row r="574">
          <cell r="C574" t="str">
            <v>Eastern Samar</v>
          </cell>
          <cell r="D574" t="str">
            <v>Visayas</v>
          </cell>
        </row>
        <row r="575">
          <cell r="C575" t="str">
            <v>Eastern Samar</v>
          </cell>
          <cell r="D575" t="str">
            <v>Visayas</v>
          </cell>
        </row>
        <row r="576">
          <cell r="C576" t="str">
            <v>Eastern Samar</v>
          </cell>
          <cell r="D576" t="str">
            <v>Visayas</v>
          </cell>
        </row>
        <row r="577">
          <cell r="C577" t="str">
            <v>Eastern Samar</v>
          </cell>
          <cell r="D577" t="str">
            <v>Visayas</v>
          </cell>
        </row>
        <row r="578">
          <cell r="C578" t="str">
            <v>Eastern Samar</v>
          </cell>
          <cell r="D578" t="str">
            <v>Visayas</v>
          </cell>
        </row>
        <row r="579">
          <cell r="C579" t="str">
            <v>Eastern Samar</v>
          </cell>
          <cell r="D579" t="str">
            <v>Visayas</v>
          </cell>
        </row>
        <row r="580">
          <cell r="C580" t="str">
            <v>Eastern Samar</v>
          </cell>
          <cell r="D580" t="str">
            <v>Visayas</v>
          </cell>
        </row>
        <row r="581">
          <cell r="C581" t="str">
            <v>Eastern Samar</v>
          </cell>
          <cell r="D581" t="str">
            <v>Visayas</v>
          </cell>
        </row>
        <row r="582">
          <cell r="C582" t="str">
            <v>Eastern Samar</v>
          </cell>
          <cell r="D582" t="str">
            <v>Visayas</v>
          </cell>
        </row>
        <row r="583">
          <cell r="C583" t="str">
            <v>Eastern Samar</v>
          </cell>
          <cell r="D583" t="str">
            <v>Visayas</v>
          </cell>
        </row>
        <row r="584">
          <cell r="C584" t="str">
            <v>Eastern Samar</v>
          </cell>
          <cell r="D584" t="str">
            <v>Visayas</v>
          </cell>
        </row>
        <row r="585">
          <cell r="C585" t="str">
            <v>Eastern Samar</v>
          </cell>
          <cell r="D585" t="str">
            <v>Visayas</v>
          </cell>
        </row>
        <row r="586">
          <cell r="C586" t="str">
            <v>Eastern Samar</v>
          </cell>
          <cell r="D586" t="str">
            <v>Visayas</v>
          </cell>
        </row>
        <row r="587">
          <cell r="C587" t="str">
            <v>Eastern Samar</v>
          </cell>
          <cell r="D587" t="str">
            <v>Visayas</v>
          </cell>
        </row>
        <row r="588">
          <cell r="C588" t="str">
            <v>Guimaras</v>
          </cell>
          <cell r="D588" t="str">
            <v>South Luzon</v>
          </cell>
        </row>
        <row r="589">
          <cell r="C589" t="str">
            <v>Guimaras</v>
          </cell>
          <cell r="D589" t="str">
            <v>South Luzon</v>
          </cell>
        </row>
        <row r="590">
          <cell r="C590" t="str">
            <v>Guimaras</v>
          </cell>
          <cell r="D590" t="str">
            <v>South Luzon</v>
          </cell>
        </row>
        <row r="591">
          <cell r="C591" t="str">
            <v>Guimaras</v>
          </cell>
          <cell r="D591" t="str">
            <v>South Luzon</v>
          </cell>
        </row>
        <row r="592">
          <cell r="C592" t="str">
            <v>Guimaras</v>
          </cell>
          <cell r="D592" t="str">
            <v>South Luzon</v>
          </cell>
        </row>
        <row r="593">
          <cell r="C593" t="str">
            <v>Ifugao</v>
          </cell>
          <cell r="D593" t="str">
            <v>North Luzon</v>
          </cell>
        </row>
        <row r="594">
          <cell r="C594" t="str">
            <v>Ifugao</v>
          </cell>
          <cell r="D594" t="str">
            <v>North Luzon</v>
          </cell>
        </row>
        <row r="595">
          <cell r="C595" t="str">
            <v>Ifugao</v>
          </cell>
          <cell r="D595" t="str">
            <v>North Luzon</v>
          </cell>
        </row>
        <row r="596">
          <cell r="C596" t="str">
            <v>Ifugao</v>
          </cell>
          <cell r="D596" t="str">
            <v>North Luzon</v>
          </cell>
        </row>
        <row r="597">
          <cell r="C597" t="str">
            <v>Ifugao</v>
          </cell>
          <cell r="D597" t="str">
            <v>North Luzon</v>
          </cell>
        </row>
        <row r="598">
          <cell r="C598" t="str">
            <v>Ifugao</v>
          </cell>
          <cell r="D598" t="str">
            <v>North Luzon</v>
          </cell>
        </row>
        <row r="599">
          <cell r="C599" t="str">
            <v>Ifugao</v>
          </cell>
          <cell r="D599" t="str">
            <v>North Luzon</v>
          </cell>
        </row>
        <row r="600">
          <cell r="C600" t="str">
            <v>Ifugao</v>
          </cell>
          <cell r="D600" t="str">
            <v>North Luzon</v>
          </cell>
        </row>
        <row r="601">
          <cell r="C601" t="str">
            <v>Ifugao</v>
          </cell>
          <cell r="D601" t="str">
            <v>North Luzon</v>
          </cell>
        </row>
        <row r="602">
          <cell r="C602" t="str">
            <v>Ifugao</v>
          </cell>
          <cell r="D602" t="str">
            <v>North Luzon</v>
          </cell>
        </row>
        <row r="603">
          <cell r="C603" t="str">
            <v>Ifugao</v>
          </cell>
          <cell r="D603" t="str">
            <v>North Luzon</v>
          </cell>
        </row>
        <row r="604">
          <cell r="C604" t="str">
            <v>Ilocos Norte</v>
          </cell>
          <cell r="D604" t="str">
            <v>North Luzon</v>
          </cell>
        </row>
        <row r="605">
          <cell r="C605" t="str">
            <v>Ilocos Norte</v>
          </cell>
          <cell r="D605" t="str">
            <v>North Luzon</v>
          </cell>
        </row>
        <row r="606">
          <cell r="C606" t="str">
            <v>Ilocos Norte</v>
          </cell>
          <cell r="D606" t="str">
            <v>North Luzon</v>
          </cell>
        </row>
        <row r="607">
          <cell r="C607" t="str">
            <v>Ilocos Norte</v>
          </cell>
          <cell r="D607" t="str">
            <v>North Luzon</v>
          </cell>
        </row>
        <row r="608">
          <cell r="C608" t="str">
            <v>Ilocos Norte</v>
          </cell>
          <cell r="D608" t="str">
            <v>North Luzon</v>
          </cell>
        </row>
        <row r="609">
          <cell r="C609" t="str">
            <v>Ilocos Norte</v>
          </cell>
          <cell r="D609" t="str">
            <v>North Luzon</v>
          </cell>
        </row>
        <row r="610">
          <cell r="C610" t="str">
            <v>Ilocos Norte</v>
          </cell>
          <cell r="D610" t="str">
            <v>North Luzon</v>
          </cell>
        </row>
        <row r="611">
          <cell r="C611" t="str">
            <v>Ilocos Norte</v>
          </cell>
          <cell r="D611" t="str">
            <v>North Luzon</v>
          </cell>
        </row>
        <row r="612">
          <cell r="C612" t="str">
            <v>Ilocos Norte</v>
          </cell>
          <cell r="D612" t="str">
            <v>North Luzon</v>
          </cell>
        </row>
        <row r="613">
          <cell r="C613" t="str">
            <v>Ilocos Norte</v>
          </cell>
          <cell r="D613" t="str">
            <v>North Luzon</v>
          </cell>
        </row>
        <row r="614">
          <cell r="C614" t="str">
            <v>Ilocos Norte</v>
          </cell>
          <cell r="D614" t="str">
            <v>North Luzon</v>
          </cell>
        </row>
        <row r="615">
          <cell r="C615" t="str">
            <v>Ilocos Norte</v>
          </cell>
          <cell r="D615" t="str">
            <v>North Luzon</v>
          </cell>
        </row>
        <row r="616">
          <cell r="C616" t="str">
            <v>Ilocos Norte</v>
          </cell>
          <cell r="D616" t="str">
            <v>North Luzon</v>
          </cell>
        </row>
        <row r="617">
          <cell r="C617" t="str">
            <v>Ilocos Norte</v>
          </cell>
          <cell r="D617" t="str">
            <v>North Luzon</v>
          </cell>
        </row>
        <row r="618">
          <cell r="C618" t="str">
            <v>Ilocos Norte</v>
          </cell>
          <cell r="D618" t="str">
            <v>North Luzon</v>
          </cell>
        </row>
        <row r="619">
          <cell r="C619" t="str">
            <v>Ilocos Norte</v>
          </cell>
          <cell r="D619" t="str">
            <v>North Luzon</v>
          </cell>
        </row>
        <row r="620">
          <cell r="C620" t="str">
            <v>Ilocos Norte</v>
          </cell>
          <cell r="D620" t="str">
            <v>North Luzon</v>
          </cell>
        </row>
        <row r="621">
          <cell r="C621" t="str">
            <v>Ilocos Norte</v>
          </cell>
          <cell r="D621" t="str">
            <v>North Luzon</v>
          </cell>
        </row>
        <row r="622">
          <cell r="C622" t="str">
            <v>Ilocos Norte</v>
          </cell>
          <cell r="D622" t="str">
            <v>North Luzon</v>
          </cell>
        </row>
        <row r="623">
          <cell r="C623" t="str">
            <v>Ilocos Norte</v>
          </cell>
          <cell r="D623" t="str">
            <v>North Luzon</v>
          </cell>
        </row>
        <row r="624">
          <cell r="C624" t="str">
            <v>Ilocos Norte</v>
          </cell>
          <cell r="D624" t="str">
            <v>North Luzon</v>
          </cell>
        </row>
        <row r="625">
          <cell r="C625" t="str">
            <v>Ilocos Norte</v>
          </cell>
          <cell r="D625" t="str">
            <v>North Luzon</v>
          </cell>
        </row>
        <row r="626">
          <cell r="C626" t="str">
            <v>Ilocos Norte</v>
          </cell>
          <cell r="D626" t="str">
            <v>North Luzon</v>
          </cell>
        </row>
        <row r="627">
          <cell r="C627" t="str">
            <v>Ilocos Sur</v>
          </cell>
          <cell r="D627" t="str">
            <v>North Luzon</v>
          </cell>
        </row>
        <row r="628">
          <cell r="C628" t="str">
            <v>Ilocos Sur</v>
          </cell>
          <cell r="D628" t="str">
            <v>North Luzon</v>
          </cell>
        </row>
        <row r="629">
          <cell r="C629" t="str">
            <v>Ilocos Sur</v>
          </cell>
          <cell r="D629" t="str">
            <v>North Luzon</v>
          </cell>
        </row>
        <row r="630">
          <cell r="C630" t="str">
            <v>Ilocos Sur</v>
          </cell>
          <cell r="D630" t="str">
            <v>North Luzon</v>
          </cell>
        </row>
        <row r="631">
          <cell r="C631" t="str">
            <v>Ilocos Sur</v>
          </cell>
          <cell r="D631" t="str">
            <v>North Luzon</v>
          </cell>
        </row>
        <row r="632">
          <cell r="C632" t="str">
            <v>Ilocos Sur</v>
          </cell>
          <cell r="D632" t="str">
            <v>North Luzon</v>
          </cell>
        </row>
        <row r="633">
          <cell r="C633" t="str">
            <v>Ilocos Sur</v>
          </cell>
          <cell r="D633" t="str">
            <v>North Luzon</v>
          </cell>
        </row>
        <row r="634">
          <cell r="C634" t="str">
            <v>Ilocos Sur</v>
          </cell>
          <cell r="D634" t="str">
            <v>North Luzon</v>
          </cell>
        </row>
        <row r="635">
          <cell r="C635" t="str">
            <v>Ilocos Sur</v>
          </cell>
          <cell r="D635" t="str">
            <v>North Luzon</v>
          </cell>
        </row>
        <row r="636">
          <cell r="C636" t="str">
            <v>Ilocos Sur</v>
          </cell>
          <cell r="D636" t="str">
            <v>North Luzon</v>
          </cell>
        </row>
        <row r="637">
          <cell r="C637" t="str">
            <v>Ilocos Sur</v>
          </cell>
          <cell r="D637" t="str">
            <v>North Luzon</v>
          </cell>
        </row>
        <row r="638">
          <cell r="C638" t="str">
            <v>Ilocos Sur</v>
          </cell>
          <cell r="D638" t="str">
            <v>North Luzon</v>
          </cell>
        </row>
        <row r="639">
          <cell r="C639" t="str">
            <v>Ilocos Sur</v>
          </cell>
          <cell r="D639" t="str">
            <v>North Luzon</v>
          </cell>
        </row>
        <row r="640">
          <cell r="C640" t="str">
            <v>Ilocos Sur</v>
          </cell>
          <cell r="D640" t="str">
            <v>North Luzon</v>
          </cell>
        </row>
        <row r="641">
          <cell r="C641" t="str">
            <v>Ilocos Sur</v>
          </cell>
          <cell r="D641" t="str">
            <v>North Luzon</v>
          </cell>
        </row>
        <row r="642">
          <cell r="C642" t="str">
            <v>Ilocos Sur</v>
          </cell>
          <cell r="D642" t="str">
            <v>North Luzon</v>
          </cell>
        </row>
        <row r="643">
          <cell r="C643" t="str">
            <v>Ilocos Sur</v>
          </cell>
          <cell r="D643" t="str">
            <v>North Luzon</v>
          </cell>
        </row>
        <row r="644">
          <cell r="C644" t="str">
            <v>Ilocos Sur</v>
          </cell>
          <cell r="D644" t="str">
            <v>North Luzon</v>
          </cell>
        </row>
        <row r="645">
          <cell r="C645" t="str">
            <v>Ilocos Sur</v>
          </cell>
          <cell r="D645" t="str">
            <v>North Luzon</v>
          </cell>
        </row>
        <row r="646">
          <cell r="C646" t="str">
            <v>Ilocos Sur</v>
          </cell>
          <cell r="D646" t="str">
            <v>North Luzon</v>
          </cell>
        </row>
        <row r="647">
          <cell r="C647" t="str">
            <v>Ilocos Sur</v>
          </cell>
          <cell r="D647" t="str">
            <v>North Luzon</v>
          </cell>
        </row>
        <row r="648">
          <cell r="C648" t="str">
            <v>Ilocos Sur</v>
          </cell>
          <cell r="D648" t="str">
            <v>North Luzon</v>
          </cell>
        </row>
        <row r="649">
          <cell r="C649" t="str">
            <v>Ilocos Sur</v>
          </cell>
          <cell r="D649" t="str">
            <v>North Luzon</v>
          </cell>
        </row>
        <row r="650">
          <cell r="C650" t="str">
            <v>Ilocos Sur</v>
          </cell>
          <cell r="D650" t="str">
            <v>North Luzon</v>
          </cell>
        </row>
        <row r="651">
          <cell r="C651" t="str">
            <v>Ilocos Sur</v>
          </cell>
          <cell r="D651" t="str">
            <v>North Luzon</v>
          </cell>
        </row>
        <row r="652">
          <cell r="C652" t="str">
            <v>Ilocos Sur</v>
          </cell>
          <cell r="D652" t="str">
            <v>North Luzon</v>
          </cell>
        </row>
        <row r="653">
          <cell r="C653" t="str">
            <v>Ilocos Sur</v>
          </cell>
          <cell r="D653" t="str">
            <v>North Luzon</v>
          </cell>
        </row>
        <row r="654">
          <cell r="C654" t="str">
            <v>Ilocos Sur</v>
          </cell>
          <cell r="D654" t="str">
            <v>North Luzon</v>
          </cell>
        </row>
        <row r="655">
          <cell r="C655" t="str">
            <v>Ilocos Sur</v>
          </cell>
          <cell r="D655" t="str">
            <v>North Luzon</v>
          </cell>
        </row>
        <row r="656">
          <cell r="C656" t="str">
            <v>Ilocos Sur</v>
          </cell>
          <cell r="D656" t="str">
            <v>North Luzon</v>
          </cell>
        </row>
        <row r="657">
          <cell r="C657" t="str">
            <v>Ilocos Sur</v>
          </cell>
          <cell r="D657" t="str">
            <v>North Luzon</v>
          </cell>
        </row>
        <row r="658">
          <cell r="C658" t="str">
            <v>Ilocos Sur</v>
          </cell>
          <cell r="D658" t="str">
            <v>North Luzon</v>
          </cell>
        </row>
        <row r="659">
          <cell r="C659" t="str">
            <v>Ilocos Sur</v>
          </cell>
          <cell r="D659" t="str">
            <v>North Luzon</v>
          </cell>
        </row>
        <row r="660">
          <cell r="C660" t="str">
            <v>Ilocos Sur</v>
          </cell>
          <cell r="D660" t="str">
            <v>North Luzon</v>
          </cell>
        </row>
        <row r="661">
          <cell r="C661" t="str">
            <v>Iloilo</v>
          </cell>
          <cell r="D661" t="str">
            <v>Visayas</v>
          </cell>
        </row>
        <row r="662">
          <cell r="C662" t="str">
            <v>Iloilo</v>
          </cell>
          <cell r="D662" t="str">
            <v>Visayas</v>
          </cell>
        </row>
        <row r="663">
          <cell r="C663" t="str">
            <v>Iloilo</v>
          </cell>
          <cell r="D663" t="str">
            <v>Visayas</v>
          </cell>
        </row>
        <row r="664">
          <cell r="C664" t="str">
            <v>Iloilo</v>
          </cell>
          <cell r="D664" t="str">
            <v>Visayas</v>
          </cell>
        </row>
        <row r="665">
          <cell r="C665" t="str">
            <v>Iloilo</v>
          </cell>
          <cell r="D665" t="str">
            <v>Visayas</v>
          </cell>
        </row>
        <row r="666">
          <cell r="C666" t="str">
            <v>Iloilo</v>
          </cell>
          <cell r="D666" t="str">
            <v>Visayas</v>
          </cell>
        </row>
        <row r="667">
          <cell r="C667" t="str">
            <v>Iloilo</v>
          </cell>
          <cell r="D667" t="str">
            <v>Visayas</v>
          </cell>
        </row>
        <row r="668">
          <cell r="C668" t="str">
            <v>Iloilo</v>
          </cell>
          <cell r="D668" t="str">
            <v>Visayas</v>
          </cell>
        </row>
        <row r="669">
          <cell r="C669" t="str">
            <v>Iloilo</v>
          </cell>
          <cell r="D669" t="str">
            <v>Visayas</v>
          </cell>
        </row>
        <row r="670">
          <cell r="C670" t="str">
            <v>Iloilo</v>
          </cell>
          <cell r="D670" t="str">
            <v>Visayas</v>
          </cell>
        </row>
        <row r="671">
          <cell r="C671" t="str">
            <v>Iloilo</v>
          </cell>
          <cell r="D671" t="str">
            <v>Visayas</v>
          </cell>
        </row>
        <row r="672">
          <cell r="C672" t="str">
            <v>Iloilo</v>
          </cell>
          <cell r="D672" t="str">
            <v>Visayas</v>
          </cell>
        </row>
        <row r="673">
          <cell r="C673" t="str">
            <v>Iloilo</v>
          </cell>
          <cell r="D673" t="str">
            <v>Visayas</v>
          </cell>
        </row>
        <row r="674">
          <cell r="C674" t="str">
            <v>Iloilo</v>
          </cell>
          <cell r="D674" t="str">
            <v>Visayas</v>
          </cell>
        </row>
        <row r="675">
          <cell r="C675" t="str">
            <v>Iloilo</v>
          </cell>
          <cell r="D675" t="str">
            <v>Visayas</v>
          </cell>
        </row>
        <row r="676">
          <cell r="C676" t="str">
            <v>Iloilo</v>
          </cell>
          <cell r="D676" t="str">
            <v>Visayas</v>
          </cell>
        </row>
        <row r="677">
          <cell r="C677" t="str">
            <v>Iloilo</v>
          </cell>
          <cell r="D677" t="str">
            <v>Visayas</v>
          </cell>
        </row>
        <row r="678">
          <cell r="C678" t="str">
            <v>Iloilo</v>
          </cell>
          <cell r="D678" t="str">
            <v>Visayas</v>
          </cell>
        </row>
        <row r="679">
          <cell r="C679" t="str">
            <v>Iloilo</v>
          </cell>
          <cell r="D679" t="str">
            <v>Visayas</v>
          </cell>
        </row>
        <row r="680">
          <cell r="C680" t="str">
            <v>Iloilo</v>
          </cell>
          <cell r="D680" t="str">
            <v>Visayas</v>
          </cell>
        </row>
        <row r="681">
          <cell r="C681" t="str">
            <v>Iloilo</v>
          </cell>
          <cell r="D681" t="str">
            <v>Visayas</v>
          </cell>
        </row>
        <row r="682">
          <cell r="C682" t="str">
            <v>Iloilo</v>
          </cell>
          <cell r="D682" t="str">
            <v>Visayas</v>
          </cell>
        </row>
        <row r="683">
          <cell r="C683" t="str">
            <v>Iloilo</v>
          </cell>
          <cell r="D683" t="str">
            <v>Visayas</v>
          </cell>
        </row>
        <row r="684">
          <cell r="C684" t="str">
            <v>Iloilo</v>
          </cell>
          <cell r="D684" t="str">
            <v>Visayas</v>
          </cell>
        </row>
        <row r="685">
          <cell r="C685" t="str">
            <v>Iloilo</v>
          </cell>
          <cell r="D685" t="str">
            <v>Visayas</v>
          </cell>
        </row>
        <row r="686">
          <cell r="C686" t="str">
            <v>Iloilo</v>
          </cell>
          <cell r="D686" t="str">
            <v>Visayas</v>
          </cell>
        </row>
        <row r="687">
          <cell r="C687" t="str">
            <v>Iloilo</v>
          </cell>
          <cell r="D687" t="str">
            <v>Visayas</v>
          </cell>
        </row>
        <row r="688">
          <cell r="C688" t="str">
            <v>Iloilo</v>
          </cell>
          <cell r="D688" t="str">
            <v>Visayas</v>
          </cell>
        </row>
        <row r="689">
          <cell r="C689" t="str">
            <v>Iloilo</v>
          </cell>
          <cell r="D689" t="str">
            <v>Visayas</v>
          </cell>
        </row>
        <row r="690">
          <cell r="C690" t="str">
            <v>Iloilo</v>
          </cell>
          <cell r="D690" t="str">
            <v>Visayas</v>
          </cell>
        </row>
        <row r="691">
          <cell r="C691" t="str">
            <v>Iloilo</v>
          </cell>
          <cell r="D691" t="str">
            <v>Visayas</v>
          </cell>
        </row>
        <row r="692">
          <cell r="C692" t="str">
            <v>Iloilo</v>
          </cell>
          <cell r="D692" t="str">
            <v>Visayas</v>
          </cell>
        </row>
        <row r="693">
          <cell r="C693" t="str">
            <v>Iloilo</v>
          </cell>
          <cell r="D693" t="str">
            <v>Visayas</v>
          </cell>
        </row>
        <row r="694">
          <cell r="C694" t="str">
            <v>Iloilo</v>
          </cell>
          <cell r="D694" t="str">
            <v>Visayas</v>
          </cell>
        </row>
        <row r="695">
          <cell r="C695" t="str">
            <v>Iloilo</v>
          </cell>
          <cell r="D695" t="str">
            <v>Visayas</v>
          </cell>
        </row>
        <row r="696">
          <cell r="C696" t="str">
            <v>Iloilo</v>
          </cell>
          <cell r="D696" t="str">
            <v>Visayas</v>
          </cell>
        </row>
        <row r="697">
          <cell r="C697" t="str">
            <v>Iloilo</v>
          </cell>
          <cell r="D697" t="str">
            <v>Visayas</v>
          </cell>
        </row>
        <row r="698">
          <cell r="C698" t="str">
            <v>Iloilo</v>
          </cell>
          <cell r="D698" t="str">
            <v>Visayas</v>
          </cell>
        </row>
        <row r="699">
          <cell r="C699" t="str">
            <v>Iloilo</v>
          </cell>
          <cell r="D699" t="str">
            <v>Visayas</v>
          </cell>
        </row>
        <row r="700">
          <cell r="C700" t="str">
            <v>Iloilo</v>
          </cell>
          <cell r="D700" t="str">
            <v>Visayas</v>
          </cell>
        </row>
        <row r="701">
          <cell r="C701" t="str">
            <v>Iloilo</v>
          </cell>
          <cell r="D701" t="str">
            <v>Visayas</v>
          </cell>
        </row>
        <row r="702">
          <cell r="C702" t="str">
            <v>Iloilo</v>
          </cell>
          <cell r="D702" t="str">
            <v>Visayas</v>
          </cell>
        </row>
        <row r="703">
          <cell r="C703" t="str">
            <v>Iloilo</v>
          </cell>
          <cell r="D703" t="str">
            <v>Visayas</v>
          </cell>
        </row>
        <row r="704">
          <cell r="C704" t="str">
            <v>Iloilo</v>
          </cell>
          <cell r="D704" t="str">
            <v>Visayas</v>
          </cell>
        </row>
        <row r="705">
          <cell r="C705" t="str">
            <v>Isabela</v>
          </cell>
          <cell r="D705" t="str">
            <v>North Luzon</v>
          </cell>
        </row>
        <row r="706">
          <cell r="C706" t="str">
            <v>Isabela</v>
          </cell>
          <cell r="D706" t="str">
            <v>North Luzon</v>
          </cell>
        </row>
        <row r="707">
          <cell r="C707" t="str">
            <v>Isabela</v>
          </cell>
          <cell r="D707" t="str">
            <v>North Luzon</v>
          </cell>
        </row>
        <row r="708">
          <cell r="C708" t="str">
            <v>Isabela</v>
          </cell>
          <cell r="D708" t="str">
            <v>North Luzon</v>
          </cell>
        </row>
        <row r="709">
          <cell r="C709" t="str">
            <v>Isabela</v>
          </cell>
          <cell r="D709" t="str">
            <v>North Luzon</v>
          </cell>
        </row>
        <row r="710">
          <cell r="C710" t="str">
            <v>Isabela</v>
          </cell>
          <cell r="D710" t="str">
            <v>North Luzon</v>
          </cell>
        </row>
        <row r="711">
          <cell r="C711" t="str">
            <v>Isabela</v>
          </cell>
          <cell r="D711" t="str">
            <v>North Luzon</v>
          </cell>
        </row>
        <row r="712">
          <cell r="C712" t="str">
            <v>Isabela</v>
          </cell>
          <cell r="D712" t="str">
            <v>North Luzon</v>
          </cell>
        </row>
        <row r="713">
          <cell r="C713" t="str">
            <v>Isabela</v>
          </cell>
          <cell r="D713" t="str">
            <v>North Luzon</v>
          </cell>
        </row>
        <row r="714">
          <cell r="C714" t="str">
            <v>Isabela</v>
          </cell>
          <cell r="D714" t="str">
            <v>North Luzon</v>
          </cell>
        </row>
        <row r="715">
          <cell r="C715" t="str">
            <v>Isabela</v>
          </cell>
          <cell r="D715" t="str">
            <v>North Luzon</v>
          </cell>
        </row>
        <row r="716">
          <cell r="C716" t="str">
            <v>Isabela</v>
          </cell>
          <cell r="D716" t="str">
            <v>North Luzon</v>
          </cell>
        </row>
        <row r="717">
          <cell r="C717" t="str">
            <v>Isabela</v>
          </cell>
          <cell r="D717" t="str">
            <v>North Luzon</v>
          </cell>
        </row>
        <row r="718">
          <cell r="C718" t="str">
            <v>Isabela</v>
          </cell>
          <cell r="D718" t="str">
            <v>North Luzon</v>
          </cell>
        </row>
        <row r="719">
          <cell r="C719" t="str">
            <v>Isabela</v>
          </cell>
          <cell r="D719" t="str">
            <v>North Luzon</v>
          </cell>
        </row>
        <row r="720">
          <cell r="C720" t="str">
            <v>Isabela</v>
          </cell>
          <cell r="D720" t="str">
            <v>North Luzon</v>
          </cell>
        </row>
        <row r="721">
          <cell r="C721" t="str">
            <v>Isabela</v>
          </cell>
          <cell r="D721" t="str">
            <v>North Luzon</v>
          </cell>
        </row>
        <row r="722">
          <cell r="C722" t="str">
            <v>Isabela</v>
          </cell>
          <cell r="D722" t="str">
            <v>North Luzon</v>
          </cell>
        </row>
        <row r="723">
          <cell r="C723" t="str">
            <v>Isabela</v>
          </cell>
          <cell r="D723" t="str">
            <v>North Luzon</v>
          </cell>
        </row>
        <row r="724">
          <cell r="C724" t="str">
            <v>Isabela</v>
          </cell>
          <cell r="D724" t="str">
            <v>North Luzon</v>
          </cell>
        </row>
        <row r="725">
          <cell r="C725" t="str">
            <v>Isabela</v>
          </cell>
          <cell r="D725" t="str">
            <v>North Luzon</v>
          </cell>
        </row>
        <row r="726">
          <cell r="C726" t="str">
            <v>Isabela</v>
          </cell>
          <cell r="D726" t="str">
            <v>North Luzon</v>
          </cell>
        </row>
        <row r="727">
          <cell r="C727" t="str">
            <v>Isabela</v>
          </cell>
          <cell r="D727" t="str">
            <v>North Luzon</v>
          </cell>
        </row>
        <row r="728">
          <cell r="C728" t="str">
            <v>Isabela</v>
          </cell>
          <cell r="D728" t="str">
            <v>North Luzon</v>
          </cell>
        </row>
        <row r="729">
          <cell r="C729" t="str">
            <v>Isabela</v>
          </cell>
          <cell r="D729" t="str">
            <v>North Luzon</v>
          </cell>
        </row>
        <row r="730">
          <cell r="C730" t="str">
            <v>Isabela</v>
          </cell>
          <cell r="D730" t="str">
            <v>North Luzon</v>
          </cell>
        </row>
        <row r="731">
          <cell r="C731" t="str">
            <v>Isabela</v>
          </cell>
          <cell r="D731" t="str">
            <v>North Luzon</v>
          </cell>
        </row>
        <row r="732">
          <cell r="C732" t="str">
            <v>Isabela</v>
          </cell>
          <cell r="D732" t="str">
            <v>North Luzon</v>
          </cell>
        </row>
        <row r="733">
          <cell r="C733" t="str">
            <v>Isabela</v>
          </cell>
          <cell r="D733" t="str">
            <v>North Luzon</v>
          </cell>
        </row>
        <row r="734">
          <cell r="C734" t="str">
            <v>Isabela</v>
          </cell>
          <cell r="D734" t="str">
            <v>North Luzon</v>
          </cell>
        </row>
        <row r="735">
          <cell r="C735" t="str">
            <v>Isabela</v>
          </cell>
          <cell r="D735" t="str">
            <v>North Luzon</v>
          </cell>
        </row>
        <row r="736">
          <cell r="C736" t="str">
            <v>Isabela</v>
          </cell>
          <cell r="D736" t="str">
            <v>North Luzon</v>
          </cell>
        </row>
        <row r="737">
          <cell r="C737" t="str">
            <v>Isabela</v>
          </cell>
          <cell r="D737" t="str">
            <v>North Luzon</v>
          </cell>
        </row>
        <row r="738">
          <cell r="C738" t="str">
            <v>Isabela</v>
          </cell>
          <cell r="D738" t="str">
            <v>North Luzon</v>
          </cell>
        </row>
        <row r="739">
          <cell r="C739" t="str">
            <v>Isabela</v>
          </cell>
          <cell r="D739" t="str">
            <v>North Luzon</v>
          </cell>
        </row>
        <row r="740">
          <cell r="C740" t="str">
            <v>Isabela</v>
          </cell>
          <cell r="D740" t="str">
            <v>North Luzon</v>
          </cell>
        </row>
        <row r="741">
          <cell r="C741" t="str">
            <v>Isabela</v>
          </cell>
          <cell r="D741" t="str">
            <v>North Luzon</v>
          </cell>
        </row>
        <row r="742">
          <cell r="C742" t="str">
            <v>Kalinga</v>
          </cell>
          <cell r="D742" t="str">
            <v>North Luzon</v>
          </cell>
        </row>
        <row r="743">
          <cell r="C743" t="str">
            <v>Kalinga</v>
          </cell>
          <cell r="D743" t="str">
            <v>North Luzon</v>
          </cell>
        </row>
        <row r="744">
          <cell r="C744" t="str">
            <v>Kalinga</v>
          </cell>
          <cell r="D744" t="str">
            <v>North Luzon</v>
          </cell>
        </row>
        <row r="745">
          <cell r="C745" t="str">
            <v>Kalinga</v>
          </cell>
          <cell r="D745" t="str">
            <v>North Luzon</v>
          </cell>
        </row>
        <row r="746">
          <cell r="C746" t="str">
            <v>Kalinga</v>
          </cell>
          <cell r="D746" t="str">
            <v>North Luzon</v>
          </cell>
        </row>
        <row r="747">
          <cell r="C747" t="str">
            <v>Kalinga</v>
          </cell>
          <cell r="D747" t="str">
            <v>North Luzon</v>
          </cell>
        </row>
        <row r="748">
          <cell r="C748" t="str">
            <v>Kalinga</v>
          </cell>
          <cell r="D748" t="str">
            <v>North Luzon</v>
          </cell>
        </row>
        <row r="749">
          <cell r="C749" t="str">
            <v>Kalinga</v>
          </cell>
          <cell r="D749" t="str">
            <v>North Luzon</v>
          </cell>
        </row>
        <row r="750">
          <cell r="C750" t="str">
            <v>La Union</v>
          </cell>
          <cell r="D750" t="str">
            <v>North Luzon</v>
          </cell>
        </row>
        <row r="751">
          <cell r="C751" t="str">
            <v>La Union</v>
          </cell>
          <cell r="D751" t="str">
            <v>North Luzon</v>
          </cell>
        </row>
        <row r="752">
          <cell r="C752" t="str">
            <v>La Union</v>
          </cell>
          <cell r="D752" t="str">
            <v>North Luzon</v>
          </cell>
        </row>
        <row r="753">
          <cell r="C753" t="str">
            <v>La Union</v>
          </cell>
          <cell r="D753" t="str">
            <v>North Luzon</v>
          </cell>
        </row>
        <row r="754">
          <cell r="C754" t="str">
            <v>La Union</v>
          </cell>
          <cell r="D754" t="str">
            <v>North Luzon</v>
          </cell>
        </row>
        <row r="755">
          <cell r="C755" t="str">
            <v>La Union</v>
          </cell>
          <cell r="D755" t="str">
            <v>North Luzon</v>
          </cell>
        </row>
        <row r="756">
          <cell r="C756" t="str">
            <v>La Union</v>
          </cell>
          <cell r="D756" t="str">
            <v>North Luzon</v>
          </cell>
        </row>
        <row r="757">
          <cell r="C757" t="str">
            <v>La Union</v>
          </cell>
          <cell r="D757" t="str">
            <v>North Luzon</v>
          </cell>
        </row>
        <row r="758">
          <cell r="C758" t="str">
            <v>La Union</v>
          </cell>
          <cell r="D758" t="str">
            <v>North Luzon</v>
          </cell>
        </row>
        <row r="759">
          <cell r="C759" t="str">
            <v>La Union</v>
          </cell>
          <cell r="D759" t="str">
            <v>North Luzon</v>
          </cell>
        </row>
        <row r="760">
          <cell r="C760" t="str">
            <v>La Union</v>
          </cell>
          <cell r="D760" t="str">
            <v>North Luzon</v>
          </cell>
        </row>
        <row r="761">
          <cell r="C761" t="str">
            <v>La Union</v>
          </cell>
          <cell r="D761" t="str">
            <v>North Luzon</v>
          </cell>
        </row>
        <row r="762">
          <cell r="C762" t="str">
            <v>La Union</v>
          </cell>
          <cell r="D762" t="str">
            <v>North Luzon</v>
          </cell>
        </row>
        <row r="763">
          <cell r="C763" t="str">
            <v>La Union</v>
          </cell>
          <cell r="D763" t="str">
            <v>North Luzon</v>
          </cell>
        </row>
        <row r="764">
          <cell r="C764" t="str">
            <v>La Union</v>
          </cell>
          <cell r="D764" t="str">
            <v>North Luzon</v>
          </cell>
        </row>
        <row r="765">
          <cell r="C765" t="str">
            <v>La Union</v>
          </cell>
          <cell r="D765" t="str">
            <v>North Luzon</v>
          </cell>
        </row>
        <row r="766">
          <cell r="C766" t="str">
            <v>La Union</v>
          </cell>
          <cell r="D766" t="str">
            <v>North Luzon</v>
          </cell>
        </row>
        <row r="767">
          <cell r="C767" t="str">
            <v>La Union</v>
          </cell>
          <cell r="D767" t="str">
            <v>North Luzon</v>
          </cell>
        </row>
        <row r="768">
          <cell r="C768" t="str">
            <v>La Union</v>
          </cell>
          <cell r="D768" t="str">
            <v>North Luzon</v>
          </cell>
        </row>
        <row r="769">
          <cell r="C769" t="str">
            <v>La Union</v>
          </cell>
          <cell r="D769" t="str">
            <v>North Luzon</v>
          </cell>
        </row>
        <row r="770">
          <cell r="C770" t="str">
            <v>Laguna</v>
          </cell>
          <cell r="D770" t="str">
            <v>South Luzon</v>
          </cell>
        </row>
        <row r="771">
          <cell r="C771" t="str">
            <v>Laguna</v>
          </cell>
          <cell r="D771" t="str">
            <v>South Luzon</v>
          </cell>
        </row>
        <row r="772">
          <cell r="C772" t="str">
            <v>Laguna</v>
          </cell>
          <cell r="D772" t="str">
            <v>South Luzon</v>
          </cell>
        </row>
        <row r="773">
          <cell r="C773" t="str">
            <v>Laguna</v>
          </cell>
          <cell r="D773" t="str">
            <v>South Luzon</v>
          </cell>
        </row>
        <row r="774">
          <cell r="C774" t="str">
            <v>Laguna</v>
          </cell>
          <cell r="D774" t="str">
            <v>South Luzon</v>
          </cell>
        </row>
        <row r="775">
          <cell r="C775" t="str">
            <v>Laguna</v>
          </cell>
          <cell r="D775" t="str">
            <v>South Luzon</v>
          </cell>
        </row>
        <row r="776">
          <cell r="C776" t="str">
            <v>Laguna</v>
          </cell>
          <cell r="D776" t="str">
            <v>South Luzon</v>
          </cell>
        </row>
        <row r="777">
          <cell r="C777" t="str">
            <v>Laguna</v>
          </cell>
          <cell r="D777" t="str">
            <v>South Luzon</v>
          </cell>
        </row>
        <row r="778">
          <cell r="C778" t="str">
            <v>Laguna</v>
          </cell>
          <cell r="D778" t="str">
            <v>South Luzon</v>
          </cell>
        </row>
        <row r="779">
          <cell r="C779" t="str">
            <v>Laguna</v>
          </cell>
          <cell r="D779" t="str">
            <v>South Luzon</v>
          </cell>
        </row>
        <row r="780">
          <cell r="C780" t="str">
            <v>Laguna</v>
          </cell>
          <cell r="D780" t="str">
            <v>South Luzon</v>
          </cell>
        </row>
        <row r="781">
          <cell r="C781" t="str">
            <v>Laguna</v>
          </cell>
          <cell r="D781" t="str">
            <v>South Luzon</v>
          </cell>
        </row>
        <row r="782">
          <cell r="C782" t="str">
            <v>Laguna</v>
          </cell>
          <cell r="D782" t="str">
            <v>South Luzon</v>
          </cell>
        </row>
        <row r="783">
          <cell r="C783" t="str">
            <v>Laguna</v>
          </cell>
          <cell r="D783" t="str">
            <v>South Luzon</v>
          </cell>
        </row>
        <row r="784">
          <cell r="C784" t="str">
            <v>Laguna</v>
          </cell>
          <cell r="D784" t="str">
            <v>South Luzon</v>
          </cell>
        </row>
        <row r="785">
          <cell r="C785" t="str">
            <v>Laguna</v>
          </cell>
          <cell r="D785" t="str">
            <v>South Luzon</v>
          </cell>
        </row>
        <row r="786">
          <cell r="C786" t="str">
            <v>Laguna</v>
          </cell>
          <cell r="D786" t="str">
            <v>South Luzon</v>
          </cell>
        </row>
        <row r="787">
          <cell r="C787" t="str">
            <v>Laguna</v>
          </cell>
          <cell r="D787" t="str">
            <v>South Luzon</v>
          </cell>
        </row>
        <row r="788">
          <cell r="C788" t="str">
            <v>Laguna</v>
          </cell>
          <cell r="D788" t="str">
            <v>South Luzon</v>
          </cell>
        </row>
        <row r="789">
          <cell r="C789" t="str">
            <v>Laguna</v>
          </cell>
          <cell r="D789" t="str">
            <v>South Luzon</v>
          </cell>
        </row>
        <row r="790">
          <cell r="C790" t="str">
            <v>Laguna</v>
          </cell>
          <cell r="D790" t="str">
            <v>South Luzon</v>
          </cell>
        </row>
        <row r="791">
          <cell r="C791" t="str">
            <v>Laguna</v>
          </cell>
          <cell r="D791" t="str">
            <v>South Luzon</v>
          </cell>
        </row>
        <row r="792">
          <cell r="C792" t="str">
            <v>Laguna</v>
          </cell>
          <cell r="D792" t="str">
            <v>South Luzon</v>
          </cell>
        </row>
        <row r="793">
          <cell r="C793" t="str">
            <v>Laguna</v>
          </cell>
          <cell r="D793" t="str">
            <v>South Luzon</v>
          </cell>
        </row>
        <row r="794">
          <cell r="C794" t="str">
            <v>Laguna</v>
          </cell>
          <cell r="D794" t="str">
            <v>South Luzon</v>
          </cell>
        </row>
        <row r="795">
          <cell r="C795" t="str">
            <v>Laguna</v>
          </cell>
          <cell r="D795" t="str">
            <v>South Luzon</v>
          </cell>
        </row>
        <row r="796">
          <cell r="C796" t="str">
            <v>Laguna</v>
          </cell>
          <cell r="D796" t="str">
            <v>South Luzon</v>
          </cell>
        </row>
        <row r="797">
          <cell r="C797" t="str">
            <v>Laguna</v>
          </cell>
          <cell r="D797" t="str">
            <v>South Luzon</v>
          </cell>
        </row>
        <row r="798">
          <cell r="C798" t="str">
            <v>Laguna</v>
          </cell>
          <cell r="D798" t="str">
            <v>South Luzon</v>
          </cell>
        </row>
        <row r="799">
          <cell r="C799" t="str">
            <v>Laguna</v>
          </cell>
          <cell r="D799" t="str">
            <v>South Luzon</v>
          </cell>
        </row>
        <row r="800">
          <cell r="C800" t="str">
            <v>Lanao del Norte</v>
          </cell>
          <cell r="D800" t="str">
            <v>Mindanao</v>
          </cell>
        </row>
        <row r="801">
          <cell r="C801" t="str">
            <v>Lanao del Norte</v>
          </cell>
          <cell r="D801" t="str">
            <v>Mindanao</v>
          </cell>
        </row>
        <row r="802">
          <cell r="C802" t="str">
            <v>Lanao del Norte</v>
          </cell>
          <cell r="D802" t="str">
            <v>Mindanao</v>
          </cell>
        </row>
        <row r="803">
          <cell r="C803" t="str">
            <v>Lanao del Norte</v>
          </cell>
          <cell r="D803" t="str">
            <v>Mindanao</v>
          </cell>
        </row>
        <row r="804">
          <cell r="C804" t="str">
            <v>Lanao del Norte</v>
          </cell>
          <cell r="D804" t="str">
            <v>Mindanao</v>
          </cell>
        </row>
        <row r="805">
          <cell r="C805" t="str">
            <v>Lanao del Norte</v>
          </cell>
          <cell r="D805" t="str">
            <v>Mindanao</v>
          </cell>
        </row>
        <row r="806">
          <cell r="C806" t="str">
            <v>Lanao del Norte</v>
          </cell>
          <cell r="D806" t="str">
            <v>Mindanao</v>
          </cell>
        </row>
        <row r="807">
          <cell r="C807" t="str">
            <v>Lanao del Norte</v>
          </cell>
          <cell r="D807" t="str">
            <v>Mindanao</v>
          </cell>
        </row>
        <row r="808">
          <cell r="C808" t="str">
            <v>Lanao del Norte</v>
          </cell>
          <cell r="D808" t="str">
            <v>Mindanao</v>
          </cell>
        </row>
        <row r="809">
          <cell r="C809" t="str">
            <v>Lanao del Norte</v>
          </cell>
          <cell r="D809" t="str">
            <v>Mindanao</v>
          </cell>
        </row>
        <row r="810">
          <cell r="C810" t="str">
            <v>Lanao del Norte</v>
          </cell>
          <cell r="D810" t="str">
            <v>Mindanao</v>
          </cell>
        </row>
        <row r="811">
          <cell r="C811" t="str">
            <v>Lanao del Norte</v>
          </cell>
          <cell r="D811" t="str">
            <v>Mindanao</v>
          </cell>
        </row>
        <row r="812">
          <cell r="C812" t="str">
            <v>Lanao del Norte</v>
          </cell>
          <cell r="D812" t="str">
            <v>Mindanao</v>
          </cell>
        </row>
        <row r="813">
          <cell r="C813" t="str">
            <v>Lanao del Norte</v>
          </cell>
          <cell r="D813" t="str">
            <v>Mindanao</v>
          </cell>
        </row>
        <row r="814">
          <cell r="C814" t="str">
            <v>Lanao del Norte</v>
          </cell>
          <cell r="D814" t="str">
            <v>Mindanao</v>
          </cell>
        </row>
        <row r="815">
          <cell r="C815" t="str">
            <v>Lanao del Norte</v>
          </cell>
          <cell r="D815" t="str">
            <v>Mindanao</v>
          </cell>
        </row>
        <row r="816">
          <cell r="C816" t="str">
            <v>Lanao del Norte</v>
          </cell>
          <cell r="D816" t="str">
            <v>Mindanao</v>
          </cell>
        </row>
        <row r="817">
          <cell r="C817" t="str">
            <v>Lanao del Norte</v>
          </cell>
          <cell r="D817" t="str">
            <v>Mindanao</v>
          </cell>
        </row>
        <row r="818">
          <cell r="C818" t="str">
            <v>Lanao del Norte</v>
          </cell>
          <cell r="D818" t="str">
            <v>Mindanao</v>
          </cell>
        </row>
        <row r="819">
          <cell r="C819" t="str">
            <v>Lanao del Norte</v>
          </cell>
          <cell r="D819" t="str">
            <v>Mindanao</v>
          </cell>
        </row>
        <row r="820">
          <cell r="C820" t="str">
            <v>Lanao del Norte</v>
          </cell>
          <cell r="D820" t="str">
            <v>Mindanao</v>
          </cell>
        </row>
        <row r="821">
          <cell r="C821" t="str">
            <v>Lanao del Norte</v>
          </cell>
          <cell r="D821" t="str">
            <v>Mindanao</v>
          </cell>
        </row>
        <row r="822">
          <cell r="C822" t="str">
            <v>Lanao del Norte</v>
          </cell>
          <cell r="D822" t="str">
            <v>Mindanao</v>
          </cell>
        </row>
        <row r="823">
          <cell r="C823" t="str">
            <v>Lanao del Sur</v>
          </cell>
          <cell r="D823" t="str">
            <v>Mindanao</v>
          </cell>
        </row>
        <row r="824">
          <cell r="C824" t="str">
            <v>Lanao del Sur</v>
          </cell>
          <cell r="D824" t="str">
            <v>Mindanao</v>
          </cell>
        </row>
        <row r="825">
          <cell r="C825" t="str">
            <v>Lanao del Sur</v>
          </cell>
          <cell r="D825" t="str">
            <v>Mindanao</v>
          </cell>
        </row>
        <row r="826">
          <cell r="C826" t="str">
            <v>Lanao del Sur</v>
          </cell>
          <cell r="D826" t="str">
            <v>Mindanao</v>
          </cell>
        </row>
        <row r="827">
          <cell r="C827" t="str">
            <v>Lanao del Sur</v>
          </cell>
          <cell r="D827" t="str">
            <v>Mindanao</v>
          </cell>
        </row>
        <row r="828">
          <cell r="C828" t="str">
            <v>Lanao del Sur</v>
          </cell>
          <cell r="D828" t="str">
            <v>Mindanao</v>
          </cell>
        </row>
        <row r="829">
          <cell r="C829" t="str">
            <v>Lanao del Sur</v>
          </cell>
          <cell r="D829" t="str">
            <v>Mindanao</v>
          </cell>
        </row>
        <row r="830">
          <cell r="C830" t="str">
            <v>Lanao del Sur</v>
          </cell>
          <cell r="D830" t="str">
            <v>Mindanao</v>
          </cell>
        </row>
        <row r="831">
          <cell r="C831" t="str">
            <v>Lanao del Sur</v>
          </cell>
          <cell r="D831" t="str">
            <v>Mindanao</v>
          </cell>
        </row>
        <row r="832">
          <cell r="C832" t="str">
            <v>Lanao del Sur</v>
          </cell>
          <cell r="D832" t="str">
            <v>Mindanao</v>
          </cell>
        </row>
        <row r="833">
          <cell r="C833" t="str">
            <v>Lanao del Sur</v>
          </cell>
          <cell r="D833" t="str">
            <v>Mindanao</v>
          </cell>
        </row>
        <row r="834">
          <cell r="C834" t="str">
            <v>Lanao del Sur</v>
          </cell>
          <cell r="D834" t="str">
            <v>Mindanao</v>
          </cell>
        </row>
        <row r="835">
          <cell r="C835" t="str">
            <v>Lanao del Sur</v>
          </cell>
          <cell r="D835" t="str">
            <v>Mindanao</v>
          </cell>
        </row>
        <row r="836">
          <cell r="C836" t="str">
            <v>Lanao del Sur</v>
          </cell>
          <cell r="D836" t="str">
            <v>Mindanao</v>
          </cell>
        </row>
        <row r="837">
          <cell r="C837" t="str">
            <v>Lanao del Sur</v>
          </cell>
          <cell r="D837" t="str">
            <v>Mindanao</v>
          </cell>
        </row>
        <row r="838">
          <cell r="C838" t="str">
            <v>Lanao del Sur</v>
          </cell>
          <cell r="D838" t="str">
            <v>Mindanao</v>
          </cell>
        </row>
        <row r="839">
          <cell r="C839" t="str">
            <v>Lanao del Sur</v>
          </cell>
          <cell r="D839" t="str">
            <v>Mindanao</v>
          </cell>
        </row>
        <row r="840">
          <cell r="C840" t="str">
            <v>Lanao del Sur</v>
          </cell>
          <cell r="D840" t="str">
            <v>Mindanao</v>
          </cell>
        </row>
        <row r="841">
          <cell r="C841" t="str">
            <v>Lanao del Sur</v>
          </cell>
          <cell r="D841" t="str">
            <v>Mindanao</v>
          </cell>
        </row>
        <row r="842">
          <cell r="C842" t="str">
            <v>Lanao del Sur</v>
          </cell>
          <cell r="D842" t="str">
            <v>Mindanao</v>
          </cell>
        </row>
        <row r="843">
          <cell r="C843" t="str">
            <v>Lanao del Sur</v>
          </cell>
          <cell r="D843" t="str">
            <v>Mindanao</v>
          </cell>
        </row>
        <row r="844">
          <cell r="C844" t="str">
            <v>Lanao del Sur</v>
          </cell>
          <cell r="D844" t="str">
            <v>Mindanao</v>
          </cell>
        </row>
        <row r="845">
          <cell r="C845" t="str">
            <v>Lanao del Sur</v>
          </cell>
          <cell r="D845" t="str">
            <v>Mindanao</v>
          </cell>
        </row>
        <row r="846">
          <cell r="C846" t="str">
            <v>Lanao del Sur</v>
          </cell>
          <cell r="D846" t="str">
            <v>Mindanao</v>
          </cell>
        </row>
        <row r="847">
          <cell r="C847" t="str">
            <v>Lanao del Sur</v>
          </cell>
          <cell r="D847" t="str">
            <v>Mindanao</v>
          </cell>
        </row>
        <row r="848">
          <cell r="C848" t="str">
            <v>Lanao del Sur</v>
          </cell>
          <cell r="D848" t="str">
            <v>Mindanao</v>
          </cell>
        </row>
        <row r="849">
          <cell r="C849" t="str">
            <v>Lanao del Sur</v>
          </cell>
          <cell r="D849" t="str">
            <v>Mindanao</v>
          </cell>
        </row>
        <row r="850">
          <cell r="C850" t="str">
            <v>Lanao del Sur</v>
          </cell>
          <cell r="D850" t="str">
            <v>Mindanao</v>
          </cell>
        </row>
        <row r="851">
          <cell r="C851" t="str">
            <v>Lanao del Sur</v>
          </cell>
          <cell r="D851" t="str">
            <v>Mindanao</v>
          </cell>
        </row>
        <row r="852">
          <cell r="C852" t="str">
            <v>Lanao del Sur</v>
          </cell>
          <cell r="D852" t="str">
            <v>Mindanao</v>
          </cell>
        </row>
        <row r="853">
          <cell r="C853" t="str">
            <v>Lanao del Sur</v>
          </cell>
          <cell r="D853" t="str">
            <v>Mindanao</v>
          </cell>
        </row>
        <row r="854">
          <cell r="C854" t="str">
            <v>Lanao del Sur</v>
          </cell>
          <cell r="D854" t="str">
            <v>Mindanao</v>
          </cell>
        </row>
        <row r="855">
          <cell r="C855" t="str">
            <v>Lanao del Sur</v>
          </cell>
          <cell r="D855" t="str">
            <v>Mindanao</v>
          </cell>
        </row>
        <row r="856">
          <cell r="C856" t="str">
            <v>Lanao del Sur</v>
          </cell>
          <cell r="D856" t="str">
            <v>Mindanao</v>
          </cell>
        </row>
        <row r="857">
          <cell r="C857" t="str">
            <v>Lanao del Sur</v>
          </cell>
          <cell r="D857" t="str">
            <v>Mindanao</v>
          </cell>
        </row>
        <row r="858">
          <cell r="C858" t="str">
            <v>Lanao del Sur</v>
          </cell>
          <cell r="D858" t="str">
            <v>Mindanao</v>
          </cell>
        </row>
        <row r="859">
          <cell r="C859" t="str">
            <v>Lanao del Sur</v>
          </cell>
          <cell r="D859" t="str">
            <v>Mindanao</v>
          </cell>
        </row>
        <row r="860">
          <cell r="C860" t="str">
            <v>Lanao del Sur</v>
          </cell>
          <cell r="D860" t="str">
            <v>Mindanao</v>
          </cell>
        </row>
        <row r="861">
          <cell r="C861" t="str">
            <v>Lanao del Sur</v>
          </cell>
          <cell r="D861" t="str">
            <v>Mindanao</v>
          </cell>
        </row>
        <row r="862">
          <cell r="C862" t="str">
            <v>Lanao del Sur</v>
          </cell>
          <cell r="D862" t="str">
            <v>Mindanao</v>
          </cell>
        </row>
        <row r="863">
          <cell r="C863" t="str">
            <v>Leyte</v>
          </cell>
          <cell r="D863" t="str">
            <v>Visayas</v>
          </cell>
        </row>
        <row r="864">
          <cell r="C864" t="str">
            <v>Leyte</v>
          </cell>
          <cell r="D864" t="str">
            <v>Visayas</v>
          </cell>
        </row>
        <row r="865">
          <cell r="C865" t="str">
            <v>Leyte</v>
          </cell>
          <cell r="D865" t="str">
            <v>Visayas</v>
          </cell>
        </row>
        <row r="866">
          <cell r="C866" t="str">
            <v>Leyte</v>
          </cell>
          <cell r="D866" t="str">
            <v>Visayas</v>
          </cell>
        </row>
        <row r="867">
          <cell r="C867" t="str">
            <v>Leyte</v>
          </cell>
          <cell r="D867" t="str">
            <v>Visayas</v>
          </cell>
        </row>
        <row r="868">
          <cell r="C868" t="str">
            <v>Leyte</v>
          </cell>
          <cell r="D868" t="str">
            <v>Visayas</v>
          </cell>
        </row>
        <row r="869">
          <cell r="C869" t="str">
            <v>Leyte</v>
          </cell>
          <cell r="D869" t="str">
            <v>Visayas</v>
          </cell>
        </row>
        <row r="870">
          <cell r="C870" t="str">
            <v>Leyte</v>
          </cell>
          <cell r="D870" t="str">
            <v>Visayas</v>
          </cell>
        </row>
        <row r="871">
          <cell r="C871" t="str">
            <v>Leyte</v>
          </cell>
          <cell r="D871" t="str">
            <v>Visayas</v>
          </cell>
        </row>
        <row r="872">
          <cell r="C872" t="str">
            <v>Leyte</v>
          </cell>
          <cell r="D872" t="str">
            <v>Visayas</v>
          </cell>
        </row>
        <row r="873">
          <cell r="C873" t="str">
            <v>Leyte</v>
          </cell>
          <cell r="D873" t="str">
            <v>Visayas</v>
          </cell>
        </row>
        <row r="874">
          <cell r="C874" t="str">
            <v>Leyte</v>
          </cell>
          <cell r="D874" t="str">
            <v>Visayas</v>
          </cell>
        </row>
        <row r="875">
          <cell r="C875" t="str">
            <v>Leyte</v>
          </cell>
          <cell r="D875" t="str">
            <v>Visayas</v>
          </cell>
        </row>
        <row r="876">
          <cell r="C876" t="str">
            <v>Leyte</v>
          </cell>
          <cell r="D876" t="str">
            <v>Visayas</v>
          </cell>
        </row>
        <row r="877">
          <cell r="C877" t="str">
            <v>Leyte</v>
          </cell>
          <cell r="D877" t="str">
            <v>Visayas</v>
          </cell>
        </row>
        <row r="878">
          <cell r="C878" t="str">
            <v>Leyte</v>
          </cell>
          <cell r="D878" t="str">
            <v>Visayas</v>
          </cell>
        </row>
        <row r="879">
          <cell r="C879" t="str">
            <v>Leyte</v>
          </cell>
          <cell r="D879" t="str">
            <v>Visayas</v>
          </cell>
        </row>
        <row r="880">
          <cell r="C880" t="str">
            <v>Leyte</v>
          </cell>
          <cell r="D880" t="str">
            <v>Visayas</v>
          </cell>
        </row>
        <row r="881">
          <cell r="C881" t="str">
            <v>Leyte</v>
          </cell>
          <cell r="D881" t="str">
            <v>Visayas</v>
          </cell>
        </row>
        <row r="882">
          <cell r="C882" t="str">
            <v>Leyte</v>
          </cell>
          <cell r="D882" t="str">
            <v>Visayas</v>
          </cell>
        </row>
        <row r="883">
          <cell r="C883" t="str">
            <v>Leyte</v>
          </cell>
          <cell r="D883" t="str">
            <v>Visayas</v>
          </cell>
        </row>
        <row r="884">
          <cell r="C884" t="str">
            <v>Leyte</v>
          </cell>
          <cell r="D884" t="str">
            <v>Visayas</v>
          </cell>
        </row>
        <row r="885">
          <cell r="C885" t="str">
            <v>Leyte</v>
          </cell>
          <cell r="D885" t="str">
            <v>Visayas</v>
          </cell>
        </row>
        <row r="886">
          <cell r="C886" t="str">
            <v>Leyte</v>
          </cell>
          <cell r="D886" t="str">
            <v>Visayas</v>
          </cell>
        </row>
        <row r="887">
          <cell r="C887" t="str">
            <v>Leyte</v>
          </cell>
          <cell r="D887" t="str">
            <v>Visayas</v>
          </cell>
        </row>
        <row r="888">
          <cell r="C888" t="str">
            <v>Leyte</v>
          </cell>
          <cell r="D888" t="str">
            <v>Visayas</v>
          </cell>
        </row>
        <row r="889">
          <cell r="C889" t="str">
            <v>Leyte</v>
          </cell>
          <cell r="D889" t="str">
            <v>Visayas</v>
          </cell>
        </row>
        <row r="890">
          <cell r="C890" t="str">
            <v>Leyte</v>
          </cell>
          <cell r="D890" t="str">
            <v>Visayas</v>
          </cell>
        </row>
        <row r="891">
          <cell r="C891" t="str">
            <v>Leyte</v>
          </cell>
          <cell r="D891" t="str">
            <v>Visayas</v>
          </cell>
        </row>
        <row r="892">
          <cell r="C892" t="str">
            <v>Leyte</v>
          </cell>
          <cell r="D892" t="str">
            <v>Visayas</v>
          </cell>
        </row>
        <row r="893">
          <cell r="C893" t="str">
            <v>Leyte</v>
          </cell>
          <cell r="D893" t="str">
            <v>Visayas</v>
          </cell>
        </row>
        <row r="894">
          <cell r="C894" t="str">
            <v>Leyte</v>
          </cell>
          <cell r="D894" t="str">
            <v>Visayas</v>
          </cell>
        </row>
        <row r="895">
          <cell r="C895" t="str">
            <v>Leyte</v>
          </cell>
          <cell r="D895" t="str">
            <v>Visayas</v>
          </cell>
        </row>
        <row r="896">
          <cell r="C896" t="str">
            <v>Leyte</v>
          </cell>
          <cell r="D896" t="str">
            <v>Visayas</v>
          </cell>
        </row>
        <row r="897">
          <cell r="C897" t="str">
            <v>Leyte</v>
          </cell>
          <cell r="D897" t="str">
            <v>Visayas</v>
          </cell>
        </row>
        <row r="898">
          <cell r="C898" t="str">
            <v>Leyte</v>
          </cell>
          <cell r="D898" t="str">
            <v>Visayas</v>
          </cell>
        </row>
        <row r="899">
          <cell r="C899" t="str">
            <v>Leyte</v>
          </cell>
          <cell r="D899" t="str">
            <v>Visayas</v>
          </cell>
        </row>
        <row r="900">
          <cell r="C900" t="str">
            <v>Leyte</v>
          </cell>
          <cell r="D900" t="str">
            <v>Visayas</v>
          </cell>
        </row>
        <row r="901">
          <cell r="C901" t="str">
            <v>Leyte</v>
          </cell>
          <cell r="D901" t="str">
            <v>Visayas</v>
          </cell>
        </row>
        <row r="902">
          <cell r="C902" t="str">
            <v>Leyte</v>
          </cell>
          <cell r="D902" t="str">
            <v>Visayas</v>
          </cell>
        </row>
        <row r="903">
          <cell r="C903" t="str">
            <v>Leyte</v>
          </cell>
          <cell r="D903" t="str">
            <v>Visayas</v>
          </cell>
        </row>
        <row r="904">
          <cell r="C904" t="str">
            <v>Leyte</v>
          </cell>
          <cell r="D904" t="str">
            <v>Visayas</v>
          </cell>
        </row>
        <row r="905">
          <cell r="C905" t="str">
            <v>Leyte</v>
          </cell>
          <cell r="D905" t="str">
            <v>Visayas</v>
          </cell>
        </row>
        <row r="906">
          <cell r="C906" t="str">
            <v>Maguindanao</v>
          </cell>
          <cell r="D906" t="str">
            <v>Mindanao</v>
          </cell>
        </row>
        <row r="907">
          <cell r="C907" t="str">
            <v>Maguindanao</v>
          </cell>
          <cell r="D907" t="str">
            <v>Mindanao</v>
          </cell>
        </row>
        <row r="908">
          <cell r="C908" t="str">
            <v>Maguindanao</v>
          </cell>
          <cell r="D908" t="str">
            <v>Mindanao</v>
          </cell>
        </row>
        <row r="909">
          <cell r="C909" t="str">
            <v>Maguindanao</v>
          </cell>
          <cell r="D909" t="str">
            <v>Mindanao</v>
          </cell>
        </row>
        <row r="910">
          <cell r="C910" t="str">
            <v>Maguindanao</v>
          </cell>
          <cell r="D910" t="str">
            <v>Mindanao</v>
          </cell>
        </row>
        <row r="911">
          <cell r="C911" t="str">
            <v>Maguindanao</v>
          </cell>
          <cell r="D911" t="str">
            <v>Mindanao</v>
          </cell>
        </row>
        <row r="912">
          <cell r="C912" t="str">
            <v>Maguindanao</v>
          </cell>
          <cell r="D912" t="str">
            <v>Mindanao</v>
          </cell>
        </row>
        <row r="913">
          <cell r="C913" t="str">
            <v>Maguindanao</v>
          </cell>
          <cell r="D913" t="str">
            <v>Mindanao</v>
          </cell>
        </row>
        <row r="914">
          <cell r="C914" t="str">
            <v>Maguindanao</v>
          </cell>
          <cell r="D914" t="str">
            <v>Mindanao</v>
          </cell>
        </row>
        <row r="915">
          <cell r="C915" t="str">
            <v>Maguindanao</v>
          </cell>
          <cell r="D915" t="str">
            <v>Mindanao</v>
          </cell>
        </row>
        <row r="916">
          <cell r="C916" t="str">
            <v>Maguindanao</v>
          </cell>
          <cell r="D916" t="str">
            <v>Mindanao</v>
          </cell>
        </row>
        <row r="917">
          <cell r="C917" t="str">
            <v>Maguindanao</v>
          </cell>
          <cell r="D917" t="str">
            <v>Mindanao</v>
          </cell>
        </row>
        <row r="918">
          <cell r="C918" t="str">
            <v>Maguindanao</v>
          </cell>
          <cell r="D918" t="str">
            <v>Mindanao</v>
          </cell>
        </row>
        <row r="919">
          <cell r="C919" t="str">
            <v>Maguindanao</v>
          </cell>
          <cell r="D919" t="str">
            <v>Mindanao</v>
          </cell>
        </row>
        <row r="920">
          <cell r="C920" t="str">
            <v>Maguindanao</v>
          </cell>
          <cell r="D920" t="str">
            <v>Mindanao</v>
          </cell>
        </row>
        <row r="921">
          <cell r="C921" t="str">
            <v>Maguindanao</v>
          </cell>
          <cell r="D921" t="str">
            <v>Mindanao</v>
          </cell>
        </row>
        <row r="922">
          <cell r="C922" t="str">
            <v>Maguindanao</v>
          </cell>
          <cell r="D922" t="str">
            <v>Mindanao</v>
          </cell>
        </row>
        <row r="923">
          <cell r="C923" t="str">
            <v>Maguindanao</v>
          </cell>
          <cell r="D923" t="str">
            <v>Mindanao</v>
          </cell>
        </row>
        <row r="924">
          <cell r="C924" t="str">
            <v>Maguindanao</v>
          </cell>
          <cell r="D924" t="str">
            <v>Mindanao</v>
          </cell>
        </row>
        <row r="925">
          <cell r="C925" t="str">
            <v>Maguindanao</v>
          </cell>
          <cell r="D925" t="str">
            <v>Mindanao</v>
          </cell>
        </row>
        <row r="926">
          <cell r="C926" t="str">
            <v>Maguindanao</v>
          </cell>
          <cell r="D926" t="str">
            <v>Mindanao</v>
          </cell>
        </row>
        <row r="927">
          <cell r="C927" t="str">
            <v>Maguindanao</v>
          </cell>
          <cell r="D927" t="str">
            <v>Mindanao</v>
          </cell>
        </row>
        <row r="928">
          <cell r="C928" t="str">
            <v>Maguindanao</v>
          </cell>
          <cell r="D928" t="str">
            <v>Mindanao</v>
          </cell>
        </row>
        <row r="929">
          <cell r="C929" t="str">
            <v>Maguindanao</v>
          </cell>
          <cell r="D929" t="str">
            <v>Mindanao</v>
          </cell>
        </row>
        <row r="930">
          <cell r="C930" t="str">
            <v>Maguindanao</v>
          </cell>
          <cell r="D930" t="str">
            <v>Mindanao</v>
          </cell>
        </row>
        <row r="931">
          <cell r="C931" t="str">
            <v>Maguindanao</v>
          </cell>
          <cell r="D931" t="str">
            <v>Mindanao</v>
          </cell>
        </row>
        <row r="932">
          <cell r="C932" t="str">
            <v>Maguindanao</v>
          </cell>
          <cell r="D932" t="str">
            <v>Mindanao</v>
          </cell>
        </row>
        <row r="933">
          <cell r="C933" t="str">
            <v>Maguindanao</v>
          </cell>
          <cell r="D933" t="str">
            <v>Mindanao</v>
          </cell>
        </row>
        <row r="934">
          <cell r="C934" t="str">
            <v>Maguindanao</v>
          </cell>
          <cell r="D934" t="str">
            <v>Mindanao</v>
          </cell>
        </row>
        <row r="935">
          <cell r="C935" t="str">
            <v>Maguindanao</v>
          </cell>
          <cell r="D935" t="str">
            <v>Mindanao</v>
          </cell>
        </row>
        <row r="936">
          <cell r="C936" t="str">
            <v>Maguindanao</v>
          </cell>
          <cell r="D936" t="str">
            <v>Mindanao</v>
          </cell>
        </row>
        <row r="937">
          <cell r="C937" t="str">
            <v>Maguindanao</v>
          </cell>
          <cell r="D937" t="str">
            <v>Mindanao</v>
          </cell>
        </row>
        <row r="938">
          <cell r="C938" t="str">
            <v>Maguindanao</v>
          </cell>
          <cell r="D938" t="str">
            <v>Mindanao</v>
          </cell>
        </row>
        <row r="939">
          <cell r="C939" t="str">
            <v>Maguindanao</v>
          </cell>
          <cell r="D939" t="str">
            <v>Mindanao</v>
          </cell>
        </row>
        <row r="940">
          <cell r="C940" t="str">
            <v>Maguindanao</v>
          </cell>
          <cell r="D940" t="str">
            <v>Mindanao</v>
          </cell>
        </row>
        <row r="941">
          <cell r="C941" t="str">
            <v>Maguindanao</v>
          </cell>
          <cell r="D941" t="str">
            <v>Mindanao</v>
          </cell>
        </row>
        <row r="942">
          <cell r="C942" t="str">
            <v>Maguindanao</v>
          </cell>
          <cell r="D942" t="str">
            <v>Mindanao</v>
          </cell>
        </row>
        <row r="943">
          <cell r="C943" t="str">
            <v>Marinduque</v>
          </cell>
          <cell r="D943" t="str">
            <v>South Luzon</v>
          </cell>
        </row>
        <row r="944">
          <cell r="C944" t="str">
            <v>Marinduque</v>
          </cell>
          <cell r="D944" t="str">
            <v>South Luzon</v>
          </cell>
        </row>
        <row r="945">
          <cell r="C945" t="str">
            <v>Marinduque</v>
          </cell>
          <cell r="D945" t="str">
            <v>South Luzon</v>
          </cell>
        </row>
        <row r="946">
          <cell r="C946" t="str">
            <v>Marinduque</v>
          </cell>
          <cell r="D946" t="str">
            <v>South Luzon</v>
          </cell>
        </row>
        <row r="947">
          <cell r="C947" t="str">
            <v>Marinduque</v>
          </cell>
          <cell r="D947" t="str">
            <v>South Luzon</v>
          </cell>
        </row>
        <row r="948">
          <cell r="C948" t="str">
            <v>Marinduque</v>
          </cell>
          <cell r="D948" t="str">
            <v>South Luzon</v>
          </cell>
        </row>
        <row r="949">
          <cell r="C949" t="str">
            <v>Masbate</v>
          </cell>
          <cell r="D949" t="str">
            <v>South Luzon</v>
          </cell>
        </row>
        <row r="950">
          <cell r="C950" t="str">
            <v>Masbate</v>
          </cell>
          <cell r="D950" t="str">
            <v>South Luzon</v>
          </cell>
        </row>
        <row r="951">
          <cell r="C951" t="str">
            <v>Masbate</v>
          </cell>
          <cell r="D951" t="str">
            <v>South Luzon</v>
          </cell>
        </row>
        <row r="952">
          <cell r="C952" t="str">
            <v>Masbate</v>
          </cell>
          <cell r="D952" t="str">
            <v>South Luzon</v>
          </cell>
        </row>
        <row r="953">
          <cell r="C953" t="str">
            <v>Masbate</v>
          </cell>
          <cell r="D953" t="str">
            <v>South Luzon</v>
          </cell>
        </row>
        <row r="954">
          <cell r="C954" t="str">
            <v>Masbate</v>
          </cell>
          <cell r="D954" t="str">
            <v>South Luzon</v>
          </cell>
        </row>
        <row r="955">
          <cell r="C955" t="str">
            <v>Masbate</v>
          </cell>
          <cell r="D955" t="str">
            <v>South Luzon</v>
          </cell>
        </row>
        <row r="956">
          <cell r="C956" t="str">
            <v>Masbate</v>
          </cell>
          <cell r="D956" t="str">
            <v>South Luzon</v>
          </cell>
        </row>
        <row r="957">
          <cell r="C957" t="str">
            <v>Masbate</v>
          </cell>
          <cell r="D957" t="str">
            <v>South Luzon</v>
          </cell>
        </row>
        <row r="958">
          <cell r="C958" t="str">
            <v>Masbate</v>
          </cell>
          <cell r="D958" t="str">
            <v>South Luzon</v>
          </cell>
        </row>
        <row r="959">
          <cell r="C959" t="str">
            <v>Masbate</v>
          </cell>
          <cell r="D959" t="str">
            <v>South Luzon</v>
          </cell>
        </row>
        <row r="960">
          <cell r="C960" t="str">
            <v>Masbate</v>
          </cell>
          <cell r="D960" t="str">
            <v>South Luzon</v>
          </cell>
        </row>
        <row r="961">
          <cell r="C961" t="str">
            <v>Masbate</v>
          </cell>
          <cell r="D961" t="str">
            <v>South Luzon</v>
          </cell>
        </row>
        <row r="962">
          <cell r="C962" t="str">
            <v>Masbate</v>
          </cell>
          <cell r="D962" t="str">
            <v>South Luzon</v>
          </cell>
        </row>
        <row r="963">
          <cell r="C963" t="str">
            <v>Masbate</v>
          </cell>
          <cell r="D963" t="str">
            <v>South Luzon</v>
          </cell>
        </row>
        <row r="964">
          <cell r="C964" t="str">
            <v>Masbate</v>
          </cell>
          <cell r="D964" t="str">
            <v>South Luzon</v>
          </cell>
        </row>
        <row r="965">
          <cell r="C965" t="str">
            <v>Masbate</v>
          </cell>
          <cell r="D965" t="str">
            <v>South Luzon</v>
          </cell>
        </row>
        <row r="966">
          <cell r="C966" t="str">
            <v>Masbate</v>
          </cell>
          <cell r="D966" t="str">
            <v>South Luzon</v>
          </cell>
        </row>
        <row r="967">
          <cell r="C967" t="str">
            <v>Masbate</v>
          </cell>
          <cell r="D967" t="str">
            <v>South Luzon</v>
          </cell>
        </row>
        <row r="968">
          <cell r="C968" t="str">
            <v>Masbate</v>
          </cell>
          <cell r="D968" t="str">
            <v>South Luzon</v>
          </cell>
        </row>
        <row r="969">
          <cell r="C969" t="str">
            <v>Masbate</v>
          </cell>
          <cell r="D969" t="str">
            <v>South Luzon</v>
          </cell>
        </row>
        <row r="970">
          <cell r="C970" t="str">
            <v>Misamis Occidental</v>
          </cell>
          <cell r="D970" t="str">
            <v>Mindanao</v>
          </cell>
        </row>
        <row r="971">
          <cell r="C971" t="str">
            <v>Misamis Occidental</v>
          </cell>
          <cell r="D971" t="str">
            <v>Mindanao</v>
          </cell>
        </row>
        <row r="972">
          <cell r="C972" t="str">
            <v>Misamis Occidental</v>
          </cell>
          <cell r="D972" t="str">
            <v>Mindanao</v>
          </cell>
        </row>
        <row r="973">
          <cell r="C973" t="str">
            <v>Misamis Occidental</v>
          </cell>
          <cell r="D973" t="str">
            <v>Mindanao</v>
          </cell>
        </row>
        <row r="974">
          <cell r="C974" t="str">
            <v>Misamis Occidental</v>
          </cell>
          <cell r="D974" t="str">
            <v>Mindanao</v>
          </cell>
        </row>
        <row r="975">
          <cell r="C975" t="str">
            <v>Misamis Occidental</v>
          </cell>
          <cell r="D975" t="str">
            <v>Mindanao</v>
          </cell>
        </row>
        <row r="976">
          <cell r="C976" t="str">
            <v>Misamis Occidental</v>
          </cell>
          <cell r="D976" t="str">
            <v>Mindanao</v>
          </cell>
        </row>
        <row r="977">
          <cell r="C977" t="str">
            <v>Misamis Occidental</v>
          </cell>
          <cell r="D977" t="str">
            <v>Mindanao</v>
          </cell>
        </row>
        <row r="978">
          <cell r="C978" t="str">
            <v>Misamis Occidental</v>
          </cell>
          <cell r="D978" t="str">
            <v>Mindanao</v>
          </cell>
        </row>
        <row r="979">
          <cell r="C979" t="str">
            <v>Misamis Occidental</v>
          </cell>
          <cell r="D979" t="str">
            <v>Mindanao</v>
          </cell>
        </row>
        <row r="980">
          <cell r="C980" t="str">
            <v>Misamis Occidental</v>
          </cell>
          <cell r="D980" t="str">
            <v>Mindanao</v>
          </cell>
        </row>
        <row r="981">
          <cell r="C981" t="str">
            <v>Misamis Occidental</v>
          </cell>
          <cell r="D981" t="str">
            <v>Mindanao</v>
          </cell>
        </row>
        <row r="982">
          <cell r="C982" t="str">
            <v>Misamis Occidental</v>
          </cell>
          <cell r="D982" t="str">
            <v>Mindanao</v>
          </cell>
        </row>
        <row r="983">
          <cell r="C983" t="str">
            <v>Misamis Occidental</v>
          </cell>
          <cell r="D983" t="str">
            <v>Mindanao</v>
          </cell>
        </row>
        <row r="984">
          <cell r="C984" t="str">
            <v>Misamis Occidental</v>
          </cell>
          <cell r="D984" t="str">
            <v>Mindanao</v>
          </cell>
        </row>
        <row r="985">
          <cell r="C985" t="str">
            <v>Misamis Occidental</v>
          </cell>
          <cell r="D985" t="str">
            <v>Mindanao</v>
          </cell>
        </row>
        <row r="986">
          <cell r="C986" t="str">
            <v>Misamis Occidental</v>
          </cell>
          <cell r="D986" t="str">
            <v>Mindanao</v>
          </cell>
        </row>
        <row r="987">
          <cell r="C987" t="str">
            <v>Misamis Oriental</v>
          </cell>
          <cell r="D987" t="str">
            <v>Mindanao</v>
          </cell>
        </row>
        <row r="988">
          <cell r="C988" t="str">
            <v>Misamis Oriental</v>
          </cell>
          <cell r="D988" t="str">
            <v>Mindanao</v>
          </cell>
        </row>
        <row r="989">
          <cell r="C989" t="str">
            <v>Misamis Oriental</v>
          </cell>
          <cell r="D989" t="str">
            <v>Mindanao</v>
          </cell>
        </row>
        <row r="990">
          <cell r="C990" t="str">
            <v>Misamis Oriental</v>
          </cell>
          <cell r="D990" t="str">
            <v>Mindanao</v>
          </cell>
        </row>
        <row r="991">
          <cell r="C991" t="str">
            <v>Misamis Oriental</v>
          </cell>
          <cell r="D991" t="str">
            <v>Mindanao</v>
          </cell>
        </row>
        <row r="992">
          <cell r="C992" t="str">
            <v>Misamis Oriental</v>
          </cell>
          <cell r="D992" t="str">
            <v>Mindanao</v>
          </cell>
        </row>
        <row r="993">
          <cell r="C993" t="str">
            <v>Misamis Oriental</v>
          </cell>
          <cell r="D993" t="str">
            <v>Mindanao</v>
          </cell>
        </row>
        <row r="994">
          <cell r="C994" t="str">
            <v>Misamis Oriental</v>
          </cell>
          <cell r="D994" t="str">
            <v>Mindanao</v>
          </cell>
        </row>
        <row r="995">
          <cell r="C995" t="str">
            <v>Misamis Oriental</v>
          </cell>
          <cell r="D995" t="str">
            <v>Mindanao</v>
          </cell>
        </row>
        <row r="996">
          <cell r="C996" t="str">
            <v>Misamis Oriental</v>
          </cell>
          <cell r="D996" t="str">
            <v>Mindanao</v>
          </cell>
        </row>
        <row r="997">
          <cell r="C997" t="str">
            <v>Misamis Oriental</v>
          </cell>
          <cell r="D997" t="str">
            <v>Mindanao</v>
          </cell>
        </row>
        <row r="998">
          <cell r="C998" t="str">
            <v>Misamis Oriental</v>
          </cell>
          <cell r="D998" t="str">
            <v>Mindanao</v>
          </cell>
        </row>
        <row r="999">
          <cell r="C999" t="str">
            <v>Misamis Oriental</v>
          </cell>
          <cell r="D999" t="str">
            <v>Mindanao</v>
          </cell>
        </row>
        <row r="1000">
          <cell r="C1000" t="str">
            <v>Misamis Oriental</v>
          </cell>
          <cell r="D1000" t="str">
            <v>Mindanao</v>
          </cell>
        </row>
        <row r="1001">
          <cell r="C1001" t="str">
            <v>Misamis Oriental</v>
          </cell>
          <cell r="D1001" t="str">
            <v>Mindanao</v>
          </cell>
        </row>
        <row r="1002">
          <cell r="C1002" t="str">
            <v>Misamis Oriental</v>
          </cell>
          <cell r="D1002" t="str">
            <v>Mindanao</v>
          </cell>
        </row>
        <row r="1003">
          <cell r="C1003" t="str">
            <v>Misamis Oriental</v>
          </cell>
          <cell r="D1003" t="str">
            <v>Mindanao</v>
          </cell>
        </row>
        <row r="1004">
          <cell r="C1004" t="str">
            <v>Misamis Oriental</v>
          </cell>
          <cell r="D1004" t="str">
            <v>Mindanao</v>
          </cell>
        </row>
        <row r="1005">
          <cell r="C1005" t="str">
            <v>Misamis Oriental</v>
          </cell>
          <cell r="D1005" t="str">
            <v>Mindanao</v>
          </cell>
        </row>
        <row r="1006">
          <cell r="C1006" t="str">
            <v>Misamis Oriental</v>
          </cell>
          <cell r="D1006" t="str">
            <v>Mindanao</v>
          </cell>
        </row>
        <row r="1007">
          <cell r="C1007" t="str">
            <v>Misamis Oriental</v>
          </cell>
          <cell r="D1007" t="str">
            <v>Mindanao</v>
          </cell>
        </row>
        <row r="1008">
          <cell r="C1008" t="str">
            <v>Misamis Oriental</v>
          </cell>
          <cell r="D1008" t="str">
            <v>Mindanao</v>
          </cell>
        </row>
        <row r="1009">
          <cell r="C1009" t="str">
            <v>Misamis Oriental</v>
          </cell>
          <cell r="D1009" t="str">
            <v>Mindanao</v>
          </cell>
        </row>
        <row r="1010">
          <cell r="C1010" t="str">
            <v>Misamis Oriental</v>
          </cell>
          <cell r="D1010" t="str">
            <v>Mindanao</v>
          </cell>
        </row>
        <row r="1011">
          <cell r="C1011" t="str">
            <v>Misamis Oriental</v>
          </cell>
          <cell r="D1011" t="str">
            <v>Mindanao</v>
          </cell>
        </row>
        <row r="1012">
          <cell r="C1012" t="str">
            <v>Misamis Oriental</v>
          </cell>
          <cell r="D1012" t="str">
            <v>Mindanao</v>
          </cell>
        </row>
        <row r="1013">
          <cell r="C1013" t="str">
            <v>Mountain Province</v>
          </cell>
          <cell r="D1013" t="str">
            <v>North Luzon</v>
          </cell>
        </row>
        <row r="1014">
          <cell r="C1014" t="str">
            <v>Mountain Province</v>
          </cell>
          <cell r="D1014" t="str">
            <v>North Luzon</v>
          </cell>
        </row>
        <row r="1015">
          <cell r="C1015" t="str">
            <v>Mountain Province</v>
          </cell>
          <cell r="D1015" t="str">
            <v>North Luzon</v>
          </cell>
        </row>
        <row r="1016">
          <cell r="C1016" t="str">
            <v>Mountain Province</v>
          </cell>
          <cell r="D1016" t="str">
            <v>North Luzon</v>
          </cell>
        </row>
        <row r="1017">
          <cell r="C1017" t="str">
            <v>Mountain Province</v>
          </cell>
          <cell r="D1017" t="str">
            <v>North Luzon</v>
          </cell>
        </row>
        <row r="1018">
          <cell r="C1018" t="str">
            <v>Mountain Province</v>
          </cell>
          <cell r="D1018" t="str">
            <v>North Luzon</v>
          </cell>
        </row>
        <row r="1019">
          <cell r="C1019" t="str">
            <v>Mountain Province</v>
          </cell>
          <cell r="D1019" t="str">
            <v>North Luzon</v>
          </cell>
        </row>
        <row r="1020">
          <cell r="C1020" t="str">
            <v>Mountain Province</v>
          </cell>
          <cell r="D1020" t="str">
            <v>North Luzon</v>
          </cell>
        </row>
        <row r="1021">
          <cell r="C1021" t="str">
            <v>Mountain Province</v>
          </cell>
          <cell r="D1021" t="str">
            <v>North Luzon</v>
          </cell>
        </row>
        <row r="1022">
          <cell r="C1022" t="str">
            <v>Mountain Province</v>
          </cell>
          <cell r="D1022" t="str">
            <v>North Luzon</v>
          </cell>
        </row>
        <row r="1023">
          <cell r="C1023" t="str">
            <v>Caloocan</v>
          </cell>
          <cell r="D1023" t="str">
            <v>NCR</v>
          </cell>
        </row>
        <row r="1024">
          <cell r="C1024" t="str">
            <v>Las Piñas</v>
          </cell>
          <cell r="D1024" t="str">
            <v>NCR</v>
          </cell>
        </row>
        <row r="1025">
          <cell r="C1025" t="str">
            <v>Makati</v>
          </cell>
          <cell r="D1025" t="str">
            <v>NCR</v>
          </cell>
        </row>
        <row r="1026">
          <cell r="C1026" t="str">
            <v>Malabon</v>
          </cell>
          <cell r="D1026" t="str">
            <v>NCR</v>
          </cell>
        </row>
        <row r="1027">
          <cell r="C1027" t="str">
            <v>Mandaluyong</v>
          </cell>
          <cell r="D1027" t="str">
            <v>NCR</v>
          </cell>
        </row>
        <row r="1028">
          <cell r="C1028" t="str">
            <v>Manila</v>
          </cell>
          <cell r="D1028" t="str">
            <v>NCR</v>
          </cell>
        </row>
        <row r="1029">
          <cell r="C1029" t="str">
            <v>Marikina</v>
          </cell>
          <cell r="D1029" t="str">
            <v>NCR</v>
          </cell>
        </row>
        <row r="1030">
          <cell r="C1030" t="str">
            <v>Muntinlupa</v>
          </cell>
          <cell r="D1030" t="str">
            <v>NCR</v>
          </cell>
        </row>
        <row r="1031">
          <cell r="C1031" t="str">
            <v>Navotas</v>
          </cell>
          <cell r="D1031" t="str">
            <v>NCR</v>
          </cell>
        </row>
        <row r="1032">
          <cell r="C1032" t="str">
            <v>Parañaque</v>
          </cell>
          <cell r="D1032" t="str">
            <v>NCR</v>
          </cell>
        </row>
        <row r="1033">
          <cell r="C1033" t="str">
            <v>Pasay</v>
          </cell>
          <cell r="D1033" t="str">
            <v>NCR</v>
          </cell>
        </row>
        <row r="1034">
          <cell r="C1034" t="str">
            <v>Pasig</v>
          </cell>
          <cell r="D1034" t="str">
            <v>NCR</v>
          </cell>
        </row>
        <row r="1035">
          <cell r="C1035" t="str">
            <v>Pateros</v>
          </cell>
          <cell r="D1035" t="str">
            <v>NCR</v>
          </cell>
        </row>
        <row r="1036">
          <cell r="C1036" t="str">
            <v>Quezon City</v>
          </cell>
          <cell r="D1036" t="str">
            <v>NCR</v>
          </cell>
        </row>
        <row r="1037">
          <cell r="C1037" t="str">
            <v>San Juan</v>
          </cell>
          <cell r="D1037" t="str">
            <v>NCR</v>
          </cell>
        </row>
        <row r="1038">
          <cell r="C1038" t="str">
            <v>Taguig</v>
          </cell>
          <cell r="D1038" t="str">
            <v>NCR</v>
          </cell>
        </row>
        <row r="1039">
          <cell r="C1039" t="str">
            <v>Valenzuela</v>
          </cell>
          <cell r="D1039" t="str">
            <v>NCR</v>
          </cell>
        </row>
        <row r="1040">
          <cell r="C1040" t="str">
            <v>Negros Occidental</v>
          </cell>
          <cell r="D1040" t="str">
            <v>Visayas</v>
          </cell>
        </row>
        <row r="1041">
          <cell r="C1041" t="str">
            <v>Negros Occidental</v>
          </cell>
          <cell r="D1041" t="str">
            <v>Visayas</v>
          </cell>
        </row>
        <row r="1042">
          <cell r="C1042" t="str">
            <v>Negros Occidental</v>
          </cell>
          <cell r="D1042" t="str">
            <v>Visayas</v>
          </cell>
        </row>
        <row r="1043">
          <cell r="C1043" t="str">
            <v>Negros Occidental</v>
          </cell>
          <cell r="D1043" t="str">
            <v>Visayas</v>
          </cell>
        </row>
        <row r="1044">
          <cell r="C1044" t="str">
            <v>Negros Occidental</v>
          </cell>
          <cell r="D1044" t="str">
            <v>Visayas</v>
          </cell>
        </row>
        <row r="1045">
          <cell r="C1045" t="str">
            <v>Negros Occidental</v>
          </cell>
          <cell r="D1045" t="str">
            <v>Visayas</v>
          </cell>
        </row>
        <row r="1046">
          <cell r="C1046" t="str">
            <v>Negros Occidental</v>
          </cell>
          <cell r="D1046" t="str">
            <v>Visayas</v>
          </cell>
        </row>
        <row r="1047">
          <cell r="C1047" t="str">
            <v>Negros Occidental</v>
          </cell>
          <cell r="D1047" t="str">
            <v>Visayas</v>
          </cell>
        </row>
        <row r="1048">
          <cell r="C1048" t="str">
            <v>Negros Occidental</v>
          </cell>
          <cell r="D1048" t="str">
            <v>Visayas</v>
          </cell>
        </row>
        <row r="1049">
          <cell r="C1049" t="str">
            <v>Negros Occidental</v>
          </cell>
          <cell r="D1049" t="str">
            <v>Visayas</v>
          </cell>
        </row>
        <row r="1050">
          <cell r="C1050" t="str">
            <v>Negros Occidental</v>
          </cell>
          <cell r="D1050" t="str">
            <v>Visayas</v>
          </cell>
        </row>
        <row r="1051">
          <cell r="C1051" t="str">
            <v>Negros Occidental</v>
          </cell>
          <cell r="D1051" t="str">
            <v>Visayas</v>
          </cell>
        </row>
        <row r="1052">
          <cell r="C1052" t="str">
            <v>Negros Occidental</v>
          </cell>
          <cell r="D1052" t="str">
            <v>Visayas</v>
          </cell>
        </row>
        <row r="1053">
          <cell r="C1053" t="str">
            <v>Negros Occidental</v>
          </cell>
          <cell r="D1053" t="str">
            <v>Visayas</v>
          </cell>
        </row>
        <row r="1054">
          <cell r="C1054" t="str">
            <v>Negros Occidental</v>
          </cell>
          <cell r="D1054" t="str">
            <v>Visayas</v>
          </cell>
        </row>
        <row r="1055">
          <cell r="C1055" t="str">
            <v>Negros Occidental</v>
          </cell>
          <cell r="D1055" t="str">
            <v>Visayas</v>
          </cell>
        </row>
        <row r="1056">
          <cell r="C1056" t="str">
            <v>Negros Occidental</v>
          </cell>
          <cell r="D1056" t="str">
            <v>Visayas</v>
          </cell>
        </row>
        <row r="1057">
          <cell r="C1057" t="str">
            <v>Negros Occidental</v>
          </cell>
          <cell r="D1057" t="str">
            <v>Visayas</v>
          </cell>
        </row>
        <row r="1058">
          <cell r="C1058" t="str">
            <v>Negros Occidental</v>
          </cell>
          <cell r="D1058" t="str">
            <v>Visayas</v>
          </cell>
        </row>
        <row r="1059">
          <cell r="C1059" t="str">
            <v>Negros Occidental</v>
          </cell>
          <cell r="D1059" t="str">
            <v>Visayas</v>
          </cell>
        </row>
        <row r="1060">
          <cell r="C1060" t="str">
            <v>Negros Occidental</v>
          </cell>
          <cell r="D1060" t="str">
            <v>Visayas</v>
          </cell>
        </row>
        <row r="1061">
          <cell r="C1061" t="str">
            <v>Negros Occidental</v>
          </cell>
          <cell r="D1061" t="str">
            <v>Visayas</v>
          </cell>
        </row>
        <row r="1062">
          <cell r="C1062" t="str">
            <v>Negros Occidental</v>
          </cell>
          <cell r="D1062" t="str">
            <v>Visayas</v>
          </cell>
        </row>
        <row r="1063">
          <cell r="C1063" t="str">
            <v>Negros Occidental</v>
          </cell>
          <cell r="D1063" t="str">
            <v>Visayas</v>
          </cell>
        </row>
        <row r="1064">
          <cell r="C1064" t="str">
            <v>Negros Occidental</v>
          </cell>
          <cell r="D1064" t="str">
            <v>Visayas</v>
          </cell>
        </row>
        <row r="1065">
          <cell r="C1065" t="str">
            <v>Negros Occidental</v>
          </cell>
          <cell r="D1065" t="str">
            <v>Visayas</v>
          </cell>
        </row>
        <row r="1066">
          <cell r="C1066" t="str">
            <v>Negros Occidental</v>
          </cell>
          <cell r="D1066" t="str">
            <v>Visayas</v>
          </cell>
        </row>
        <row r="1067">
          <cell r="C1067" t="str">
            <v>Negros Occidental</v>
          </cell>
          <cell r="D1067" t="str">
            <v>Visayas</v>
          </cell>
        </row>
        <row r="1068">
          <cell r="C1068" t="str">
            <v>Negros Occidental</v>
          </cell>
          <cell r="D1068" t="str">
            <v>Visayas</v>
          </cell>
        </row>
        <row r="1069">
          <cell r="C1069" t="str">
            <v>Negros Occidental</v>
          </cell>
          <cell r="D1069" t="str">
            <v>Visayas</v>
          </cell>
        </row>
        <row r="1070">
          <cell r="C1070" t="str">
            <v>Negros Occidental</v>
          </cell>
          <cell r="D1070" t="str">
            <v>Visayas</v>
          </cell>
        </row>
        <row r="1071">
          <cell r="C1071" t="str">
            <v>Negros Occidental</v>
          </cell>
          <cell r="D1071" t="str">
            <v>Visayas</v>
          </cell>
        </row>
        <row r="1072">
          <cell r="C1072" t="str">
            <v>Negros Oriental</v>
          </cell>
          <cell r="D1072" t="str">
            <v>Visayas</v>
          </cell>
        </row>
        <row r="1073">
          <cell r="C1073" t="str">
            <v>Negros Oriental</v>
          </cell>
          <cell r="D1073" t="str">
            <v>Visayas</v>
          </cell>
        </row>
        <row r="1074">
          <cell r="C1074" t="str">
            <v>Negros Oriental</v>
          </cell>
          <cell r="D1074" t="str">
            <v>Visayas</v>
          </cell>
        </row>
        <row r="1075">
          <cell r="C1075" t="str">
            <v>Negros Oriental</v>
          </cell>
          <cell r="D1075" t="str">
            <v>Visayas</v>
          </cell>
        </row>
        <row r="1076">
          <cell r="C1076" t="str">
            <v>Negros Oriental</v>
          </cell>
          <cell r="D1076" t="str">
            <v>Visayas</v>
          </cell>
        </row>
        <row r="1077">
          <cell r="C1077" t="str">
            <v>Negros Oriental</v>
          </cell>
          <cell r="D1077" t="str">
            <v>Visayas</v>
          </cell>
        </row>
        <row r="1078">
          <cell r="C1078" t="str">
            <v>Negros Oriental</v>
          </cell>
          <cell r="D1078" t="str">
            <v>Visayas</v>
          </cell>
        </row>
        <row r="1079">
          <cell r="C1079" t="str">
            <v>Negros Oriental</v>
          </cell>
          <cell r="D1079" t="str">
            <v>Visayas</v>
          </cell>
        </row>
        <row r="1080">
          <cell r="C1080" t="str">
            <v>Negros Oriental</v>
          </cell>
          <cell r="D1080" t="str">
            <v>Visayas</v>
          </cell>
        </row>
        <row r="1081">
          <cell r="C1081" t="str">
            <v>Negros Oriental</v>
          </cell>
          <cell r="D1081" t="str">
            <v>Visayas</v>
          </cell>
        </row>
        <row r="1082">
          <cell r="C1082" t="str">
            <v>Negros Oriental</v>
          </cell>
          <cell r="D1082" t="str">
            <v>Visayas</v>
          </cell>
        </row>
        <row r="1083">
          <cell r="C1083" t="str">
            <v>Negros Oriental</v>
          </cell>
          <cell r="D1083" t="str">
            <v>Visayas</v>
          </cell>
        </row>
        <row r="1084">
          <cell r="C1084" t="str">
            <v>Negros Oriental</v>
          </cell>
          <cell r="D1084" t="str">
            <v>Visayas</v>
          </cell>
        </row>
        <row r="1085">
          <cell r="C1085" t="str">
            <v>Negros Oriental</v>
          </cell>
          <cell r="D1085" t="str">
            <v>Visayas</v>
          </cell>
        </row>
        <row r="1086">
          <cell r="C1086" t="str">
            <v>Negros Oriental</v>
          </cell>
          <cell r="D1086" t="str">
            <v>Visayas</v>
          </cell>
        </row>
        <row r="1087">
          <cell r="C1087" t="str">
            <v>Negros Oriental</v>
          </cell>
          <cell r="D1087" t="str">
            <v>Visayas</v>
          </cell>
        </row>
        <row r="1088">
          <cell r="C1088" t="str">
            <v>Negros Oriental</v>
          </cell>
          <cell r="D1088" t="str">
            <v>Visayas</v>
          </cell>
        </row>
        <row r="1089">
          <cell r="C1089" t="str">
            <v>Negros Oriental</v>
          </cell>
          <cell r="D1089" t="str">
            <v>Visayas</v>
          </cell>
        </row>
        <row r="1090">
          <cell r="C1090" t="str">
            <v>Negros Oriental</v>
          </cell>
          <cell r="D1090" t="str">
            <v>Visayas</v>
          </cell>
        </row>
        <row r="1091">
          <cell r="C1091" t="str">
            <v>Negros Oriental</v>
          </cell>
          <cell r="D1091" t="str">
            <v>Visayas</v>
          </cell>
        </row>
        <row r="1092">
          <cell r="C1092" t="str">
            <v>Negros Oriental</v>
          </cell>
          <cell r="D1092" t="str">
            <v>Visayas</v>
          </cell>
        </row>
        <row r="1093">
          <cell r="C1093" t="str">
            <v>Negros Oriental</v>
          </cell>
          <cell r="D1093" t="str">
            <v>Visayas</v>
          </cell>
        </row>
        <row r="1094">
          <cell r="C1094" t="str">
            <v>Negros Oriental</v>
          </cell>
          <cell r="D1094" t="str">
            <v>Visayas</v>
          </cell>
        </row>
        <row r="1095">
          <cell r="C1095" t="str">
            <v>Negros Oriental</v>
          </cell>
          <cell r="D1095" t="str">
            <v>Visayas</v>
          </cell>
        </row>
        <row r="1096">
          <cell r="C1096" t="str">
            <v>Negros Oriental</v>
          </cell>
          <cell r="D1096" t="str">
            <v>Visayas</v>
          </cell>
        </row>
        <row r="1097">
          <cell r="C1097" t="str">
            <v>Northern Samar</v>
          </cell>
          <cell r="D1097" t="str">
            <v>Visayas</v>
          </cell>
        </row>
        <row r="1098">
          <cell r="C1098" t="str">
            <v>Northern Samar</v>
          </cell>
          <cell r="D1098" t="str">
            <v>Visayas</v>
          </cell>
        </row>
        <row r="1099">
          <cell r="C1099" t="str">
            <v>Northern Samar</v>
          </cell>
          <cell r="D1099" t="str">
            <v>Visayas</v>
          </cell>
        </row>
        <row r="1100">
          <cell r="C1100" t="str">
            <v>Northern Samar</v>
          </cell>
          <cell r="D1100" t="str">
            <v>Visayas</v>
          </cell>
        </row>
        <row r="1101">
          <cell r="C1101" t="str">
            <v>Northern Samar</v>
          </cell>
          <cell r="D1101" t="str">
            <v>Visayas</v>
          </cell>
        </row>
        <row r="1102">
          <cell r="C1102" t="str">
            <v>Northern Samar</v>
          </cell>
          <cell r="D1102" t="str">
            <v>Visayas</v>
          </cell>
        </row>
        <row r="1103">
          <cell r="C1103" t="str">
            <v>Northern Samar</v>
          </cell>
          <cell r="D1103" t="str">
            <v>Visayas</v>
          </cell>
        </row>
        <row r="1104">
          <cell r="C1104" t="str">
            <v>Northern Samar</v>
          </cell>
          <cell r="D1104" t="str">
            <v>Visayas</v>
          </cell>
        </row>
        <row r="1105">
          <cell r="C1105" t="str">
            <v>Northern Samar</v>
          </cell>
          <cell r="D1105" t="str">
            <v>Visayas</v>
          </cell>
        </row>
        <row r="1106">
          <cell r="C1106" t="str">
            <v>Northern Samar</v>
          </cell>
          <cell r="D1106" t="str">
            <v>Visayas</v>
          </cell>
        </row>
        <row r="1107">
          <cell r="C1107" t="str">
            <v>Northern Samar</v>
          </cell>
          <cell r="D1107" t="str">
            <v>Visayas</v>
          </cell>
        </row>
        <row r="1108">
          <cell r="C1108" t="str">
            <v>Northern Samar</v>
          </cell>
          <cell r="D1108" t="str">
            <v>Visayas</v>
          </cell>
        </row>
        <row r="1109">
          <cell r="C1109" t="str">
            <v>Northern Samar</v>
          </cell>
          <cell r="D1109" t="str">
            <v>Visayas</v>
          </cell>
        </row>
        <row r="1110">
          <cell r="C1110" t="str">
            <v>Northern Samar</v>
          </cell>
          <cell r="D1110" t="str">
            <v>Visayas</v>
          </cell>
        </row>
        <row r="1111">
          <cell r="C1111" t="str">
            <v>Northern Samar</v>
          </cell>
          <cell r="D1111" t="str">
            <v>Visayas</v>
          </cell>
        </row>
        <row r="1112">
          <cell r="C1112" t="str">
            <v>Northern Samar</v>
          </cell>
          <cell r="D1112" t="str">
            <v>Visayas</v>
          </cell>
        </row>
        <row r="1113">
          <cell r="C1113" t="str">
            <v>Northern Samar</v>
          </cell>
          <cell r="D1113" t="str">
            <v>Visayas</v>
          </cell>
        </row>
        <row r="1114">
          <cell r="C1114" t="str">
            <v>Northern Samar</v>
          </cell>
          <cell r="D1114" t="str">
            <v>Visayas</v>
          </cell>
        </row>
        <row r="1115">
          <cell r="C1115" t="str">
            <v>Northern Samar</v>
          </cell>
          <cell r="D1115" t="str">
            <v>Visayas</v>
          </cell>
        </row>
        <row r="1116">
          <cell r="C1116" t="str">
            <v>Northern Samar</v>
          </cell>
          <cell r="D1116" t="str">
            <v>Visayas</v>
          </cell>
        </row>
        <row r="1117">
          <cell r="C1117" t="str">
            <v>Northern Samar</v>
          </cell>
          <cell r="D1117" t="str">
            <v>Visayas</v>
          </cell>
        </row>
        <row r="1118">
          <cell r="C1118" t="str">
            <v>Northern Samar</v>
          </cell>
          <cell r="D1118" t="str">
            <v>Visayas</v>
          </cell>
        </row>
        <row r="1119">
          <cell r="C1119" t="str">
            <v>Northern Samar</v>
          </cell>
          <cell r="D1119" t="str">
            <v>Visayas</v>
          </cell>
        </row>
        <row r="1120">
          <cell r="C1120" t="str">
            <v>Northern Samar</v>
          </cell>
          <cell r="D1120" t="str">
            <v>Visayas</v>
          </cell>
        </row>
        <row r="1121">
          <cell r="C1121" t="str">
            <v>Nueva Ecija</v>
          </cell>
          <cell r="D1121" t="str">
            <v>North Luzon</v>
          </cell>
        </row>
        <row r="1122">
          <cell r="C1122" t="str">
            <v>Nueva Ecija</v>
          </cell>
          <cell r="D1122" t="str">
            <v>North Luzon</v>
          </cell>
        </row>
        <row r="1123">
          <cell r="C1123" t="str">
            <v>Nueva Ecija</v>
          </cell>
          <cell r="D1123" t="str">
            <v>North Luzon</v>
          </cell>
        </row>
        <row r="1124">
          <cell r="C1124" t="str">
            <v>Nueva Ecija</v>
          </cell>
          <cell r="D1124" t="str">
            <v>North Luzon</v>
          </cell>
        </row>
        <row r="1125">
          <cell r="C1125" t="str">
            <v>Nueva Ecija</v>
          </cell>
          <cell r="D1125" t="str">
            <v>North Luzon</v>
          </cell>
        </row>
        <row r="1126">
          <cell r="C1126" t="str">
            <v>Nueva Ecija</v>
          </cell>
          <cell r="D1126" t="str">
            <v>North Luzon</v>
          </cell>
        </row>
        <row r="1127">
          <cell r="C1127" t="str">
            <v>Nueva Ecija</v>
          </cell>
          <cell r="D1127" t="str">
            <v>North Luzon</v>
          </cell>
        </row>
        <row r="1128">
          <cell r="C1128" t="str">
            <v>Nueva Ecija</v>
          </cell>
          <cell r="D1128" t="str">
            <v>North Luzon</v>
          </cell>
        </row>
        <row r="1129">
          <cell r="C1129" t="str">
            <v>Nueva Ecija</v>
          </cell>
          <cell r="D1129" t="str">
            <v>North Luzon</v>
          </cell>
        </row>
        <row r="1130">
          <cell r="C1130" t="str">
            <v>Nueva Ecija</v>
          </cell>
          <cell r="D1130" t="str">
            <v>North Luzon</v>
          </cell>
        </row>
        <row r="1131">
          <cell r="C1131" t="str">
            <v>Nueva Ecija</v>
          </cell>
          <cell r="D1131" t="str">
            <v>North Luzon</v>
          </cell>
        </row>
        <row r="1132">
          <cell r="C1132" t="str">
            <v>Nueva Ecija</v>
          </cell>
          <cell r="D1132" t="str">
            <v>North Luzon</v>
          </cell>
        </row>
        <row r="1133">
          <cell r="C1133" t="str">
            <v>Nueva Ecija</v>
          </cell>
          <cell r="D1133" t="str">
            <v>North Luzon</v>
          </cell>
        </row>
        <row r="1134">
          <cell r="C1134" t="str">
            <v>Nueva Ecija</v>
          </cell>
          <cell r="D1134" t="str">
            <v>North Luzon</v>
          </cell>
        </row>
        <row r="1135">
          <cell r="C1135" t="str">
            <v>Nueva Ecija</v>
          </cell>
          <cell r="D1135" t="str">
            <v>North Luzon</v>
          </cell>
        </row>
        <row r="1136">
          <cell r="C1136" t="str">
            <v>Nueva Ecija</v>
          </cell>
          <cell r="D1136" t="str">
            <v>North Luzon</v>
          </cell>
        </row>
        <row r="1137">
          <cell r="C1137" t="str">
            <v>Nueva Ecija</v>
          </cell>
          <cell r="D1137" t="str">
            <v>North Luzon</v>
          </cell>
        </row>
        <row r="1138">
          <cell r="C1138" t="str">
            <v>Nueva Ecija</v>
          </cell>
          <cell r="D1138" t="str">
            <v>North Luzon</v>
          </cell>
        </row>
        <row r="1139">
          <cell r="C1139" t="str">
            <v>Nueva Ecija</v>
          </cell>
          <cell r="D1139" t="str">
            <v>North Luzon</v>
          </cell>
        </row>
        <row r="1140">
          <cell r="C1140" t="str">
            <v>Nueva Ecija</v>
          </cell>
          <cell r="D1140" t="str">
            <v>North Luzon</v>
          </cell>
        </row>
        <row r="1141">
          <cell r="C1141" t="str">
            <v>Nueva Ecija</v>
          </cell>
          <cell r="D1141" t="str">
            <v>North Luzon</v>
          </cell>
        </row>
        <row r="1142">
          <cell r="C1142" t="str">
            <v>Nueva Ecija</v>
          </cell>
          <cell r="D1142" t="str">
            <v>North Luzon</v>
          </cell>
        </row>
        <row r="1143">
          <cell r="C1143" t="str">
            <v>Nueva Ecija</v>
          </cell>
          <cell r="D1143" t="str">
            <v>North Luzon</v>
          </cell>
        </row>
        <row r="1144">
          <cell r="C1144" t="str">
            <v>Nueva Ecija</v>
          </cell>
          <cell r="D1144" t="str">
            <v>North Luzon</v>
          </cell>
        </row>
        <row r="1145">
          <cell r="C1145" t="str">
            <v>Nueva Ecija</v>
          </cell>
          <cell r="D1145" t="str">
            <v>North Luzon</v>
          </cell>
        </row>
        <row r="1146">
          <cell r="C1146" t="str">
            <v>Nueva Ecija</v>
          </cell>
          <cell r="D1146" t="str">
            <v>North Luzon</v>
          </cell>
        </row>
        <row r="1147">
          <cell r="C1147" t="str">
            <v>Nueva Ecija</v>
          </cell>
          <cell r="D1147" t="str">
            <v>North Luzon</v>
          </cell>
        </row>
        <row r="1148">
          <cell r="C1148" t="str">
            <v>Nueva Ecija</v>
          </cell>
          <cell r="D1148" t="str">
            <v>North Luzon</v>
          </cell>
        </row>
        <row r="1149">
          <cell r="C1149" t="str">
            <v>Nueva Ecija</v>
          </cell>
          <cell r="D1149" t="str">
            <v>North Luzon</v>
          </cell>
        </row>
        <row r="1150">
          <cell r="C1150" t="str">
            <v>Nueva Ecija</v>
          </cell>
          <cell r="D1150" t="str">
            <v>North Luzon</v>
          </cell>
        </row>
        <row r="1151">
          <cell r="C1151" t="str">
            <v>Nueva Ecija</v>
          </cell>
          <cell r="D1151" t="str">
            <v>North Luzon</v>
          </cell>
        </row>
        <row r="1152">
          <cell r="C1152" t="str">
            <v>Nueva Ecija</v>
          </cell>
          <cell r="D1152" t="str">
            <v>North Luzon</v>
          </cell>
        </row>
        <row r="1153">
          <cell r="C1153" t="str">
            <v>Nueva Vizcaya</v>
          </cell>
          <cell r="D1153" t="str">
            <v>North Luzon</v>
          </cell>
        </row>
        <row r="1154">
          <cell r="C1154" t="str">
            <v>Nueva Vizcaya</v>
          </cell>
          <cell r="D1154" t="str">
            <v>North Luzon</v>
          </cell>
        </row>
        <row r="1155">
          <cell r="C1155" t="str">
            <v>Nueva Vizcaya</v>
          </cell>
          <cell r="D1155" t="str">
            <v>North Luzon</v>
          </cell>
        </row>
        <row r="1156">
          <cell r="C1156" t="str">
            <v>Nueva Vizcaya</v>
          </cell>
          <cell r="D1156" t="str">
            <v>North Luzon</v>
          </cell>
        </row>
        <row r="1157">
          <cell r="C1157" t="str">
            <v>Nueva Vizcaya</v>
          </cell>
          <cell r="D1157" t="str">
            <v>North Luzon</v>
          </cell>
        </row>
        <row r="1158">
          <cell r="C1158" t="str">
            <v>Nueva Vizcaya</v>
          </cell>
          <cell r="D1158" t="str">
            <v>North Luzon</v>
          </cell>
        </row>
        <row r="1159">
          <cell r="C1159" t="str">
            <v>Nueva Vizcaya</v>
          </cell>
          <cell r="D1159" t="str">
            <v>North Luzon</v>
          </cell>
        </row>
        <row r="1160">
          <cell r="C1160" t="str">
            <v>Nueva Vizcaya</v>
          </cell>
          <cell r="D1160" t="str">
            <v>North Luzon</v>
          </cell>
        </row>
        <row r="1161">
          <cell r="C1161" t="str">
            <v>Nueva Vizcaya</v>
          </cell>
          <cell r="D1161" t="str">
            <v>North Luzon</v>
          </cell>
        </row>
        <row r="1162">
          <cell r="C1162" t="str">
            <v>Nueva Vizcaya</v>
          </cell>
          <cell r="D1162" t="str">
            <v>North Luzon</v>
          </cell>
        </row>
        <row r="1163">
          <cell r="C1163" t="str">
            <v>Nueva Vizcaya</v>
          </cell>
          <cell r="D1163" t="str">
            <v>North Luzon</v>
          </cell>
        </row>
        <row r="1164">
          <cell r="C1164" t="str">
            <v>Nueva Vizcaya</v>
          </cell>
          <cell r="D1164" t="str">
            <v>North Luzon</v>
          </cell>
        </row>
        <row r="1165">
          <cell r="C1165" t="str">
            <v>Nueva Vizcaya</v>
          </cell>
          <cell r="D1165" t="str">
            <v>North Luzon</v>
          </cell>
        </row>
        <row r="1166">
          <cell r="C1166" t="str">
            <v>Nueva Vizcaya</v>
          </cell>
          <cell r="D1166" t="str">
            <v>North Luzon</v>
          </cell>
        </row>
        <row r="1167">
          <cell r="C1167" t="str">
            <v>Nueva Vizcaya</v>
          </cell>
          <cell r="D1167" t="str">
            <v>North Luzon</v>
          </cell>
        </row>
        <row r="1168">
          <cell r="C1168" t="str">
            <v>Occidental Mindoro</v>
          </cell>
          <cell r="D1168" t="str">
            <v>South Luzon</v>
          </cell>
        </row>
        <row r="1169">
          <cell r="C1169" t="str">
            <v>Occidental Mindoro</v>
          </cell>
          <cell r="D1169" t="str">
            <v>South Luzon</v>
          </cell>
        </row>
        <row r="1170">
          <cell r="C1170" t="str">
            <v>Occidental Mindoro</v>
          </cell>
          <cell r="D1170" t="str">
            <v>South Luzon</v>
          </cell>
        </row>
        <row r="1171">
          <cell r="C1171" t="str">
            <v>Occidental Mindoro</v>
          </cell>
          <cell r="D1171" t="str">
            <v>South Luzon</v>
          </cell>
        </row>
        <row r="1172">
          <cell r="C1172" t="str">
            <v>Occidental Mindoro</v>
          </cell>
          <cell r="D1172" t="str">
            <v>South Luzon</v>
          </cell>
        </row>
        <row r="1173">
          <cell r="C1173" t="str">
            <v>Occidental Mindoro</v>
          </cell>
          <cell r="D1173" t="str">
            <v>South Luzon</v>
          </cell>
        </row>
        <row r="1174">
          <cell r="C1174" t="str">
            <v>Occidental Mindoro</v>
          </cell>
          <cell r="D1174" t="str">
            <v>South Luzon</v>
          </cell>
        </row>
        <row r="1175">
          <cell r="C1175" t="str">
            <v>Occidental Mindoro</v>
          </cell>
          <cell r="D1175" t="str">
            <v>South Luzon</v>
          </cell>
        </row>
        <row r="1176">
          <cell r="C1176" t="str">
            <v>Occidental Mindoro</v>
          </cell>
          <cell r="D1176" t="str">
            <v>South Luzon</v>
          </cell>
        </row>
        <row r="1177">
          <cell r="C1177" t="str">
            <v>Occidental Mindoro</v>
          </cell>
          <cell r="D1177" t="str">
            <v>South Luzon</v>
          </cell>
        </row>
        <row r="1178">
          <cell r="C1178" t="str">
            <v>Occidental Mindoro</v>
          </cell>
          <cell r="D1178" t="str">
            <v>South Luzon</v>
          </cell>
        </row>
        <row r="1179">
          <cell r="C1179" t="str">
            <v>Oriental Mindoro</v>
          </cell>
          <cell r="D1179" t="str">
            <v>South Luzon</v>
          </cell>
        </row>
        <row r="1180">
          <cell r="C1180" t="str">
            <v>Oriental Mindoro</v>
          </cell>
          <cell r="D1180" t="str">
            <v>South Luzon</v>
          </cell>
        </row>
        <row r="1181">
          <cell r="C1181" t="str">
            <v>Oriental Mindoro</v>
          </cell>
          <cell r="D1181" t="str">
            <v>South Luzon</v>
          </cell>
        </row>
        <row r="1182">
          <cell r="C1182" t="str">
            <v>Oriental Mindoro</v>
          </cell>
          <cell r="D1182" t="str">
            <v>South Luzon</v>
          </cell>
        </row>
        <row r="1183">
          <cell r="C1183" t="str">
            <v>Oriental Mindoro</v>
          </cell>
          <cell r="D1183" t="str">
            <v>South Luzon</v>
          </cell>
        </row>
        <row r="1184">
          <cell r="C1184" t="str">
            <v>Oriental Mindoro</v>
          </cell>
          <cell r="D1184" t="str">
            <v>South Luzon</v>
          </cell>
        </row>
        <row r="1185">
          <cell r="C1185" t="str">
            <v>Oriental Mindoro</v>
          </cell>
          <cell r="D1185" t="str">
            <v>South Luzon</v>
          </cell>
        </row>
        <row r="1186">
          <cell r="C1186" t="str">
            <v>Oriental Mindoro</v>
          </cell>
          <cell r="D1186" t="str">
            <v>South Luzon</v>
          </cell>
        </row>
        <row r="1187">
          <cell r="C1187" t="str">
            <v>Oriental Mindoro</v>
          </cell>
          <cell r="D1187" t="str">
            <v>South Luzon</v>
          </cell>
        </row>
        <row r="1188">
          <cell r="C1188" t="str">
            <v>Oriental Mindoro</v>
          </cell>
          <cell r="D1188" t="str">
            <v>South Luzon</v>
          </cell>
        </row>
        <row r="1189">
          <cell r="C1189" t="str">
            <v>Oriental Mindoro</v>
          </cell>
          <cell r="D1189" t="str">
            <v>South Luzon</v>
          </cell>
        </row>
        <row r="1190">
          <cell r="C1190" t="str">
            <v>Oriental Mindoro</v>
          </cell>
          <cell r="D1190" t="str">
            <v>South Luzon</v>
          </cell>
        </row>
        <row r="1191">
          <cell r="C1191" t="str">
            <v>Oriental Mindoro</v>
          </cell>
          <cell r="D1191" t="str">
            <v>South Luzon</v>
          </cell>
        </row>
        <row r="1192">
          <cell r="C1192" t="str">
            <v>Oriental Mindoro</v>
          </cell>
          <cell r="D1192" t="str">
            <v>South Luzon</v>
          </cell>
        </row>
        <row r="1193">
          <cell r="C1193" t="str">
            <v>Oriental Mindoro</v>
          </cell>
          <cell r="D1193" t="str">
            <v>South Luzon</v>
          </cell>
        </row>
        <row r="1194">
          <cell r="C1194" t="str">
            <v>Palawan</v>
          </cell>
          <cell r="D1194" t="str">
            <v>South Luzon</v>
          </cell>
        </row>
        <row r="1195">
          <cell r="C1195" t="str">
            <v>Palawan</v>
          </cell>
          <cell r="D1195" t="str">
            <v>South Luzon</v>
          </cell>
        </row>
        <row r="1196">
          <cell r="C1196" t="str">
            <v>Palawan</v>
          </cell>
          <cell r="D1196" t="str">
            <v>South Luzon</v>
          </cell>
        </row>
        <row r="1197">
          <cell r="C1197" t="str">
            <v>Palawan</v>
          </cell>
          <cell r="D1197" t="str">
            <v>South Luzon</v>
          </cell>
        </row>
        <row r="1198">
          <cell r="C1198" t="str">
            <v>Palawan</v>
          </cell>
          <cell r="D1198" t="str">
            <v>South Luzon</v>
          </cell>
        </row>
        <row r="1199">
          <cell r="C1199" t="str">
            <v>Palawan</v>
          </cell>
          <cell r="D1199" t="str">
            <v>South Luzon</v>
          </cell>
        </row>
        <row r="1200">
          <cell r="C1200" t="str">
            <v>Palawan</v>
          </cell>
          <cell r="D1200" t="str">
            <v>South Luzon</v>
          </cell>
        </row>
        <row r="1201">
          <cell r="C1201" t="str">
            <v>Palawan</v>
          </cell>
          <cell r="D1201" t="str">
            <v>South Luzon</v>
          </cell>
        </row>
        <row r="1202">
          <cell r="C1202" t="str">
            <v>Palawan</v>
          </cell>
          <cell r="D1202" t="str">
            <v>South Luzon</v>
          </cell>
        </row>
        <row r="1203">
          <cell r="C1203" t="str">
            <v>Palawan</v>
          </cell>
          <cell r="D1203" t="str">
            <v>South Luzon</v>
          </cell>
        </row>
        <row r="1204">
          <cell r="C1204" t="str">
            <v>Palawan</v>
          </cell>
          <cell r="D1204" t="str">
            <v>South Luzon</v>
          </cell>
        </row>
        <row r="1205">
          <cell r="C1205" t="str">
            <v>Palawan</v>
          </cell>
          <cell r="D1205" t="str">
            <v>South Luzon</v>
          </cell>
        </row>
        <row r="1206">
          <cell r="C1206" t="str">
            <v>Palawan</v>
          </cell>
          <cell r="D1206" t="str">
            <v>South Luzon</v>
          </cell>
        </row>
        <row r="1207">
          <cell r="C1207" t="str">
            <v>Palawan</v>
          </cell>
          <cell r="D1207" t="str">
            <v>South Luzon</v>
          </cell>
        </row>
        <row r="1208">
          <cell r="C1208" t="str">
            <v>Palawan</v>
          </cell>
          <cell r="D1208" t="str">
            <v>South Luzon</v>
          </cell>
        </row>
        <row r="1209">
          <cell r="C1209" t="str">
            <v>Palawan</v>
          </cell>
          <cell r="D1209" t="str">
            <v>South Luzon</v>
          </cell>
        </row>
        <row r="1210">
          <cell r="C1210" t="str">
            <v>Palawan</v>
          </cell>
          <cell r="D1210" t="str">
            <v>South Luzon</v>
          </cell>
        </row>
        <row r="1211">
          <cell r="C1211" t="str">
            <v>Palawan</v>
          </cell>
          <cell r="D1211" t="str">
            <v>South Luzon</v>
          </cell>
        </row>
        <row r="1212">
          <cell r="C1212" t="str">
            <v>Palawan</v>
          </cell>
          <cell r="D1212" t="str">
            <v>South Luzon</v>
          </cell>
        </row>
        <row r="1213">
          <cell r="C1213" t="str">
            <v>Palawan</v>
          </cell>
          <cell r="D1213" t="str">
            <v>South Luzon</v>
          </cell>
        </row>
        <row r="1214">
          <cell r="C1214" t="str">
            <v>Palawan</v>
          </cell>
          <cell r="D1214" t="str">
            <v>South Luzon</v>
          </cell>
        </row>
        <row r="1215">
          <cell r="C1215" t="str">
            <v>Palawan</v>
          </cell>
          <cell r="D1215" t="str">
            <v>South Luzon</v>
          </cell>
        </row>
        <row r="1216">
          <cell r="C1216" t="str">
            <v>Palawan</v>
          </cell>
          <cell r="D1216" t="str">
            <v>South Luzon</v>
          </cell>
        </row>
        <row r="1217">
          <cell r="C1217" t="str">
            <v>Palawan</v>
          </cell>
          <cell r="D1217" t="str">
            <v>South Luzon</v>
          </cell>
        </row>
        <row r="1218">
          <cell r="C1218" t="str">
            <v>Pampanga</v>
          </cell>
          <cell r="D1218" t="str">
            <v>North Luzon</v>
          </cell>
        </row>
        <row r="1219">
          <cell r="C1219" t="str">
            <v>Pampanga</v>
          </cell>
          <cell r="D1219" t="str">
            <v>North Luzon</v>
          </cell>
        </row>
        <row r="1220">
          <cell r="C1220" t="str">
            <v>Pampanga</v>
          </cell>
          <cell r="D1220" t="str">
            <v>North Luzon</v>
          </cell>
        </row>
        <row r="1221">
          <cell r="C1221" t="str">
            <v>Pampanga</v>
          </cell>
          <cell r="D1221" t="str">
            <v>North Luzon</v>
          </cell>
        </row>
        <row r="1222">
          <cell r="C1222" t="str">
            <v>Pampanga</v>
          </cell>
          <cell r="D1222" t="str">
            <v>North Luzon</v>
          </cell>
        </row>
        <row r="1223">
          <cell r="C1223" t="str">
            <v>Pampanga</v>
          </cell>
          <cell r="D1223" t="str">
            <v>North Luzon</v>
          </cell>
        </row>
        <row r="1224">
          <cell r="C1224" t="str">
            <v>Pampanga</v>
          </cell>
          <cell r="D1224" t="str">
            <v>North Luzon</v>
          </cell>
        </row>
        <row r="1225">
          <cell r="C1225" t="str">
            <v>Pampanga</v>
          </cell>
          <cell r="D1225" t="str">
            <v>North Luzon</v>
          </cell>
        </row>
        <row r="1226">
          <cell r="C1226" t="str">
            <v>Pampanga</v>
          </cell>
          <cell r="D1226" t="str">
            <v>North Luzon</v>
          </cell>
        </row>
        <row r="1227">
          <cell r="C1227" t="str">
            <v>Pampanga</v>
          </cell>
          <cell r="D1227" t="str">
            <v>North Luzon</v>
          </cell>
        </row>
        <row r="1228">
          <cell r="C1228" t="str">
            <v>Pampanga</v>
          </cell>
          <cell r="D1228" t="str">
            <v>North Luzon</v>
          </cell>
        </row>
        <row r="1229">
          <cell r="C1229" t="str">
            <v>Pampanga</v>
          </cell>
          <cell r="D1229" t="str">
            <v>North Luzon</v>
          </cell>
        </row>
        <row r="1230">
          <cell r="C1230" t="str">
            <v>Pampanga</v>
          </cell>
          <cell r="D1230" t="str">
            <v>North Luzon</v>
          </cell>
        </row>
        <row r="1231">
          <cell r="C1231" t="str">
            <v>Pampanga</v>
          </cell>
          <cell r="D1231" t="str">
            <v>North Luzon</v>
          </cell>
        </row>
        <row r="1232">
          <cell r="C1232" t="str">
            <v>Pampanga</v>
          </cell>
          <cell r="D1232" t="str">
            <v>North Luzon</v>
          </cell>
        </row>
        <row r="1233">
          <cell r="C1233" t="str">
            <v>Pampanga</v>
          </cell>
          <cell r="D1233" t="str">
            <v>North Luzon</v>
          </cell>
        </row>
        <row r="1234">
          <cell r="C1234" t="str">
            <v>Pampanga</v>
          </cell>
          <cell r="D1234" t="str">
            <v>North Luzon</v>
          </cell>
        </row>
        <row r="1235">
          <cell r="C1235" t="str">
            <v>Pampanga</v>
          </cell>
          <cell r="D1235" t="str">
            <v>North Luzon</v>
          </cell>
        </row>
        <row r="1236">
          <cell r="C1236" t="str">
            <v>Pampanga</v>
          </cell>
          <cell r="D1236" t="str">
            <v>North Luzon</v>
          </cell>
        </row>
        <row r="1237">
          <cell r="C1237" t="str">
            <v>Pampanga</v>
          </cell>
          <cell r="D1237" t="str">
            <v>North Luzon</v>
          </cell>
        </row>
        <row r="1238">
          <cell r="C1238" t="str">
            <v>Pampanga</v>
          </cell>
          <cell r="D1238" t="str">
            <v>North Luzon</v>
          </cell>
        </row>
        <row r="1239">
          <cell r="C1239" t="str">
            <v>Pampanga</v>
          </cell>
          <cell r="D1239" t="str">
            <v>North Luzon</v>
          </cell>
        </row>
        <row r="1240">
          <cell r="C1240" t="str">
            <v>Pangasinan</v>
          </cell>
          <cell r="D1240" t="str">
            <v>North Luzon</v>
          </cell>
        </row>
        <row r="1241">
          <cell r="C1241" t="str">
            <v>Pangasinan</v>
          </cell>
          <cell r="D1241" t="str">
            <v>North Luzon</v>
          </cell>
        </row>
        <row r="1242">
          <cell r="C1242" t="str">
            <v>Pangasinan</v>
          </cell>
          <cell r="D1242" t="str">
            <v>North Luzon</v>
          </cell>
        </row>
        <row r="1243">
          <cell r="C1243" t="str">
            <v>Pangasinan</v>
          </cell>
          <cell r="D1243" t="str">
            <v>North Luzon</v>
          </cell>
        </row>
        <row r="1244">
          <cell r="C1244" t="str">
            <v>Pangasinan</v>
          </cell>
          <cell r="D1244" t="str">
            <v>North Luzon</v>
          </cell>
        </row>
        <row r="1245">
          <cell r="C1245" t="str">
            <v>Pangasinan</v>
          </cell>
          <cell r="D1245" t="str">
            <v>North Luzon</v>
          </cell>
        </row>
        <row r="1246">
          <cell r="C1246" t="str">
            <v>Pangasinan</v>
          </cell>
          <cell r="D1246" t="str">
            <v>North Luzon</v>
          </cell>
        </row>
        <row r="1247">
          <cell r="C1247" t="str">
            <v>Pangasinan</v>
          </cell>
          <cell r="D1247" t="str">
            <v>North Luzon</v>
          </cell>
        </row>
        <row r="1248">
          <cell r="C1248" t="str">
            <v>Pangasinan</v>
          </cell>
          <cell r="D1248" t="str">
            <v>North Luzon</v>
          </cell>
        </row>
        <row r="1249">
          <cell r="C1249" t="str">
            <v>Pangasinan</v>
          </cell>
          <cell r="D1249" t="str">
            <v>North Luzon</v>
          </cell>
        </row>
        <row r="1250">
          <cell r="C1250" t="str">
            <v>Pangasinan</v>
          </cell>
          <cell r="D1250" t="str">
            <v>North Luzon</v>
          </cell>
        </row>
        <row r="1251">
          <cell r="C1251" t="str">
            <v>Pangasinan</v>
          </cell>
          <cell r="D1251" t="str">
            <v>North Luzon</v>
          </cell>
        </row>
        <row r="1252">
          <cell r="C1252" t="str">
            <v>Pangasinan</v>
          </cell>
          <cell r="D1252" t="str">
            <v>North Luzon</v>
          </cell>
        </row>
        <row r="1253">
          <cell r="C1253" t="str">
            <v>Pangasinan</v>
          </cell>
          <cell r="D1253" t="str">
            <v>North Luzon</v>
          </cell>
        </row>
        <row r="1254">
          <cell r="C1254" t="str">
            <v>Pangasinan</v>
          </cell>
          <cell r="D1254" t="str">
            <v>North Luzon</v>
          </cell>
        </row>
        <row r="1255">
          <cell r="C1255" t="str">
            <v>Pangasinan</v>
          </cell>
          <cell r="D1255" t="str">
            <v>North Luzon</v>
          </cell>
        </row>
        <row r="1256">
          <cell r="C1256" t="str">
            <v>Pangasinan</v>
          </cell>
          <cell r="D1256" t="str">
            <v>North Luzon</v>
          </cell>
        </row>
        <row r="1257">
          <cell r="C1257" t="str">
            <v>Pangasinan</v>
          </cell>
          <cell r="D1257" t="str">
            <v>North Luzon</v>
          </cell>
        </row>
        <row r="1258">
          <cell r="C1258" t="str">
            <v>Pangasinan</v>
          </cell>
          <cell r="D1258" t="str">
            <v>North Luzon</v>
          </cell>
        </row>
        <row r="1259">
          <cell r="C1259" t="str">
            <v>Pangasinan</v>
          </cell>
          <cell r="D1259" t="str">
            <v>North Luzon</v>
          </cell>
        </row>
        <row r="1260">
          <cell r="C1260" t="str">
            <v>Pangasinan</v>
          </cell>
          <cell r="D1260" t="str">
            <v>North Luzon</v>
          </cell>
        </row>
        <row r="1261">
          <cell r="C1261" t="str">
            <v>Pangasinan</v>
          </cell>
          <cell r="D1261" t="str">
            <v>North Luzon</v>
          </cell>
        </row>
        <row r="1262">
          <cell r="C1262" t="str">
            <v>Pangasinan</v>
          </cell>
          <cell r="D1262" t="str">
            <v>North Luzon</v>
          </cell>
        </row>
        <row r="1263">
          <cell r="C1263" t="str">
            <v>Pangasinan</v>
          </cell>
          <cell r="D1263" t="str">
            <v>North Luzon</v>
          </cell>
        </row>
        <row r="1264">
          <cell r="C1264" t="str">
            <v>Pangasinan</v>
          </cell>
          <cell r="D1264" t="str">
            <v>North Luzon</v>
          </cell>
        </row>
        <row r="1265">
          <cell r="C1265" t="str">
            <v>Pangasinan</v>
          </cell>
          <cell r="D1265" t="str">
            <v>North Luzon</v>
          </cell>
        </row>
        <row r="1266">
          <cell r="C1266" t="str">
            <v>Pangasinan</v>
          </cell>
          <cell r="D1266" t="str">
            <v>North Luzon</v>
          </cell>
        </row>
        <row r="1267">
          <cell r="C1267" t="str">
            <v>Pangasinan</v>
          </cell>
          <cell r="D1267" t="str">
            <v>North Luzon</v>
          </cell>
        </row>
        <row r="1268">
          <cell r="C1268" t="str">
            <v>Pangasinan</v>
          </cell>
          <cell r="D1268" t="str">
            <v>North Luzon</v>
          </cell>
        </row>
        <row r="1269">
          <cell r="C1269" t="str">
            <v>Pangasinan</v>
          </cell>
          <cell r="D1269" t="str">
            <v>North Luzon</v>
          </cell>
        </row>
        <row r="1270">
          <cell r="C1270" t="str">
            <v>Pangasinan</v>
          </cell>
          <cell r="D1270" t="str">
            <v>North Luzon</v>
          </cell>
        </row>
        <row r="1271">
          <cell r="C1271" t="str">
            <v>Pangasinan</v>
          </cell>
          <cell r="D1271" t="str">
            <v>North Luzon</v>
          </cell>
        </row>
        <row r="1272">
          <cell r="C1272" t="str">
            <v>Pangasinan</v>
          </cell>
          <cell r="D1272" t="str">
            <v>North Luzon</v>
          </cell>
        </row>
        <row r="1273">
          <cell r="C1273" t="str">
            <v>Pangasinan</v>
          </cell>
          <cell r="D1273" t="str">
            <v>North Luzon</v>
          </cell>
        </row>
        <row r="1274">
          <cell r="C1274" t="str">
            <v>Pangasinan</v>
          </cell>
          <cell r="D1274" t="str">
            <v>North Luzon</v>
          </cell>
        </row>
        <row r="1275">
          <cell r="C1275" t="str">
            <v>Pangasinan</v>
          </cell>
          <cell r="D1275" t="str">
            <v>North Luzon</v>
          </cell>
        </row>
        <row r="1276">
          <cell r="C1276" t="str">
            <v>Pangasinan</v>
          </cell>
          <cell r="D1276" t="str">
            <v>North Luzon</v>
          </cell>
        </row>
        <row r="1277">
          <cell r="C1277" t="str">
            <v>Pangasinan</v>
          </cell>
          <cell r="D1277" t="str">
            <v>North Luzon</v>
          </cell>
        </row>
        <row r="1278">
          <cell r="C1278" t="str">
            <v>Pangasinan</v>
          </cell>
          <cell r="D1278" t="str">
            <v>North Luzon</v>
          </cell>
        </row>
        <row r="1279">
          <cell r="C1279" t="str">
            <v>Pangasinan</v>
          </cell>
          <cell r="D1279" t="str">
            <v>North Luzon</v>
          </cell>
        </row>
        <row r="1280">
          <cell r="C1280" t="str">
            <v>Pangasinan</v>
          </cell>
          <cell r="D1280" t="str">
            <v>North Luzon</v>
          </cell>
        </row>
        <row r="1281">
          <cell r="C1281" t="str">
            <v>Pangasinan</v>
          </cell>
          <cell r="D1281" t="str">
            <v>North Luzon</v>
          </cell>
        </row>
        <row r="1282">
          <cell r="C1282" t="str">
            <v>Pangasinan</v>
          </cell>
          <cell r="D1282" t="str">
            <v>North Luzon</v>
          </cell>
        </row>
        <row r="1283">
          <cell r="C1283" t="str">
            <v>Pangasinan</v>
          </cell>
          <cell r="D1283" t="str">
            <v>North Luzon</v>
          </cell>
        </row>
        <row r="1284">
          <cell r="C1284" t="str">
            <v>Pangasinan</v>
          </cell>
          <cell r="D1284" t="str">
            <v>North Luzon</v>
          </cell>
        </row>
        <row r="1285">
          <cell r="C1285" t="str">
            <v>Pangasinan</v>
          </cell>
          <cell r="D1285" t="str">
            <v>North Luzon</v>
          </cell>
        </row>
        <row r="1286">
          <cell r="C1286" t="str">
            <v>Pangasinan</v>
          </cell>
          <cell r="D1286" t="str">
            <v>North Luzon</v>
          </cell>
        </row>
        <row r="1287">
          <cell r="C1287" t="str">
            <v>Pangasinan</v>
          </cell>
          <cell r="D1287" t="str">
            <v>North Luzon</v>
          </cell>
        </row>
        <row r="1288">
          <cell r="C1288" t="str">
            <v>Quezon</v>
          </cell>
          <cell r="D1288" t="str">
            <v>South Luzon</v>
          </cell>
        </row>
        <row r="1289">
          <cell r="C1289" t="str">
            <v>Quezon</v>
          </cell>
          <cell r="D1289" t="str">
            <v>South Luzon</v>
          </cell>
        </row>
        <row r="1290">
          <cell r="C1290" t="str">
            <v>Quezon</v>
          </cell>
          <cell r="D1290" t="str">
            <v>South Luzon</v>
          </cell>
        </row>
        <row r="1291">
          <cell r="C1291" t="str">
            <v>Quezon</v>
          </cell>
          <cell r="D1291" t="str">
            <v>South Luzon</v>
          </cell>
        </row>
        <row r="1292">
          <cell r="C1292" t="str">
            <v>Quezon</v>
          </cell>
          <cell r="D1292" t="str">
            <v>South Luzon</v>
          </cell>
        </row>
        <row r="1293">
          <cell r="C1293" t="str">
            <v>Quezon</v>
          </cell>
          <cell r="D1293" t="str">
            <v>South Luzon</v>
          </cell>
        </row>
        <row r="1294">
          <cell r="C1294" t="str">
            <v>Quezon</v>
          </cell>
          <cell r="D1294" t="str">
            <v>South Luzon</v>
          </cell>
        </row>
        <row r="1295">
          <cell r="C1295" t="str">
            <v>Quezon</v>
          </cell>
          <cell r="D1295" t="str">
            <v>South Luzon</v>
          </cell>
        </row>
        <row r="1296">
          <cell r="C1296" t="str">
            <v>Quezon</v>
          </cell>
          <cell r="D1296" t="str">
            <v>South Luzon</v>
          </cell>
        </row>
        <row r="1297">
          <cell r="C1297" t="str">
            <v>Quezon</v>
          </cell>
          <cell r="D1297" t="str">
            <v>South Luzon</v>
          </cell>
        </row>
        <row r="1298">
          <cell r="C1298" t="str">
            <v>Quezon</v>
          </cell>
          <cell r="D1298" t="str">
            <v>South Luzon</v>
          </cell>
        </row>
        <row r="1299">
          <cell r="C1299" t="str">
            <v>Quezon</v>
          </cell>
          <cell r="D1299" t="str">
            <v>South Luzon</v>
          </cell>
        </row>
        <row r="1300">
          <cell r="C1300" t="str">
            <v>Quezon</v>
          </cell>
          <cell r="D1300" t="str">
            <v>South Luzon</v>
          </cell>
        </row>
        <row r="1301">
          <cell r="C1301" t="str">
            <v>Quezon</v>
          </cell>
          <cell r="D1301" t="str">
            <v>South Luzon</v>
          </cell>
        </row>
        <row r="1302">
          <cell r="C1302" t="str">
            <v>Quezon</v>
          </cell>
          <cell r="D1302" t="str">
            <v>South Luzon</v>
          </cell>
        </row>
        <row r="1303">
          <cell r="C1303" t="str">
            <v>Quezon</v>
          </cell>
          <cell r="D1303" t="str">
            <v>South Luzon</v>
          </cell>
        </row>
        <row r="1304">
          <cell r="C1304" t="str">
            <v>Quezon</v>
          </cell>
          <cell r="D1304" t="str">
            <v>South Luzon</v>
          </cell>
        </row>
        <row r="1305">
          <cell r="C1305" t="str">
            <v>Quezon</v>
          </cell>
          <cell r="D1305" t="str">
            <v>South Luzon</v>
          </cell>
        </row>
        <row r="1306">
          <cell r="C1306" t="str">
            <v>Quezon</v>
          </cell>
          <cell r="D1306" t="str">
            <v>South Luzon</v>
          </cell>
        </row>
        <row r="1307">
          <cell r="C1307" t="str">
            <v>Quezon</v>
          </cell>
          <cell r="D1307" t="str">
            <v>South Luzon</v>
          </cell>
        </row>
        <row r="1308">
          <cell r="C1308" t="str">
            <v>Quezon</v>
          </cell>
          <cell r="D1308" t="str">
            <v>South Luzon</v>
          </cell>
        </row>
        <row r="1309">
          <cell r="C1309" t="str">
            <v>Quezon</v>
          </cell>
          <cell r="D1309" t="str">
            <v>South Luzon</v>
          </cell>
        </row>
        <row r="1310">
          <cell r="C1310" t="str">
            <v>Quezon</v>
          </cell>
          <cell r="D1310" t="str">
            <v>South Luzon</v>
          </cell>
        </row>
        <row r="1311">
          <cell r="C1311" t="str">
            <v>Quezon</v>
          </cell>
          <cell r="D1311" t="str">
            <v>South Luzon</v>
          </cell>
        </row>
        <row r="1312">
          <cell r="C1312" t="str">
            <v>Quezon</v>
          </cell>
          <cell r="D1312" t="str">
            <v>South Luzon</v>
          </cell>
        </row>
        <row r="1313">
          <cell r="C1313" t="str">
            <v>Quezon</v>
          </cell>
          <cell r="D1313" t="str">
            <v>South Luzon</v>
          </cell>
        </row>
        <row r="1314">
          <cell r="C1314" t="str">
            <v>Quezon</v>
          </cell>
          <cell r="D1314" t="str">
            <v>South Luzon</v>
          </cell>
        </row>
        <row r="1315">
          <cell r="C1315" t="str">
            <v>Quezon</v>
          </cell>
          <cell r="D1315" t="str">
            <v>South Luzon</v>
          </cell>
        </row>
        <row r="1316">
          <cell r="C1316" t="str">
            <v>Quezon</v>
          </cell>
          <cell r="D1316" t="str">
            <v>South Luzon</v>
          </cell>
        </row>
        <row r="1317">
          <cell r="C1317" t="str">
            <v>Quezon</v>
          </cell>
          <cell r="D1317" t="str">
            <v>South Luzon</v>
          </cell>
        </row>
        <row r="1318">
          <cell r="C1318" t="str">
            <v>Quezon</v>
          </cell>
          <cell r="D1318" t="str">
            <v>South Luzon</v>
          </cell>
        </row>
        <row r="1319">
          <cell r="C1319" t="str">
            <v>Quezon</v>
          </cell>
          <cell r="D1319" t="str">
            <v>South Luzon</v>
          </cell>
        </row>
        <row r="1320">
          <cell r="C1320" t="str">
            <v>Quezon</v>
          </cell>
          <cell r="D1320" t="str">
            <v>South Luzon</v>
          </cell>
        </row>
        <row r="1321">
          <cell r="C1321" t="str">
            <v>Quezon</v>
          </cell>
          <cell r="D1321" t="str">
            <v>South Luzon</v>
          </cell>
        </row>
        <row r="1322">
          <cell r="C1322" t="str">
            <v>Quezon</v>
          </cell>
          <cell r="D1322" t="str">
            <v>South Luzon</v>
          </cell>
        </row>
        <row r="1323">
          <cell r="C1323" t="str">
            <v>Quezon</v>
          </cell>
          <cell r="D1323" t="str">
            <v>South Luzon</v>
          </cell>
        </row>
        <row r="1324">
          <cell r="C1324" t="str">
            <v>Quezon</v>
          </cell>
          <cell r="D1324" t="str">
            <v>South Luzon</v>
          </cell>
        </row>
        <row r="1325">
          <cell r="C1325" t="str">
            <v>Quezon</v>
          </cell>
          <cell r="D1325" t="str">
            <v>South Luzon</v>
          </cell>
        </row>
        <row r="1326">
          <cell r="C1326" t="str">
            <v>Quezon</v>
          </cell>
          <cell r="D1326" t="str">
            <v>South Luzon</v>
          </cell>
        </row>
        <row r="1327">
          <cell r="C1327" t="str">
            <v>Quezon</v>
          </cell>
          <cell r="D1327" t="str">
            <v>South Luzon</v>
          </cell>
        </row>
        <row r="1328">
          <cell r="C1328" t="str">
            <v>Quezon</v>
          </cell>
          <cell r="D1328" t="str">
            <v>South Luzon</v>
          </cell>
        </row>
        <row r="1329">
          <cell r="C1329" t="str">
            <v>Quirino</v>
          </cell>
          <cell r="D1329" t="str">
            <v>South Luzon</v>
          </cell>
        </row>
        <row r="1330">
          <cell r="C1330" t="str">
            <v>Quirino</v>
          </cell>
          <cell r="D1330" t="str">
            <v>South Luzon</v>
          </cell>
        </row>
        <row r="1331">
          <cell r="C1331" t="str">
            <v>Quirino</v>
          </cell>
          <cell r="D1331" t="str">
            <v>South Luzon</v>
          </cell>
        </row>
        <row r="1332">
          <cell r="C1332" t="str">
            <v>Quirino</v>
          </cell>
          <cell r="D1332" t="str">
            <v>South Luzon</v>
          </cell>
        </row>
        <row r="1333">
          <cell r="C1333" t="str">
            <v>Quirino</v>
          </cell>
          <cell r="D1333" t="str">
            <v>South Luzon</v>
          </cell>
        </row>
        <row r="1334">
          <cell r="C1334" t="str">
            <v>Quirino</v>
          </cell>
          <cell r="D1334" t="str">
            <v>South Luzon</v>
          </cell>
        </row>
        <row r="1335">
          <cell r="C1335" t="str">
            <v>Rizal</v>
          </cell>
          <cell r="D1335" t="str">
            <v>South Luzon</v>
          </cell>
        </row>
        <row r="1336">
          <cell r="C1336" t="str">
            <v>Rizal</v>
          </cell>
          <cell r="D1336" t="str">
            <v>South Luzon</v>
          </cell>
        </row>
        <row r="1337">
          <cell r="C1337" t="str">
            <v>Rizal</v>
          </cell>
          <cell r="D1337" t="str">
            <v>South Luzon</v>
          </cell>
        </row>
        <row r="1338">
          <cell r="C1338" t="str">
            <v>Rizal</v>
          </cell>
          <cell r="D1338" t="str">
            <v>South Luzon</v>
          </cell>
        </row>
        <row r="1339">
          <cell r="C1339" t="str">
            <v>Rizal</v>
          </cell>
          <cell r="D1339" t="str">
            <v>South Luzon</v>
          </cell>
        </row>
        <row r="1340">
          <cell r="C1340" t="str">
            <v>Rizal</v>
          </cell>
          <cell r="D1340" t="str">
            <v>South Luzon</v>
          </cell>
        </row>
        <row r="1341">
          <cell r="C1341" t="str">
            <v>Rizal</v>
          </cell>
          <cell r="D1341" t="str">
            <v>South Luzon</v>
          </cell>
        </row>
        <row r="1342">
          <cell r="C1342" t="str">
            <v>Rizal</v>
          </cell>
          <cell r="D1342" t="str">
            <v>South Luzon</v>
          </cell>
        </row>
        <row r="1343">
          <cell r="C1343" t="str">
            <v>Rizal</v>
          </cell>
          <cell r="D1343" t="str">
            <v>South Luzon</v>
          </cell>
        </row>
        <row r="1344">
          <cell r="C1344" t="str">
            <v>Rizal</v>
          </cell>
          <cell r="D1344" t="str">
            <v>South Luzon</v>
          </cell>
        </row>
        <row r="1345">
          <cell r="C1345" t="str">
            <v>Rizal</v>
          </cell>
          <cell r="D1345" t="str">
            <v>South Luzon</v>
          </cell>
        </row>
        <row r="1346">
          <cell r="C1346" t="str">
            <v>Rizal</v>
          </cell>
          <cell r="D1346" t="str">
            <v>South Luzon</v>
          </cell>
        </row>
        <row r="1347">
          <cell r="C1347" t="str">
            <v>Rizal</v>
          </cell>
          <cell r="D1347" t="str">
            <v>South Luzon</v>
          </cell>
        </row>
        <row r="1348">
          <cell r="C1348" t="str">
            <v>Rizal</v>
          </cell>
          <cell r="D1348" t="str">
            <v>South Luzon</v>
          </cell>
        </row>
        <row r="1349">
          <cell r="C1349" t="str">
            <v>Romblon</v>
          </cell>
          <cell r="D1349" t="str">
            <v>South Luzon</v>
          </cell>
        </row>
        <row r="1350">
          <cell r="C1350" t="str">
            <v>Romblon</v>
          </cell>
          <cell r="D1350" t="str">
            <v>South Luzon</v>
          </cell>
        </row>
        <row r="1351">
          <cell r="C1351" t="str">
            <v>Romblon</v>
          </cell>
          <cell r="D1351" t="str">
            <v>South Luzon</v>
          </cell>
        </row>
        <row r="1352">
          <cell r="C1352" t="str">
            <v>Romblon</v>
          </cell>
          <cell r="D1352" t="str">
            <v>South Luzon</v>
          </cell>
        </row>
        <row r="1353">
          <cell r="C1353" t="str">
            <v>Romblon</v>
          </cell>
          <cell r="D1353" t="str">
            <v>South Luzon</v>
          </cell>
        </row>
        <row r="1354">
          <cell r="C1354" t="str">
            <v>Romblon</v>
          </cell>
          <cell r="D1354" t="str">
            <v>South Luzon</v>
          </cell>
        </row>
        <row r="1355">
          <cell r="C1355" t="str">
            <v>Romblon</v>
          </cell>
          <cell r="D1355" t="str">
            <v>South Luzon</v>
          </cell>
        </row>
        <row r="1356">
          <cell r="C1356" t="str">
            <v>Romblon</v>
          </cell>
          <cell r="D1356" t="str">
            <v>South Luzon</v>
          </cell>
        </row>
        <row r="1357">
          <cell r="C1357" t="str">
            <v>Romblon</v>
          </cell>
          <cell r="D1357" t="str">
            <v>South Luzon</v>
          </cell>
        </row>
        <row r="1358">
          <cell r="C1358" t="str">
            <v>Romblon</v>
          </cell>
          <cell r="D1358" t="str">
            <v>South Luzon</v>
          </cell>
        </row>
        <row r="1359">
          <cell r="C1359" t="str">
            <v>Romblon</v>
          </cell>
          <cell r="D1359" t="str">
            <v>South Luzon</v>
          </cell>
        </row>
        <row r="1360">
          <cell r="C1360" t="str">
            <v>Romblon</v>
          </cell>
          <cell r="D1360" t="str">
            <v>South Luzon</v>
          </cell>
        </row>
        <row r="1361">
          <cell r="C1361" t="str">
            <v>Romblon</v>
          </cell>
          <cell r="D1361" t="str">
            <v>South Luzon</v>
          </cell>
        </row>
        <row r="1362">
          <cell r="C1362" t="str">
            <v>Romblon</v>
          </cell>
          <cell r="D1362" t="str">
            <v>South Luzon</v>
          </cell>
        </row>
        <row r="1363">
          <cell r="C1363" t="str">
            <v>Romblon</v>
          </cell>
          <cell r="D1363" t="str">
            <v>South Luzon</v>
          </cell>
        </row>
        <row r="1364">
          <cell r="C1364" t="str">
            <v>Romblon</v>
          </cell>
          <cell r="D1364" t="str">
            <v>South Luzon</v>
          </cell>
        </row>
        <row r="1365">
          <cell r="C1365" t="str">
            <v>Romblon</v>
          </cell>
          <cell r="D1365" t="str">
            <v>South Luzon</v>
          </cell>
        </row>
        <row r="1366">
          <cell r="C1366" t="str">
            <v>Samar</v>
          </cell>
          <cell r="D1366" t="str">
            <v>Visayas</v>
          </cell>
        </row>
        <row r="1367">
          <cell r="C1367" t="str">
            <v>Samar</v>
          </cell>
          <cell r="D1367" t="str">
            <v>Visayas</v>
          </cell>
        </row>
        <row r="1368">
          <cell r="C1368" t="str">
            <v>Samar</v>
          </cell>
          <cell r="D1368" t="str">
            <v>Visayas</v>
          </cell>
        </row>
        <row r="1369">
          <cell r="C1369" t="str">
            <v>Samar</v>
          </cell>
          <cell r="D1369" t="str">
            <v>Visayas</v>
          </cell>
        </row>
        <row r="1370">
          <cell r="C1370" t="str">
            <v>Samar</v>
          </cell>
          <cell r="D1370" t="str">
            <v>Visayas</v>
          </cell>
        </row>
        <row r="1371">
          <cell r="C1371" t="str">
            <v>Samar</v>
          </cell>
          <cell r="D1371" t="str">
            <v>Visayas</v>
          </cell>
        </row>
        <row r="1372">
          <cell r="C1372" t="str">
            <v>Samar</v>
          </cell>
          <cell r="D1372" t="str">
            <v>Visayas</v>
          </cell>
        </row>
        <row r="1373">
          <cell r="C1373" t="str">
            <v>Samar</v>
          </cell>
          <cell r="D1373" t="str">
            <v>Visayas</v>
          </cell>
        </row>
        <row r="1374">
          <cell r="C1374" t="str">
            <v>Samar</v>
          </cell>
          <cell r="D1374" t="str">
            <v>Visayas</v>
          </cell>
        </row>
        <row r="1375">
          <cell r="C1375" t="str">
            <v>Samar</v>
          </cell>
          <cell r="D1375" t="str">
            <v>Visayas</v>
          </cell>
        </row>
        <row r="1376">
          <cell r="C1376" t="str">
            <v>Samar</v>
          </cell>
          <cell r="D1376" t="str">
            <v>Visayas</v>
          </cell>
        </row>
        <row r="1377">
          <cell r="C1377" t="str">
            <v>Samar</v>
          </cell>
          <cell r="D1377" t="str">
            <v>Visayas</v>
          </cell>
        </row>
        <row r="1378">
          <cell r="C1378" t="str">
            <v>Samar</v>
          </cell>
          <cell r="D1378" t="str">
            <v>Visayas</v>
          </cell>
        </row>
        <row r="1379">
          <cell r="C1379" t="str">
            <v>Samar</v>
          </cell>
          <cell r="D1379" t="str">
            <v>Visayas</v>
          </cell>
        </row>
        <row r="1380">
          <cell r="C1380" t="str">
            <v>Samar</v>
          </cell>
          <cell r="D1380" t="str">
            <v>Visayas</v>
          </cell>
        </row>
        <row r="1381">
          <cell r="C1381" t="str">
            <v>Samar</v>
          </cell>
          <cell r="D1381" t="str">
            <v>Visayas</v>
          </cell>
        </row>
        <row r="1382">
          <cell r="C1382" t="str">
            <v>Samar</v>
          </cell>
          <cell r="D1382" t="str">
            <v>Visayas</v>
          </cell>
        </row>
        <row r="1383">
          <cell r="C1383" t="str">
            <v>Samar</v>
          </cell>
          <cell r="D1383" t="str">
            <v>Visayas</v>
          </cell>
        </row>
        <row r="1384">
          <cell r="C1384" t="str">
            <v>Samar</v>
          </cell>
          <cell r="D1384" t="str">
            <v>Visayas</v>
          </cell>
        </row>
        <row r="1385">
          <cell r="C1385" t="str">
            <v>Samar</v>
          </cell>
          <cell r="D1385" t="str">
            <v>Visayas</v>
          </cell>
        </row>
        <row r="1386">
          <cell r="C1386" t="str">
            <v>Samar</v>
          </cell>
          <cell r="D1386" t="str">
            <v>Visayas</v>
          </cell>
        </row>
        <row r="1387">
          <cell r="C1387" t="str">
            <v>Samar</v>
          </cell>
          <cell r="D1387" t="str">
            <v>Visayas</v>
          </cell>
        </row>
        <row r="1388">
          <cell r="C1388" t="str">
            <v>Samar</v>
          </cell>
          <cell r="D1388" t="str">
            <v>Visayas</v>
          </cell>
        </row>
        <row r="1389">
          <cell r="C1389" t="str">
            <v>Samar</v>
          </cell>
          <cell r="D1389" t="str">
            <v>Visayas</v>
          </cell>
        </row>
        <row r="1390">
          <cell r="C1390" t="str">
            <v>Samar</v>
          </cell>
          <cell r="D1390" t="str">
            <v>Visayas</v>
          </cell>
        </row>
        <row r="1391">
          <cell r="C1391" t="str">
            <v>Samar</v>
          </cell>
          <cell r="D1391" t="str">
            <v>Visayas</v>
          </cell>
        </row>
        <row r="1392">
          <cell r="C1392" t="str">
            <v>Sarangani</v>
          </cell>
          <cell r="D1392" t="str">
            <v>Mindanao</v>
          </cell>
        </row>
        <row r="1393">
          <cell r="C1393" t="str">
            <v>Sarangani</v>
          </cell>
          <cell r="D1393" t="str">
            <v>Mindanao</v>
          </cell>
        </row>
        <row r="1394">
          <cell r="C1394" t="str">
            <v>Sarangani</v>
          </cell>
          <cell r="D1394" t="str">
            <v>Mindanao</v>
          </cell>
        </row>
        <row r="1395">
          <cell r="C1395" t="str">
            <v>Sarangani</v>
          </cell>
          <cell r="D1395" t="str">
            <v>Mindanao</v>
          </cell>
        </row>
        <row r="1396">
          <cell r="C1396" t="str">
            <v>Sarangani</v>
          </cell>
          <cell r="D1396" t="str">
            <v>Mindanao</v>
          </cell>
        </row>
        <row r="1397">
          <cell r="C1397" t="str">
            <v>Sarangani</v>
          </cell>
          <cell r="D1397" t="str">
            <v>Mindanao</v>
          </cell>
        </row>
        <row r="1398">
          <cell r="C1398" t="str">
            <v>Sarangani</v>
          </cell>
          <cell r="D1398" t="str">
            <v>Mindanao</v>
          </cell>
        </row>
        <row r="1399">
          <cell r="C1399" t="str">
            <v>Siquijor</v>
          </cell>
          <cell r="D1399" t="str">
            <v>Visayas</v>
          </cell>
        </row>
        <row r="1400">
          <cell r="C1400" t="str">
            <v>Siquijor</v>
          </cell>
          <cell r="D1400" t="str">
            <v>Visayas</v>
          </cell>
        </row>
        <row r="1401">
          <cell r="C1401" t="str">
            <v>Siquijor</v>
          </cell>
          <cell r="D1401" t="str">
            <v>Visayas</v>
          </cell>
        </row>
        <row r="1402">
          <cell r="C1402" t="str">
            <v>Siquijor</v>
          </cell>
          <cell r="D1402" t="str">
            <v>Visayas</v>
          </cell>
        </row>
        <row r="1403">
          <cell r="C1403" t="str">
            <v>Siquijor</v>
          </cell>
          <cell r="D1403" t="str">
            <v>Visayas</v>
          </cell>
        </row>
        <row r="1404">
          <cell r="C1404" t="str">
            <v>Siquijor</v>
          </cell>
          <cell r="D1404" t="str">
            <v>Visayas</v>
          </cell>
        </row>
        <row r="1405">
          <cell r="C1405" t="str">
            <v>Sorsogon</v>
          </cell>
          <cell r="D1405" t="str">
            <v>South Luzon</v>
          </cell>
        </row>
        <row r="1406">
          <cell r="C1406" t="str">
            <v>Sorsogon</v>
          </cell>
          <cell r="D1406" t="str">
            <v>South Luzon</v>
          </cell>
        </row>
        <row r="1407">
          <cell r="C1407" t="str">
            <v>Sorsogon</v>
          </cell>
          <cell r="D1407" t="str">
            <v>South Luzon</v>
          </cell>
        </row>
        <row r="1408">
          <cell r="C1408" t="str">
            <v>Sorsogon</v>
          </cell>
          <cell r="D1408" t="str">
            <v>South Luzon</v>
          </cell>
        </row>
        <row r="1409">
          <cell r="C1409" t="str">
            <v>Sorsogon</v>
          </cell>
          <cell r="D1409" t="str">
            <v>South Luzon</v>
          </cell>
        </row>
        <row r="1410">
          <cell r="C1410" t="str">
            <v>Sorsogon</v>
          </cell>
          <cell r="D1410" t="str">
            <v>South Luzon</v>
          </cell>
        </row>
        <row r="1411">
          <cell r="C1411" t="str">
            <v>Sorsogon</v>
          </cell>
          <cell r="D1411" t="str">
            <v>South Luzon</v>
          </cell>
        </row>
        <row r="1412">
          <cell r="C1412" t="str">
            <v>Sorsogon</v>
          </cell>
          <cell r="D1412" t="str">
            <v>South Luzon</v>
          </cell>
        </row>
        <row r="1413">
          <cell r="C1413" t="str">
            <v>Sorsogon</v>
          </cell>
          <cell r="D1413" t="str">
            <v>South Luzon</v>
          </cell>
        </row>
        <row r="1414">
          <cell r="C1414" t="str">
            <v>Sorsogon</v>
          </cell>
          <cell r="D1414" t="str">
            <v>South Luzon</v>
          </cell>
        </row>
        <row r="1415">
          <cell r="C1415" t="str">
            <v>Sorsogon</v>
          </cell>
          <cell r="D1415" t="str">
            <v>South Luzon</v>
          </cell>
        </row>
        <row r="1416">
          <cell r="C1416" t="str">
            <v>Sorsogon</v>
          </cell>
          <cell r="D1416" t="str">
            <v>South Luzon</v>
          </cell>
        </row>
        <row r="1417">
          <cell r="C1417" t="str">
            <v>Sorsogon</v>
          </cell>
          <cell r="D1417" t="str">
            <v>South Luzon</v>
          </cell>
        </row>
        <row r="1418">
          <cell r="C1418" t="str">
            <v>Sorsogon</v>
          </cell>
          <cell r="D1418" t="str">
            <v>South Luzon</v>
          </cell>
        </row>
        <row r="1419">
          <cell r="C1419" t="str">
            <v>Sorsogon</v>
          </cell>
          <cell r="D1419" t="str">
            <v>South Luzon</v>
          </cell>
        </row>
        <row r="1420">
          <cell r="C1420" t="str">
            <v>South Cotabato</v>
          </cell>
          <cell r="D1420" t="str">
            <v>Mindanao</v>
          </cell>
        </row>
        <row r="1421">
          <cell r="C1421" t="str">
            <v>South Cotabato</v>
          </cell>
          <cell r="D1421" t="str">
            <v>Mindanao</v>
          </cell>
        </row>
        <row r="1422">
          <cell r="C1422" t="str">
            <v>South Cotabato</v>
          </cell>
          <cell r="D1422" t="str">
            <v>Mindanao</v>
          </cell>
        </row>
        <row r="1423">
          <cell r="C1423" t="str">
            <v>South Cotabato</v>
          </cell>
          <cell r="D1423" t="str">
            <v>Mindanao</v>
          </cell>
        </row>
        <row r="1424">
          <cell r="C1424" t="str">
            <v>South Cotabato</v>
          </cell>
          <cell r="D1424" t="str">
            <v>Mindanao</v>
          </cell>
        </row>
        <row r="1425">
          <cell r="C1425" t="str">
            <v>South Cotabato</v>
          </cell>
          <cell r="D1425" t="str">
            <v>Mindanao</v>
          </cell>
        </row>
        <row r="1426">
          <cell r="C1426" t="str">
            <v>South Cotabato</v>
          </cell>
          <cell r="D1426" t="str">
            <v>Mindanao</v>
          </cell>
        </row>
        <row r="1427">
          <cell r="C1427" t="str">
            <v>South Cotabato</v>
          </cell>
          <cell r="D1427" t="str">
            <v>Mindanao</v>
          </cell>
        </row>
        <row r="1428">
          <cell r="C1428" t="str">
            <v>South Cotabato</v>
          </cell>
          <cell r="D1428" t="str">
            <v>Mindanao</v>
          </cell>
        </row>
        <row r="1429">
          <cell r="C1429" t="str">
            <v>South Cotabato</v>
          </cell>
          <cell r="D1429" t="str">
            <v>Mindanao</v>
          </cell>
        </row>
        <row r="1430">
          <cell r="C1430" t="str">
            <v>South Cotabato</v>
          </cell>
          <cell r="D1430" t="str">
            <v>Mindanao</v>
          </cell>
        </row>
        <row r="1431">
          <cell r="C1431" t="str">
            <v>South Cotabato</v>
          </cell>
          <cell r="D1431" t="str">
            <v>Mindanao</v>
          </cell>
        </row>
        <row r="1432">
          <cell r="C1432" t="str">
            <v>Southern Leyte</v>
          </cell>
          <cell r="D1432" t="str">
            <v>Visayas</v>
          </cell>
        </row>
        <row r="1433">
          <cell r="C1433" t="str">
            <v>Southern Leyte</v>
          </cell>
          <cell r="D1433" t="str">
            <v>Visayas</v>
          </cell>
        </row>
        <row r="1434">
          <cell r="C1434" t="str">
            <v>Southern Leyte</v>
          </cell>
          <cell r="D1434" t="str">
            <v>Visayas</v>
          </cell>
        </row>
        <row r="1435">
          <cell r="C1435" t="str">
            <v>Southern Leyte</v>
          </cell>
          <cell r="D1435" t="str">
            <v>Visayas</v>
          </cell>
        </row>
        <row r="1436">
          <cell r="C1436" t="str">
            <v>Southern Leyte</v>
          </cell>
          <cell r="D1436" t="str">
            <v>Visayas</v>
          </cell>
        </row>
        <row r="1437">
          <cell r="C1437" t="str">
            <v>Southern Leyte</v>
          </cell>
          <cell r="D1437" t="str">
            <v>Visayas</v>
          </cell>
        </row>
        <row r="1438">
          <cell r="C1438" t="str">
            <v>Southern Leyte</v>
          </cell>
          <cell r="D1438" t="str">
            <v>Visayas</v>
          </cell>
        </row>
        <row r="1439">
          <cell r="C1439" t="str">
            <v>Southern Leyte</v>
          </cell>
          <cell r="D1439" t="str">
            <v>Visayas</v>
          </cell>
        </row>
        <row r="1440">
          <cell r="C1440" t="str">
            <v>Southern Leyte</v>
          </cell>
          <cell r="D1440" t="str">
            <v>Visayas</v>
          </cell>
        </row>
        <row r="1441">
          <cell r="C1441" t="str">
            <v>Southern Leyte</v>
          </cell>
          <cell r="D1441" t="str">
            <v>Visayas</v>
          </cell>
        </row>
        <row r="1442">
          <cell r="C1442" t="str">
            <v>Southern Leyte</v>
          </cell>
          <cell r="D1442" t="str">
            <v>Visayas</v>
          </cell>
        </row>
        <row r="1443">
          <cell r="C1443" t="str">
            <v>Southern Leyte</v>
          </cell>
          <cell r="D1443" t="str">
            <v>Visayas</v>
          </cell>
        </row>
        <row r="1444">
          <cell r="C1444" t="str">
            <v>Southern Leyte</v>
          </cell>
          <cell r="D1444" t="str">
            <v>Visayas</v>
          </cell>
        </row>
        <row r="1445">
          <cell r="C1445" t="str">
            <v>Southern Leyte</v>
          </cell>
          <cell r="D1445" t="str">
            <v>Visayas</v>
          </cell>
        </row>
        <row r="1446">
          <cell r="C1446" t="str">
            <v>Southern Leyte</v>
          </cell>
          <cell r="D1446" t="str">
            <v>Visayas</v>
          </cell>
        </row>
        <row r="1447">
          <cell r="C1447" t="str">
            <v>Southern Leyte</v>
          </cell>
          <cell r="D1447" t="str">
            <v>Visayas</v>
          </cell>
        </row>
        <row r="1448">
          <cell r="C1448" t="str">
            <v>Southern Leyte</v>
          </cell>
          <cell r="D1448" t="str">
            <v>Visayas</v>
          </cell>
        </row>
        <row r="1449">
          <cell r="C1449" t="str">
            <v>Southern Leyte</v>
          </cell>
          <cell r="D1449" t="str">
            <v>Visayas</v>
          </cell>
        </row>
        <row r="1450">
          <cell r="C1450" t="str">
            <v>Southern Leyte</v>
          </cell>
          <cell r="D1450" t="str">
            <v>Visayas</v>
          </cell>
        </row>
        <row r="1451">
          <cell r="C1451" t="str">
            <v>Sultan Kudarat</v>
          </cell>
          <cell r="D1451" t="str">
            <v>Mindanao</v>
          </cell>
        </row>
        <row r="1452">
          <cell r="C1452" t="str">
            <v>Sultan Kudarat</v>
          </cell>
          <cell r="D1452" t="str">
            <v>Mindanao</v>
          </cell>
        </row>
        <row r="1453">
          <cell r="C1453" t="str">
            <v>Sultan Kudarat</v>
          </cell>
          <cell r="D1453" t="str">
            <v>Mindanao</v>
          </cell>
        </row>
        <row r="1454">
          <cell r="C1454" t="str">
            <v>Sultan Kudarat</v>
          </cell>
          <cell r="D1454" t="str">
            <v>Mindanao</v>
          </cell>
        </row>
        <row r="1455">
          <cell r="C1455" t="str">
            <v>Sultan Kudarat</v>
          </cell>
          <cell r="D1455" t="str">
            <v>Mindanao</v>
          </cell>
        </row>
        <row r="1456">
          <cell r="C1456" t="str">
            <v>Sultan Kudarat</v>
          </cell>
          <cell r="D1456" t="str">
            <v>Mindanao</v>
          </cell>
        </row>
        <row r="1457">
          <cell r="C1457" t="str">
            <v>Sultan Kudarat</v>
          </cell>
          <cell r="D1457" t="str">
            <v>Mindanao</v>
          </cell>
        </row>
        <row r="1458">
          <cell r="C1458" t="str">
            <v>Sultan Kudarat</v>
          </cell>
          <cell r="D1458" t="str">
            <v>Mindanao</v>
          </cell>
        </row>
        <row r="1459">
          <cell r="C1459" t="str">
            <v>Sultan Kudarat</v>
          </cell>
          <cell r="D1459" t="str">
            <v>Mindanao</v>
          </cell>
        </row>
        <row r="1460">
          <cell r="C1460" t="str">
            <v>Sultan Kudarat</v>
          </cell>
          <cell r="D1460" t="str">
            <v>Mindanao</v>
          </cell>
        </row>
        <row r="1461">
          <cell r="C1461" t="str">
            <v>Sultan Kudarat</v>
          </cell>
          <cell r="D1461" t="str">
            <v>Mindanao</v>
          </cell>
        </row>
        <row r="1462">
          <cell r="C1462" t="str">
            <v>Sultan Kudarat</v>
          </cell>
          <cell r="D1462" t="str">
            <v>Mindanao</v>
          </cell>
        </row>
        <row r="1463">
          <cell r="C1463" t="str">
            <v>Sulu</v>
          </cell>
          <cell r="D1463" t="str">
            <v>Mindanao</v>
          </cell>
        </row>
        <row r="1464">
          <cell r="C1464" t="str">
            <v>Sulu</v>
          </cell>
          <cell r="D1464" t="str">
            <v>Mindanao</v>
          </cell>
        </row>
        <row r="1465">
          <cell r="C1465" t="str">
            <v>Sulu</v>
          </cell>
          <cell r="D1465" t="str">
            <v>Mindanao</v>
          </cell>
        </row>
        <row r="1466">
          <cell r="C1466" t="str">
            <v>Sulu</v>
          </cell>
          <cell r="D1466" t="str">
            <v>Mindanao</v>
          </cell>
        </row>
        <row r="1467">
          <cell r="C1467" t="str">
            <v>Sulu</v>
          </cell>
          <cell r="D1467" t="str">
            <v>Mindanao</v>
          </cell>
        </row>
        <row r="1468">
          <cell r="C1468" t="str">
            <v>Sulu</v>
          </cell>
          <cell r="D1468" t="str">
            <v>Mindanao</v>
          </cell>
        </row>
        <row r="1469">
          <cell r="C1469" t="str">
            <v>Sulu</v>
          </cell>
          <cell r="D1469" t="str">
            <v>Mindanao</v>
          </cell>
        </row>
        <row r="1470">
          <cell r="C1470" t="str">
            <v>Sulu</v>
          </cell>
          <cell r="D1470" t="str">
            <v>Mindanao</v>
          </cell>
        </row>
        <row r="1471">
          <cell r="C1471" t="str">
            <v>Sulu</v>
          </cell>
          <cell r="D1471" t="str">
            <v>Mindanao</v>
          </cell>
        </row>
        <row r="1472">
          <cell r="C1472" t="str">
            <v>Sulu</v>
          </cell>
          <cell r="D1472" t="str">
            <v>Mindanao</v>
          </cell>
        </row>
        <row r="1473">
          <cell r="C1473" t="str">
            <v>Sulu</v>
          </cell>
          <cell r="D1473" t="str">
            <v>Mindanao</v>
          </cell>
        </row>
        <row r="1474">
          <cell r="C1474" t="str">
            <v>Sulu</v>
          </cell>
          <cell r="D1474" t="str">
            <v>Mindanao</v>
          </cell>
        </row>
        <row r="1475">
          <cell r="C1475" t="str">
            <v>Sulu</v>
          </cell>
          <cell r="D1475" t="str">
            <v>Mindanao</v>
          </cell>
        </row>
        <row r="1476">
          <cell r="C1476" t="str">
            <v>Sulu</v>
          </cell>
          <cell r="D1476" t="str">
            <v>Mindanao</v>
          </cell>
        </row>
        <row r="1477">
          <cell r="C1477" t="str">
            <v>Sulu</v>
          </cell>
          <cell r="D1477" t="str">
            <v>Mindanao</v>
          </cell>
        </row>
        <row r="1478">
          <cell r="C1478" t="str">
            <v>Sulu</v>
          </cell>
          <cell r="D1478" t="str">
            <v>Mindanao</v>
          </cell>
        </row>
        <row r="1479">
          <cell r="C1479" t="str">
            <v>Sulu</v>
          </cell>
          <cell r="D1479" t="str">
            <v>Mindanao</v>
          </cell>
        </row>
        <row r="1480">
          <cell r="C1480" t="str">
            <v>Sulu</v>
          </cell>
          <cell r="D1480" t="str">
            <v>Mindanao</v>
          </cell>
        </row>
        <row r="1481">
          <cell r="C1481" t="str">
            <v>Sulu</v>
          </cell>
          <cell r="D1481" t="str">
            <v>Mindanao</v>
          </cell>
        </row>
        <row r="1482">
          <cell r="C1482" t="str">
            <v>Surigao del Norte</v>
          </cell>
          <cell r="D1482" t="str">
            <v>Mindanao</v>
          </cell>
        </row>
        <row r="1483">
          <cell r="C1483" t="str">
            <v>Surigao del Norte</v>
          </cell>
          <cell r="D1483" t="str">
            <v>Mindanao</v>
          </cell>
        </row>
        <row r="1484">
          <cell r="C1484" t="str">
            <v>Surigao del Norte</v>
          </cell>
          <cell r="D1484" t="str">
            <v>Mindanao</v>
          </cell>
        </row>
        <row r="1485">
          <cell r="C1485" t="str">
            <v>Surigao del Norte</v>
          </cell>
          <cell r="D1485" t="str">
            <v>Mindanao</v>
          </cell>
        </row>
        <row r="1486">
          <cell r="C1486" t="str">
            <v>Surigao del Norte</v>
          </cell>
          <cell r="D1486" t="str">
            <v>Mindanao</v>
          </cell>
        </row>
        <row r="1487">
          <cell r="C1487" t="str">
            <v>Surigao del Norte</v>
          </cell>
          <cell r="D1487" t="str">
            <v>Mindanao</v>
          </cell>
        </row>
        <row r="1488">
          <cell r="C1488" t="str">
            <v>Surigao del Norte</v>
          </cell>
          <cell r="D1488" t="str">
            <v>Mindanao</v>
          </cell>
        </row>
        <row r="1489">
          <cell r="C1489" t="str">
            <v>Surigao del Norte</v>
          </cell>
          <cell r="D1489" t="str">
            <v>Mindanao</v>
          </cell>
        </row>
        <row r="1490">
          <cell r="C1490" t="str">
            <v>Surigao del Norte</v>
          </cell>
          <cell r="D1490" t="str">
            <v>Mindanao</v>
          </cell>
        </row>
        <row r="1491">
          <cell r="C1491" t="str">
            <v>Surigao del Norte</v>
          </cell>
          <cell r="D1491" t="str">
            <v>Mindanao</v>
          </cell>
        </row>
        <row r="1492">
          <cell r="C1492" t="str">
            <v>Surigao del Norte</v>
          </cell>
          <cell r="D1492" t="str">
            <v>Mindanao</v>
          </cell>
        </row>
        <row r="1493">
          <cell r="C1493" t="str">
            <v>Surigao del Norte</v>
          </cell>
          <cell r="D1493" t="str">
            <v>Mindanao</v>
          </cell>
        </row>
        <row r="1494">
          <cell r="C1494" t="str">
            <v>Surigao del Norte</v>
          </cell>
          <cell r="D1494" t="str">
            <v>Mindanao</v>
          </cell>
        </row>
        <row r="1495">
          <cell r="C1495" t="str">
            <v>Surigao del Norte</v>
          </cell>
          <cell r="D1495" t="str">
            <v>Mindanao</v>
          </cell>
        </row>
        <row r="1496">
          <cell r="C1496" t="str">
            <v>Surigao del Norte</v>
          </cell>
          <cell r="D1496" t="str">
            <v>Mindanao</v>
          </cell>
        </row>
        <row r="1497">
          <cell r="C1497" t="str">
            <v>Surigao del Norte</v>
          </cell>
          <cell r="D1497" t="str">
            <v>Mindanao</v>
          </cell>
        </row>
        <row r="1498">
          <cell r="C1498" t="str">
            <v>Surigao del Norte</v>
          </cell>
          <cell r="D1498" t="str">
            <v>Mindanao</v>
          </cell>
        </row>
        <row r="1499">
          <cell r="C1499" t="str">
            <v>Surigao del Norte</v>
          </cell>
          <cell r="D1499" t="str">
            <v>Mindanao</v>
          </cell>
        </row>
        <row r="1500">
          <cell r="C1500" t="str">
            <v>Surigao del Norte</v>
          </cell>
          <cell r="D1500" t="str">
            <v>Mindanao</v>
          </cell>
        </row>
        <row r="1501">
          <cell r="C1501" t="str">
            <v>Surigao del Norte</v>
          </cell>
          <cell r="D1501" t="str">
            <v>Mindanao</v>
          </cell>
        </row>
        <row r="1502">
          <cell r="C1502" t="str">
            <v>Surigao del Norte</v>
          </cell>
          <cell r="D1502" t="str">
            <v>Mindanao</v>
          </cell>
        </row>
        <row r="1503">
          <cell r="C1503" t="str">
            <v>Surigao del Sur</v>
          </cell>
          <cell r="D1503" t="str">
            <v>Mindanao</v>
          </cell>
        </row>
        <row r="1504">
          <cell r="C1504" t="str">
            <v>Surigao del Sur</v>
          </cell>
          <cell r="D1504" t="str">
            <v>Mindanao</v>
          </cell>
        </row>
        <row r="1505">
          <cell r="C1505" t="str">
            <v>Surigao del Sur</v>
          </cell>
          <cell r="D1505" t="str">
            <v>Mindanao</v>
          </cell>
        </row>
        <row r="1506">
          <cell r="C1506" t="str">
            <v>Surigao del Sur</v>
          </cell>
          <cell r="D1506" t="str">
            <v>Mindanao</v>
          </cell>
        </row>
        <row r="1507">
          <cell r="C1507" t="str">
            <v>Surigao del Sur</v>
          </cell>
          <cell r="D1507" t="str">
            <v>Mindanao</v>
          </cell>
        </row>
        <row r="1508">
          <cell r="C1508" t="str">
            <v>Surigao del Sur</v>
          </cell>
          <cell r="D1508" t="str">
            <v>Mindanao</v>
          </cell>
        </row>
        <row r="1509">
          <cell r="C1509" t="str">
            <v>Surigao del Sur</v>
          </cell>
          <cell r="D1509" t="str">
            <v>Mindanao</v>
          </cell>
        </row>
        <row r="1510">
          <cell r="C1510" t="str">
            <v>Surigao del Sur</v>
          </cell>
          <cell r="D1510" t="str">
            <v>Mindanao</v>
          </cell>
        </row>
        <row r="1511">
          <cell r="C1511" t="str">
            <v>Surigao del Sur</v>
          </cell>
          <cell r="D1511" t="str">
            <v>Mindanao</v>
          </cell>
        </row>
        <row r="1512">
          <cell r="C1512" t="str">
            <v>Surigao del Sur</v>
          </cell>
          <cell r="D1512" t="str">
            <v>Mindanao</v>
          </cell>
        </row>
        <row r="1513">
          <cell r="C1513" t="str">
            <v>Surigao del Sur</v>
          </cell>
          <cell r="D1513" t="str">
            <v>Mindanao</v>
          </cell>
        </row>
        <row r="1514">
          <cell r="C1514" t="str">
            <v>Surigao del Sur</v>
          </cell>
          <cell r="D1514" t="str">
            <v>Mindanao</v>
          </cell>
        </row>
        <row r="1515">
          <cell r="C1515" t="str">
            <v>Surigao del Sur</v>
          </cell>
          <cell r="D1515" t="str">
            <v>Mindanao</v>
          </cell>
        </row>
        <row r="1516">
          <cell r="C1516" t="str">
            <v>Surigao del Sur</v>
          </cell>
          <cell r="D1516" t="str">
            <v>Mindanao</v>
          </cell>
        </row>
        <row r="1517">
          <cell r="C1517" t="str">
            <v>Surigao del Sur</v>
          </cell>
          <cell r="D1517" t="str">
            <v>Mindanao</v>
          </cell>
        </row>
        <row r="1518">
          <cell r="C1518" t="str">
            <v>Surigao del Sur</v>
          </cell>
          <cell r="D1518" t="str">
            <v>Mindanao</v>
          </cell>
        </row>
        <row r="1519">
          <cell r="C1519" t="str">
            <v>Surigao del Sur</v>
          </cell>
          <cell r="D1519" t="str">
            <v>Mindanao</v>
          </cell>
        </row>
        <row r="1520">
          <cell r="C1520" t="str">
            <v>Surigao del Sur</v>
          </cell>
          <cell r="D1520" t="str">
            <v>Mindanao</v>
          </cell>
        </row>
        <row r="1521">
          <cell r="C1521" t="str">
            <v>Surigao del Sur</v>
          </cell>
          <cell r="D1521" t="str">
            <v>Mindanao</v>
          </cell>
        </row>
        <row r="1522">
          <cell r="C1522" t="str">
            <v>Tarlac</v>
          </cell>
          <cell r="D1522" t="str">
            <v>North Luzon</v>
          </cell>
        </row>
        <row r="1523">
          <cell r="C1523" t="str">
            <v>Tarlac</v>
          </cell>
          <cell r="D1523" t="str">
            <v>North Luzon</v>
          </cell>
        </row>
        <row r="1524">
          <cell r="C1524" t="str">
            <v>Tarlac</v>
          </cell>
          <cell r="D1524" t="str">
            <v>North Luzon</v>
          </cell>
        </row>
        <row r="1525">
          <cell r="C1525" t="str">
            <v>Tarlac</v>
          </cell>
          <cell r="D1525" t="str">
            <v>North Luzon</v>
          </cell>
        </row>
        <row r="1526">
          <cell r="C1526" t="str">
            <v>Tarlac</v>
          </cell>
          <cell r="D1526" t="str">
            <v>North Luzon</v>
          </cell>
        </row>
        <row r="1527">
          <cell r="C1527" t="str">
            <v>Tarlac</v>
          </cell>
          <cell r="D1527" t="str">
            <v>North Luzon</v>
          </cell>
        </row>
        <row r="1528">
          <cell r="C1528" t="str">
            <v>Tarlac</v>
          </cell>
          <cell r="D1528" t="str">
            <v>North Luzon</v>
          </cell>
        </row>
        <row r="1529">
          <cell r="C1529" t="str">
            <v>Tarlac</v>
          </cell>
          <cell r="D1529" t="str">
            <v>North Luzon</v>
          </cell>
        </row>
        <row r="1530">
          <cell r="C1530" t="str">
            <v>Tarlac</v>
          </cell>
          <cell r="D1530" t="str">
            <v>North Luzon</v>
          </cell>
        </row>
        <row r="1531">
          <cell r="C1531" t="str">
            <v>Tarlac</v>
          </cell>
          <cell r="D1531" t="str">
            <v>North Luzon</v>
          </cell>
        </row>
        <row r="1532">
          <cell r="C1532" t="str">
            <v>Tarlac</v>
          </cell>
          <cell r="D1532" t="str">
            <v>North Luzon</v>
          </cell>
        </row>
        <row r="1533">
          <cell r="C1533" t="str">
            <v>Tarlac</v>
          </cell>
          <cell r="D1533" t="str">
            <v>North Luzon</v>
          </cell>
        </row>
        <row r="1534">
          <cell r="C1534" t="str">
            <v>Tarlac</v>
          </cell>
          <cell r="D1534" t="str">
            <v>North Luzon</v>
          </cell>
        </row>
        <row r="1535">
          <cell r="C1535" t="str">
            <v>Tarlac</v>
          </cell>
          <cell r="D1535" t="str">
            <v>North Luzon</v>
          </cell>
        </row>
        <row r="1536">
          <cell r="C1536" t="str">
            <v>Tarlac</v>
          </cell>
          <cell r="D1536" t="str">
            <v>North Luzon</v>
          </cell>
        </row>
        <row r="1537">
          <cell r="C1537" t="str">
            <v>Tarlac</v>
          </cell>
          <cell r="D1537" t="str">
            <v>North Luzon</v>
          </cell>
        </row>
        <row r="1538">
          <cell r="C1538" t="str">
            <v>Tarlac</v>
          </cell>
          <cell r="D1538" t="str">
            <v>North Luzon</v>
          </cell>
        </row>
        <row r="1539">
          <cell r="C1539" t="str">
            <v>Tarlac</v>
          </cell>
          <cell r="D1539" t="str">
            <v>North Luzon</v>
          </cell>
        </row>
        <row r="1540">
          <cell r="C1540" t="str">
            <v>Tawi-Tawi</v>
          </cell>
          <cell r="D1540" t="str">
            <v>Mindanao</v>
          </cell>
        </row>
        <row r="1541">
          <cell r="C1541" t="str">
            <v>Tawi-Tawi</v>
          </cell>
          <cell r="D1541" t="str">
            <v>Mindanao</v>
          </cell>
        </row>
        <row r="1542">
          <cell r="C1542" t="str">
            <v>Tawi-Tawi</v>
          </cell>
          <cell r="D1542" t="str">
            <v>Mindanao</v>
          </cell>
        </row>
        <row r="1543">
          <cell r="C1543" t="str">
            <v>Tawi-Tawi</v>
          </cell>
          <cell r="D1543" t="str">
            <v>Mindanao</v>
          </cell>
        </row>
        <row r="1544">
          <cell r="C1544" t="str">
            <v>Tawi-Tawi</v>
          </cell>
          <cell r="D1544" t="str">
            <v>Mindanao</v>
          </cell>
        </row>
        <row r="1545">
          <cell r="C1545" t="str">
            <v>Tawi-Tawi</v>
          </cell>
          <cell r="D1545" t="str">
            <v>Mindanao</v>
          </cell>
        </row>
        <row r="1546">
          <cell r="C1546" t="str">
            <v>Tawi-Tawi</v>
          </cell>
          <cell r="D1546" t="str">
            <v>Mindanao</v>
          </cell>
        </row>
        <row r="1547">
          <cell r="C1547" t="str">
            <v>Tawi-Tawi</v>
          </cell>
          <cell r="D1547" t="str">
            <v>Mindanao</v>
          </cell>
        </row>
        <row r="1548">
          <cell r="C1548" t="str">
            <v>Tawi-Tawi</v>
          </cell>
          <cell r="D1548" t="str">
            <v>Mindanao</v>
          </cell>
        </row>
        <row r="1549">
          <cell r="C1549" t="str">
            <v>Tawi-Tawi</v>
          </cell>
          <cell r="D1549" t="str">
            <v>Mindanao</v>
          </cell>
        </row>
        <row r="1550">
          <cell r="C1550" t="str">
            <v>Tawi-Tawi</v>
          </cell>
          <cell r="D1550" t="str">
            <v>Mindanao</v>
          </cell>
        </row>
        <row r="1551">
          <cell r="C1551" t="str">
            <v>Zambales</v>
          </cell>
          <cell r="D1551" t="str">
            <v>North Luzon</v>
          </cell>
        </row>
        <row r="1552">
          <cell r="C1552" t="str">
            <v>Zambales</v>
          </cell>
          <cell r="D1552" t="str">
            <v>North Luzon</v>
          </cell>
        </row>
        <row r="1553">
          <cell r="C1553" t="str">
            <v>Zambales</v>
          </cell>
          <cell r="D1553" t="str">
            <v>North Luzon</v>
          </cell>
        </row>
        <row r="1554">
          <cell r="C1554" t="str">
            <v>Zambales</v>
          </cell>
          <cell r="D1554" t="str">
            <v>North Luzon</v>
          </cell>
        </row>
        <row r="1555">
          <cell r="C1555" t="str">
            <v>Zambales</v>
          </cell>
          <cell r="D1555" t="str">
            <v>North Luzon</v>
          </cell>
        </row>
        <row r="1556">
          <cell r="C1556" t="str">
            <v>Zambales</v>
          </cell>
          <cell r="D1556" t="str">
            <v>North Luzon</v>
          </cell>
        </row>
        <row r="1557">
          <cell r="C1557" t="str">
            <v>Zambales</v>
          </cell>
          <cell r="D1557" t="str">
            <v>North Luzon</v>
          </cell>
        </row>
        <row r="1558">
          <cell r="C1558" t="str">
            <v>Zambales</v>
          </cell>
          <cell r="D1558" t="str">
            <v>North Luzon</v>
          </cell>
        </row>
        <row r="1559">
          <cell r="C1559" t="str">
            <v>Zambales</v>
          </cell>
          <cell r="D1559" t="str">
            <v>North Luzon</v>
          </cell>
        </row>
        <row r="1560">
          <cell r="C1560" t="str">
            <v>Zambales</v>
          </cell>
          <cell r="D1560" t="str">
            <v>North Luzon</v>
          </cell>
        </row>
        <row r="1561">
          <cell r="C1561" t="str">
            <v>Zambales</v>
          </cell>
          <cell r="D1561" t="str">
            <v>North Luzon</v>
          </cell>
        </row>
        <row r="1562">
          <cell r="C1562" t="str">
            <v>Zambales</v>
          </cell>
          <cell r="D1562" t="str">
            <v>North Luzon</v>
          </cell>
        </row>
        <row r="1563">
          <cell r="C1563" t="str">
            <v>Zambales</v>
          </cell>
          <cell r="D1563" t="str">
            <v>North Luzon</v>
          </cell>
        </row>
        <row r="1564">
          <cell r="C1564" t="str">
            <v>Zambales</v>
          </cell>
          <cell r="D1564" t="str">
            <v>North Luzon</v>
          </cell>
        </row>
        <row r="1565">
          <cell r="C1565" t="str">
            <v>Zamboanga del Norte</v>
          </cell>
          <cell r="D1565" t="str">
            <v>Mindanao</v>
          </cell>
        </row>
        <row r="1566">
          <cell r="C1566" t="str">
            <v>Zamboanga del Norte</v>
          </cell>
          <cell r="D1566" t="str">
            <v>Mindanao</v>
          </cell>
        </row>
        <row r="1567">
          <cell r="C1567" t="str">
            <v>Zamboanga del Norte</v>
          </cell>
          <cell r="D1567" t="str">
            <v>Mindanao</v>
          </cell>
        </row>
        <row r="1568">
          <cell r="C1568" t="str">
            <v>Zamboanga del Norte</v>
          </cell>
          <cell r="D1568" t="str">
            <v>Mindanao</v>
          </cell>
        </row>
        <row r="1569">
          <cell r="C1569" t="str">
            <v>Zamboanga del Norte</v>
          </cell>
          <cell r="D1569" t="str">
            <v>Mindanao</v>
          </cell>
        </row>
        <row r="1570">
          <cell r="C1570" t="str">
            <v>Zamboanga del Norte</v>
          </cell>
          <cell r="D1570" t="str">
            <v>Mindanao</v>
          </cell>
        </row>
        <row r="1571">
          <cell r="C1571" t="str">
            <v>Zamboanga del Norte</v>
          </cell>
          <cell r="D1571" t="str">
            <v>Mindanao</v>
          </cell>
        </row>
        <row r="1572">
          <cell r="C1572" t="str">
            <v>Zamboanga del Norte</v>
          </cell>
          <cell r="D1572" t="str">
            <v>Mindanao</v>
          </cell>
        </row>
        <row r="1573">
          <cell r="C1573" t="str">
            <v>Zamboanga del Norte</v>
          </cell>
          <cell r="D1573" t="str">
            <v>Mindanao</v>
          </cell>
        </row>
        <row r="1574">
          <cell r="C1574" t="str">
            <v>Zamboanga del Norte</v>
          </cell>
          <cell r="D1574" t="str">
            <v>Mindanao</v>
          </cell>
        </row>
        <row r="1575">
          <cell r="C1575" t="str">
            <v>Zamboanga del Norte</v>
          </cell>
          <cell r="D1575" t="str">
            <v>Mindanao</v>
          </cell>
        </row>
        <row r="1576">
          <cell r="C1576" t="str">
            <v>Zamboanga del Norte</v>
          </cell>
          <cell r="D1576" t="str">
            <v>Mindanao</v>
          </cell>
        </row>
        <row r="1577">
          <cell r="C1577" t="str">
            <v>Zamboanga del Norte</v>
          </cell>
          <cell r="D1577" t="str">
            <v>Mindanao</v>
          </cell>
        </row>
        <row r="1578">
          <cell r="C1578" t="str">
            <v>Zamboanga del Norte</v>
          </cell>
          <cell r="D1578" t="str">
            <v>Mindanao</v>
          </cell>
        </row>
        <row r="1579">
          <cell r="C1579" t="str">
            <v>Zamboanga del Norte</v>
          </cell>
          <cell r="D1579" t="str">
            <v>Mindanao</v>
          </cell>
        </row>
        <row r="1580">
          <cell r="C1580" t="str">
            <v>Zamboanga del Norte</v>
          </cell>
          <cell r="D1580" t="str">
            <v>Mindanao</v>
          </cell>
        </row>
        <row r="1581">
          <cell r="C1581" t="str">
            <v>Zamboanga del Norte</v>
          </cell>
          <cell r="D1581" t="str">
            <v>Mindanao</v>
          </cell>
        </row>
        <row r="1582">
          <cell r="C1582" t="str">
            <v>Zamboanga del Norte</v>
          </cell>
          <cell r="D1582" t="str">
            <v>Mindanao</v>
          </cell>
        </row>
        <row r="1583">
          <cell r="C1583" t="str">
            <v>Zamboanga del Norte</v>
          </cell>
          <cell r="D1583" t="str">
            <v>Mindanao</v>
          </cell>
        </row>
        <row r="1584">
          <cell r="C1584" t="str">
            <v>Zamboanga del Norte</v>
          </cell>
          <cell r="D1584" t="str">
            <v>Mindanao</v>
          </cell>
        </row>
        <row r="1585">
          <cell r="C1585" t="str">
            <v>Zamboanga del Norte</v>
          </cell>
          <cell r="D1585" t="str">
            <v>Mindanao</v>
          </cell>
        </row>
        <row r="1586">
          <cell r="C1586" t="str">
            <v>Zamboanga del Norte</v>
          </cell>
          <cell r="D1586" t="str">
            <v>Mindanao</v>
          </cell>
        </row>
        <row r="1587">
          <cell r="C1587" t="str">
            <v>Zamboanga del Norte</v>
          </cell>
          <cell r="D1587" t="str">
            <v>Mindanao</v>
          </cell>
        </row>
        <row r="1588">
          <cell r="C1588" t="str">
            <v>Zamboanga del Norte</v>
          </cell>
          <cell r="D1588" t="str">
            <v>Mindanao</v>
          </cell>
        </row>
        <row r="1589">
          <cell r="C1589" t="str">
            <v>Zamboanga del Norte</v>
          </cell>
          <cell r="D1589" t="str">
            <v>Mindanao</v>
          </cell>
        </row>
        <row r="1590">
          <cell r="C1590" t="str">
            <v>Zamboanga del Norte</v>
          </cell>
          <cell r="D1590" t="str">
            <v>Mindanao</v>
          </cell>
        </row>
        <row r="1591">
          <cell r="C1591" t="str">
            <v>Zamboanga del Norte</v>
          </cell>
          <cell r="D1591" t="str">
            <v>Mindanao</v>
          </cell>
        </row>
        <row r="1592">
          <cell r="C1592" t="str">
            <v>Zamboanga del Sur</v>
          </cell>
          <cell r="D1592" t="str">
            <v>Mindanao</v>
          </cell>
        </row>
        <row r="1593">
          <cell r="C1593" t="str">
            <v>Zamboanga del Sur</v>
          </cell>
          <cell r="D1593" t="str">
            <v>Mindanao</v>
          </cell>
        </row>
        <row r="1594">
          <cell r="C1594" t="str">
            <v>Zamboanga del Sur</v>
          </cell>
          <cell r="D1594" t="str">
            <v>Mindanao</v>
          </cell>
        </row>
        <row r="1595">
          <cell r="C1595" t="str">
            <v>Zamboanga del Sur</v>
          </cell>
          <cell r="D1595" t="str">
            <v>Mindanao</v>
          </cell>
        </row>
        <row r="1596">
          <cell r="C1596" t="str">
            <v>Zamboanga del Sur</v>
          </cell>
          <cell r="D1596" t="str">
            <v>Mindanao</v>
          </cell>
        </row>
        <row r="1597">
          <cell r="C1597" t="str">
            <v>Zamboanga del Sur</v>
          </cell>
          <cell r="D1597" t="str">
            <v>Mindanao</v>
          </cell>
        </row>
        <row r="1598">
          <cell r="C1598" t="str">
            <v>Zamboanga del Sur</v>
          </cell>
          <cell r="D1598" t="str">
            <v>Mindanao</v>
          </cell>
        </row>
        <row r="1599">
          <cell r="C1599" t="str">
            <v>Zamboanga del Sur</v>
          </cell>
          <cell r="D1599" t="str">
            <v>Mindanao</v>
          </cell>
        </row>
        <row r="1600">
          <cell r="C1600" t="str">
            <v>Zamboanga del Sur</v>
          </cell>
          <cell r="D1600" t="str">
            <v>Mindanao</v>
          </cell>
        </row>
        <row r="1601">
          <cell r="C1601" t="str">
            <v>Zamboanga del Sur</v>
          </cell>
          <cell r="D1601" t="str">
            <v>Mindanao</v>
          </cell>
        </row>
        <row r="1602">
          <cell r="C1602" t="str">
            <v>Zamboanga del Sur</v>
          </cell>
          <cell r="D1602" t="str">
            <v>Mindanao</v>
          </cell>
        </row>
        <row r="1603">
          <cell r="C1603" t="str">
            <v>Zamboanga del Sur</v>
          </cell>
          <cell r="D1603" t="str">
            <v>Mindanao</v>
          </cell>
        </row>
        <row r="1604">
          <cell r="C1604" t="str">
            <v>Zamboanga del Sur</v>
          </cell>
          <cell r="D1604" t="str">
            <v>Mindanao</v>
          </cell>
        </row>
        <row r="1605">
          <cell r="C1605" t="str">
            <v>Zamboanga del Sur</v>
          </cell>
          <cell r="D1605" t="str">
            <v>Mindanao</v>
          </cell>
        </row>
        <row r="1606">
          <cell r="C1606" t="str">
            <v>Zamboanga del Sur</v>
          </cell>
          <cell r="D1606" t="str">
            <v>Mindanao</v>
          </cell>
        </row>
        <row r="1607">
          <cell r="C1607" t="str">
            <v>Zamboanga del Sur</v>
          </cell>
          <cell r="D1607" t="str">
            <v>Mindanao</v>
          </cell>
        </row>
        <row r="1608">
          <cell r="C1608" t="str">
            <v>Zamboanga del Sur</v>
          </cell>
          <cell r="D1608" t="str">
            <v>Mindanao</v>
          </cell>
        </row>
        <row r="1609">
          <cell r="C1609" t="str">
            <v>Zamboanga del Sur</v>
          </cell>
          <cell r="D1609" t="str">
            <v>Mindanao</v>
          </cell>
        </row>
        <row r="1610">
          <cell r="C1610" t="str">
            <v>Zamboanga del Sur</v>
          </cell>
          <cell r="D1610" t="str">
            <v>Mindanao</v>
          </cell>
        </row>
        <row r="1611">
          <cell r="C1611" t="str">
            <v>Zamboanga del Sur</v>
          </cell>
          <cell r="D1611" t="str">
            <v>Mindanao</v>
          </cell>
        </row>
        <row r="1612">
          <cell r="C1612" t="str">
            <v>Zamboanga del Sur</v>
          </cell>
          <cell r="D1612" t="str">
            <v>Mindanao</v>
          </cell>
        </row>
        <row r="1613">
          <cell r="C1613" t="str">
            <v>Zamboanga del Sur</v>
          </cell>
          <cell r="D1613" t="str">
            <v>Mindanao</v>
          </cell>
        </row>
        <row r="1614">
          <cell r="C1614" t="str">
            <v>Zamboanga del Sur</v>
          </cell>
          <cell r="D1614" t="str">
            <v>Mindanao</v>
          </cell>
        </row>
        <row r="1615">
          <cell r="C1615" t="str">
            <v>Zamboanga del Sur</v>
          </cell>
          <cell r="D1615" t="str">
            <v>Mindanao</v>
          </cell>
        </row>
        <row r="1616">
          <cell r="C1616" t="str">
            <v>Zamboanga del Sur</v>
          </cell>
          <cell r="D1616" t="str">
            <v>Mindanao</v>
          </cell>
        </row>
        <row r="1617">
          <cell r="C1617" t="str">
            <v>Zamboanga del Sur</v>
          </cell>
          <cell r="D1617" t="str">
            <v>Mindanao</v>
          </cell>
        </row>
        <row r="1618">
          <cell r="C1618" t="str">
            <v>Zamboanga del Sur</v>
          </cell>
          <cell r="D1618" t="str">
            <v>Mindanao</v>
          </cell>
        </row>
        <row r="1619">
          <cell r="C1619" t="str">
            <v>Zamboanga del Sur</v>
          </cell>
          <cell r="D1619" t="str">
            <v>Mindanao</v>
          </cell>
        </row>
        <row r="1620">
          <cell r="C1620" t="str">
            <v>Zamboanga Sibugay</v>
          </cell>
          <cell r="D1620" t="str">
            <v>Mindanao</v>
          </cell>
        </row>
        <row r="1621">
          <cell r="C1621" t="str">
            <v>Zamboanga Sibugay</v>
          </cell>
          <cell r="D1621" t="str">
            <v>Mindanao</v>
          </cell>
        </row>
        <row r="1622">
          <cell r="C1622" t="str">
            <v>Zamboanga Sibugay</v>
          </cell>
          <cell r="D1622" t="str">
            <v>Mindanao</v>
          </cell>
        </row>
        <row r="1623">
          <cell r="C1623" t="str">
            <v>Zamboanga Sibugay</v>
          </cell>
          <cell r="D1623" t="str">
            <v>Mindanao</v>
          </cell>
        </row>
        <row r="1624">
          <cell r="C1624" t="str">
            <v>Zamboanga Sibugay</v>
          </cell>
          <cell r="D1624" t="str">
            <v>Mindanao</v>
          </cell>
        </row>
        <row r="1625">
          <cell r="C1625" t="str">
            <v>Zamboanga Sibugay</v>
          </cell>
          <cell r="D1625" t="str">
            <v>Mindanao</v>
          </cell>
        </row>
        <row r="1626">
          <cell r="C1626" t="str">
            <v>Zamboanga Sibugay</v>
          </cell>
          <cell r="D1626" t="str">
            <v>Mindanao</v>
          </cell>
        </row>
        <row r="1627">
          <cell r="C1627" t="str">
            <v>Zamboanga Sibugay</v>
          </cell>
          <cell r="D1627" t="str">
            <v>Mindanao</v>
          </cell>
        </row>
        <row r="1628">
          <cell r="C1628" t="str">
            <v>Zamboanga Sibugay</v>
          </cell>
          <cell r="D1628" t="str">
            <v>Mindanao</v>
          </cell>
        </row>
        <row r="1629">
          <cell r="C1629" t="str">
            <v>Zamboanga Sibugay</v>
          </cell>
          <cell r="D1629" t="str">
            <v>Mindanao</v>
          </cell>
        </row>
        <row r="1630">
          <cell r="C1630" t="str">
            <v>Zamboanga Sibugay</v>
          </cell>
          <cell r="D1630" t="str">
            <v>Mindanao</v>
          </cell>
        </row>
        <row r="1631">
          <cell r="C1631" t="str">
            <v>Zamboanga Sibugay</v>
          </cell>
          <cell r="D1631" t="str">
            <v>Mindanao</v>
          </cell>
        </row>
        <row r="1632">
          <cell r="C1632" t="str">
            <v>Zamboanga Sibugay</v>
          </cell>
          <cell r="D1632" t="str">
            <v>Mindanao</v>
          </cell>
        </row>
        <row r="1633">
          <cell r="C1633" t="str">
            <v>Zamboanga Sibugay</v>
          </cell>
          <cell r="D1633" t="str">
            <v>Mindanao</v>
          </cell>
        </row>
        <row r="1634">
          <cell r="C1634" t="str">
            <v>Zamboanga Sibugay</v>
          </cell>
          <cell r="D1634" t="str">
            <v>Mindanao</v>
          </cell>
        </row>
        <row r="1635">
          <cell r="C1635" t="str">
            <v>Zamboanga Sibugay</v>
          </cell>
          <cell r="D1635" t="str">
            <v>Mindanao</v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er Style"/>
      <sheetName val="Per Day"/>
      <sheetName val="Ching"/>
      <sheetName val="data"/>
      <sheetName val="Based on Payment"/>
      <sheetName val="Province"/>
      <sheetName val="Item Group"/>
      <sheetName val="COMM"/>
    </sheetNames>
    <sheetDataSet>
      <sheetData sheetId="0"/>
      <sheetData sheetId="1"/>
      <sheetData sheetId="2"/>
      <sheetData sheetId="3"/>
      <sheetData sheetId="4">
        <row r="2">
          <cell r="X2">
            <v>1</v>
          </cell>
        </row>
        <row r="3">
          <cell r="X3">
            <v>1</v>
          </cell>
        </row>
        <row r="4">
          <cell r="X4">
            <v>1</v>
          </cell>
        </row>
        <row r="5">
          <cell r="X5">
            <v>1</v>
          </cell>
        </row>
        <row r="6">
          <cell r="X6">
            <v>1</v>
          </cell>
        </row>
        <row r="7">
          <cell r="X7">
            <v>1</v>
          </cell>
        </row>
        <row r="8">
          <cell r="X8">
            <v>1</v>
          </cell>
        </row>
        <row r="9">
          <cell r="X9">
            <v>1</v>
          </cell>
        </row>
        <row r="10">
          <cell r="X10">
            <v>1</v>
          </cell>
        </row>
        <row r="11">
          <cell r="X11">
            <v>2</v>
          </cell>
        </row>
        <row r="12">
          <cell r="X12">
            <v>1</v>
          </cell>
        </row>
        <row r="13">
          <cell r="X13">
            <v>1</v>
          </cell>
        </row>
        <row r="14">
          <cell r="X14">
            <v>1</v>
          </cell>
        </row>
        <row r="15">
          <cell r="X15">
            <v>1</v>
          </cell>
        </row>
        <row r="16">
          <cell r="X16">
            <v>1</v>
          </cell>
        </row>
        <row r="17">
          <cell r="X17">
            <v>1</v>
          </cell>
        </row>
        <row r="18">
          <cell r="X18">
            <v>1</v>
          </cell>
        </row>
        <row r="19">
          <cell r="X19">
            <v>1</v>
          </cell>
        </row>
        <row r="20">
          <cell r="X20">
            <v>1</v>
          </cell>
        </row>
        <row r="21">
          <cell r="X21">
            <v>1</v>
          </cell>
        </row>
        <row r="22">
          <cell r="X22">
            <v>1</v>
          </cell>
        </row>
        <row r="23">
          <cell r="X23">
            <v>1</v>
          </cell>
        </row>
        <row r="24">
          <cell r="X24">
            <v>1</v>
          </cell>
        </row>
        <row r="25">
          <cell r="X25">
            <v>1</v>
          </cell>
        </row>
        <row r="26">
          <cell r="X26">
            <v>2</v>
          </cell>
        </row>
        <row r="27">
          <cell r="X27">
            <v>1</v>
          </cell>
        </row>
      </sheetData>
      <sheetData sheetId="5"/>
      <sheetData sheetId="6"/>
      <sheetData sheetId="7">
        <row r="1">
          <cell r="A1" t="str">
            <v>Row Labels</v>
          </cell>
          <cell r="B1" t="str">
            <v>ITEM GROUP 1</v>
          </cell>
          <cell r="C1" t="str">
            <v>LINE</v>
          </cell>
          <cell r="D1" t="str">
            <v>PROD TYPE</v>
          </cell>
          <cell r="E1" t="str">
            <v>PROD TYPE2</v>
          </cell>
        </row>
        <row r="2">
          <cell r="A2" t="str">
            <v>1</v>
          </cell>
          <cell r="B2" t="str">
            <v>MENS BOTTOMS</v>
          </cell>
          <cell r="C2" t="str">
            <v>MENS</v>
          </cell>
          <cell r="D2" t="str">
            <v>BOTTOMS</v>
          </cell>
          <cell r="E2" t="str">
            <v>BOTTOMS</v>
          </cell>
        </row>
        <row r="3">
          <cell r="A3" t="str">
            <v>2</v>
          </cell>
          <cell r="B3" t="str">
            <v>LADIES BOTTOMS</v>
          </cell>
          <cell r="C3" t="str">
            <v>LADIES</v>
          </cell>
          <cell r="D3" t="str">
            <v>BOTTOMS</v>
          </cell>
          <cell r="E3" t="str">
            <v>BOTTOMS</v>
          </cell>
        </row>
        <row r="4">
          <cell r="A4" t="str">
            <v>3</v>
          </cell>
          <cell r="B4" t="str">
            <v>MENS RN</v>
          </cell>
          <cell r="C4" t="str">
            <v>MENS</v>
          </cell>
          <cell r="D4" t="str">
            <v>TOPS</v>
          </cell>
          <cell r="E4" t="str">
            <v>TOPS</v>
          </cell>
        </row>
        <row r="5">
          <cell r="A5" t="str">
            <v>4</v>
          </cell>
          <cell r="B5" t="str">
            <v>ACCESSORIES</v>
          </cell>
          <cell r="C5" t="str">
            <v>ACC</v>
          </cell>
          <cell r="D5" t="str">
            <v>ACC</v>
          </cell>
          <cell r="E5" t="str">
            <v>ACC</v>
          </cell>
        </row>
        <row r="6">
          <cell r="A6" t="str">
            <v>53</v>
          </cell>
          <cell r="B6" t="str">
            <v>MENS RN</v>
          </cell>
          <cell r="C6" t="str">
            <v>MENS</v>
          </cell>
          <cell r="D6" t="str">
            <v>TOPS</v>
          </cell>
          <cell r="E6" t="str">
            <v>TOPS</v>
          </cell>
        </row>
        <row r="7">
          <cell r="A7" t="str">
            <v>55</v>
          </cell>
          <cell r="B7" t="str">
            <v>LADIES TOPS</v>
          </cell>
          <cell r="C7" t="str">
            <v>LADIES</v>
          </cell>
          <cell r="D7" t="str">
            <v>TOPS</v>
          </cell>
          <cell r="E7" t="str">
            <v>TOPS</v>
          </cell>
        </row>
        <row r="8">
          <cell r="A8" t="str">
            <v>57</v>
          </cell>
          <cell r="B8" t="str">
            <v>MENS TOPS</v>
          </cell>
          <cell r="C8" t="str">
            <v>MENS</v>
          </cell>
          <cell r="D8" t="str">
            <v>TOPS</v>
          </cell>
          <cell r="E8" t="str">
            <v>TOPS</v>
          </cell>
        </row>
        <row r="9">
          <cell r="A9" t="str">
            <v>58</v>
          </cell>
          <cell r="B9" t="str">
            <v>LADIES TOPS</v>
          </cell>
          <cell r="C9" t="str">
            <v>LADIES</v>
          </cell>
          <cell r="D9" t="str">
            <v>TOPS</v>
          </cell>
          <cell r="E9" t="str">
            <v>TOPS</v>
          </cell>
        </row>
        <row r="10">
          <cell r="A10" t="str">
            <v>52</v>
          </cell>
          <cell r="B10" t="str">
            <v>MENS TOPS</v>
          </cell>
          <cell r="C10" t="str">
            <v>MENS</v>
          </cell>
          <cell r="D10" t="str">
            <v>TOPS</v>
          </cell>
          <cell r="E10" t="str">
            <v>TOPS</v>
          </cell>
        </row>
        <row r="11">
          <cell r="A11" t="str">
            <v>59</v>
          </cell>
          <cell r="B11" t="str">
            <v>MENS TOPS</v>
          </cell>
          <cell r="C11" t="str">
            <v>MENS</v>
          </cell>
          <cell r="D11" t="str">
            <v>TOPS</v>
          </cell>
          <cell r="E11" t="str">
            <v>TOPS</v>
          </cell>
        </row>
        <row r="12">
          <cell r="A12" t="str">
            <v>6</v>
          </cell>
          <cell r="B12" t="str">
            <v>KIDS TOPS</v>
          </cell>
          <cell r="C12" t="str">
            <v>KIDS</v>
          </cell>
          <cell r="D12" t="str">
            <v>TOPS</v>
          </cell>
          <cell r="E12" t="str">
            <v>TOPS</v>
          </cell>
        </row>
        <row r="13">
          <cell r="A13" t="str">
            <v>8</v>
          </cell>
          <cell r="B13" t="str">
            <v>LADIES TOPS</v>
          </cell>
          <cell r="C13" t="str">
            <v>LADIES</v>
          </cell>
          <cell r="D13" t="str">
            <v>TOPS</v>
          </cell>
          <cell r="E13" t="str">
            <v>TOPS</v>
          </cell>
        </row>
        <row r="14">
          <cell r="A14" t="str">
            <v>9</v>
          </cell>
          <cell r="B14" t="str">
            <v>MENS TOPS</v>
          </cell>
          <cell r="C14" t="str">
            <v>MENS</v>
          </cell>
          <cell r="D14" t="str">
            <v>TOPS</v>
          </cell>
          <cell r="E14" t="str">
            <v>TOPS</v>
          </cell>
        </row>
        <row r="15">
          <cell r="A15" t="str">
            <v>A</v>
          </cell>
          <cell r="B15" t="str">
            <v>BOYS BOTTOMS</v>
          </cell>
          <cell r="C15" t="str">
            <v>BOYS</v>
          </cell>
          <cell r="D15" t="str">
            <v>BOTTOMS</v>
          </cell>
          <cell r="E15" t="str">
            <v>BOTTOMS</v>
          </cell>
        </row>
        <row r="16">
          <cell r="A16" t="str">
            <v>B</v>
          </cell>
          <cell r="B16" t="str">
            <v>GIRLS BOTTOMS</v>
          </cell>
          <cell r="C16" t="str">
            <v>GIRLS</v>
          </cell>
          <cell r="D16" t="str">
            <v>BOTTOMS</v>
          </cell>
          <cell r="E16" t="str">
            <v>BOTTOMS</v>
          </cell>
        </row>
        <row r="17">
          <cell r="A17" t="str">
            <v>C</v>
          </cell>
          <cell r="B17" t="str">
            <v>BOYS TOPS</v>
          </cell>
          <cell r="C17" t="str">
            <v>BOYS</v>
          </cell>
          <cell r="D17" t="str">
            <v>TOPS</v>
          </cell>
          <cell r="E17" t="str">
            <v>TOPS</v>
          </cell>
        </row>
        <row r="18">
          <cell r="A18" t="str">
            <v>H</v>
          </cell>
          <cell r="B18" t="str">
            <v>GIRLS TOPS</v>
          </cell>
          <cell r="C18" t="str">
            <v>GIRLS</v>
          </cell>
          <cell r="D18" t="str">
            <v>TOPS</v>
          </cell>
          <cell r="E18" t="str">
            <v>TOPS</v>
          </cell>
        </row>
        <row r="19">
          <cell r="A19" t="str">
            <v>X</v>
          </cell>
          <cell r="B19" t="str">
            <v>MENS RN</v>
          </cell>
          <cell r="C19" t="str">
            <v>MENS</v>
          </cell>
          <cell r="D19" t="str">
            <v>TOPS</v>
          </cell>
          <cell r="E19" t="str">
            <v>TOPS</v>
          </cell>
        </row>
        <row r="20">
          <cell r="A20" t="str">
            <v>V</v>
          </cell>
          <cell r="B20" t="str">
            <v>BOYS TOPS</v>
          </cell>
          <cell r="C20" t="str">
            <v>BOYS</v>
          </cell>
          <cell r="D20" t="str">
            <v>TOPS</v>
          </cell>
          <cell r="E20" t="str">
            <v>TOPS</v>
          </cell>
        </row>
        <row r="21">
          <cell r="A21" t="str">
            <v>50</v>
          </cell>
          <cell r="B21" t="str">
            <v>ACCESSORIES</v>
          </cell>
          <cell r="C21" t="str">
            <v>MENS</v>
          </cell>
          <cell r="D21" t="str">
            <v>UNDERWEAR</v>
          </cell>
          <cell r="E21" t="str">
            <v>UNDERWEAR</v>
          </cell>
        </row>
        <row r="22">
          <cell r="A22" t="str">
            <v>60</v>
          </cell>
          <cell r="B22" t="str">
            <v>ACCESSORIES</v>
          </cell>
          <cell r="C22" t="str">
            <v>LADIES</v>
          </cell>
          <cell r="D22" t="str">
            <v>UNDERWEAR</v>
          </cell>
          <cell r="E22" t="str">
            <v>UNDERWEAR</v>
          </cell>
        </row>
        <row r="23">
          <cell r="A23" t="str">
            <v>2B</v>
          </cell>
          <cell r="B23" t="str">
            <v>LADIES BOTTOMS</v>
          </cell>
          <cell r="C23" t="str">
            <v>LADIES</v>
          </cell>
          <cell r="D23" t="str">
            <v>BOTTOMS</v>
          </cell>
          <cell r="E23" t="str">
            <v>EASY SHORTS</v>
          </cell>
        </row>
        <row r="24">
          <cell r="A24" t="str">
            <v>BB</v>
          </cell>
          <cell r="B24" t="str">
            <v>GIRLS BOTTOMS</v>
          </cell>
          <cell r="C24" t="str">
            <v>GIRLS</v>
          </cell>
          <cell r="D24" t="str">
            <v>BOTTOMS</v>
          </cell>
          <cell r="E24" t="str">
            <v>EASY SHORTS</v>
          </cell>
        </row>
      </sheetData>
      <sheetData sheetId="8">
        <row r="1">
          <cell r="C1" t="str">
            <v>LOOKUP</v>
          </cell>
          <cell r="D1" t="str">
            <v>COMM</v>
          </cell>
          <cell r="I1" t="str">
            <v>Style</v>
          </cell>
          <cell r="J1" t="str">
            <v>Color</v>
          </cell>
          <cell r="K1" t="str">
            <v>Gender</v>
          </cell>
          <cell r="L1" t="str">
            <v>REMARKS</v>
          </cell>
          <cell r="M1" t="str">
            <v>CAT</v>
          </cell>
        </row>
        <row r="2">
          <cell r="C2" t="str">
            <v>RBOTTOMS</v>
          </cell>
          <cell r="D2">
            <v>50</v>
          </cell>
          <cell r="I2" t="str">
            <v>50AA3000</v>
          </cell>
          <cell r="J2" t="str">
            <v>00</v>
          </cell>
          <cell r="K2" t="str">
            <v>MENS</v>
          </cell>
          <cell r="L2" t="str">
            <v>3 in 1</v>
          </cell>
          <cell r="M2" t="str">
            <v>UNDERWEAR 3 in 1</v>
          </cell>
        </row>
        <row r="3">
          <cell r="C3" t="str">
            <v>RTOPS</v>
          </cell>
          <cell r="D3">
            <v>20</v>
          </cell>
          <cell r="I3" t="str">
            <v>50AB1000</v>
          </cell>
          <cell r="J3" t="str">
            <v>5B</v>
          </cell>
          <cell r="K3" t="str">
            <v>MENS</v>
          </cell>
          <cell r="L3" t="str">
            <v>Single</v>
          </cell>
          <cell r="M3" t="str">
            <v>UNDERWEAR Single</v>
          </cell>
        </row>
        <row r="4">
          <cell r="C4" t="str">
            <v>RUNDERWEAR 3 IN 1</v>
          </cell>
          <cell r="D4">
            <v>20</v>
          </cell>
          <cell r="I4" t="str">
            <v>50AB1000</v>
          </cell>
          <cell r="J4" t="str">
            <v>02</v>
          </cell>
          <cell r="K4" t="str">
            <v>MENS</v>
          </cell>
          <cell r="L4" t="str">
            <v>Single</v>
          </cell>
          <cell r="M4" t="str">
            <v>UNDERWEAR Single</v>
          </cell>
        </row>
        <row r="5">
          <cell r="C5" t="str">
            <v>RUNDERWEAR SINGLE</v>
          </cell>
          <cell r="D5">
            <v>10</v>
          </cell>
          <cell r="I5" t="str">
            <v>50AB1000</v>
          </cell>
          <cell r="J5" t="str">
            <v>80</v>
          </cell>
          <cell r="K5" t="str">
            <v>MENS</v>
          </cell>
          <cell r="L5" t="str">
            <v>Single</v>
          </cell>
          <cell r="M5" t="str">
            <v>UNDERWEAR Single</v>
          </cell>
        </row>
        <row r="6">
          <cell r="C6" t="str">
            <v>REASY SHORTS</v>
          </cell>
          <cell r="D6">
            <v>20</v>
          </cell>
          <cell r="I6" t="str">
            <v>50AC3000</v>
          </cell>
          <cell r="J6" t="str">
            <v>00</v>
          </cell>
          <cell r="K6" t="str">
            <v>MENS</v>
          </cell>
          <cell r="L6" t="str">
            <v>3 in 1</v>
          </cell>
          <cell r="M6" t="str">
            <v>UNDERWEAR 3 in 1</v>
          </cell>
        </row>
        <row r="7">
          <cell r="C7" t="str">
            <v>MBOTTOMS</v>
          </cell>
          <cell r="D7">
            <v>30</v>
          </cell>
          <cell r="I7" t="str">
            <v>50AD1000</v>
          </cell>
          <cell r="J7" t="str">
            <v>02</v>
          </cell>
          <cell r="K7" t="str">
            <v>MENS</v>
          </cell>
          <cell r="L7" t="str">
            <v>Single</v>
          </cell>
          <cell r="M7" t="str">
            <v>UNDERWEAR Single</v>
          </cell>
        </row>
        <row r="8">
          <cell r="C8" t="str">
            <v>MTOPS</v>
          </cell>
          <cell r="D8">
            <v>15</v>
          </cell>
          <cell r="I8" t="str">
            <v>50AD1000</v>
          </cell>
          <cell r="J8" t="str">
            <v>80</v>
          </cell>
          <cell r="K8" t="str">
            <v>MENS</v>
          </cell>
          <cell r="L8" t="str">
            <v>Single</v>
          </cell>
          <cell r="M8" t="str">
            <v>UNDERWEAR Single</v>
          </cell>
        </row>
        <row r="9">
          <cell r="C9" t="str">
            <v>MUNDERWEAR 3 IN 1</v>
          </cell>
          <cell r="D9">
            <v>15</v>
          </cell>
          <cell r="I9" t="str">
            <v>50AD1000</v>
          </cell>
          <cell r="J9" t="str">
            <v>5B</v>
          </cell>
          <cell r="K9" t="str">
            <v>MENS</v>
          </cell>
          <cell r="L9" t="str">
            <v>Single</v>
          </cell>
          <cell r="M9" t="str">
            <v>UNDERWEAR Single</v>
          </cell>
        </row>
        <row r="10">
          <cell r="C10" t="str">
            <v>MUNDERWEAR SINGLE</v>
          </cell>
          <cell r="D10">
            <v>10</v>
          </cell>
          <cell r="I10" t="str">
            <v>50AE3000</v>
          </cell>
          <cell r="J10" t="str">
            <v>02</v>
          </cell>
          <cell r="K10" t="str">
            <v>MENS</v>
          </cell>
          <cell r="L10" t="str">
            <v>3 in 1</v>
          </cell>
          <cell r="M10" t="str">
            <v>UNDERWEAR 3 in 1</v>
          </cell>
        </row>
        <row r="11">
          <cell r="C11" t="str">
            <v>MEASY SHORTS</v>
          </cell>
          <cell r="D11">
            <v>15</v>
          </cell>
          <cell r="I11" t="str">
            <v>50AF3000</v>
          </cell>
          <cell r="J11" t="str">
            <v>02</v>
          </cell>
          <cell r="K11" t="str">
            <v>MENS</v>
          </cell>
          <cell r="L11" t="str">
            <v>3 in 1</v>
          </cell>
          <cell r="M11" t="str">
            <v>UNDERWEAR 3 in 1</v>
          </cell>
        </row>
        <row r="12">
          <cell r="I12" t="str">
            <v>60AA3000</v>
          </cell>
          <cell r="J12" t="str">
            <v>00</v>
          </cell>
          <cell r="K12" t="str">
            <v>LADIES</v>
          </cell>
          <cell r="L12" t="str">
            <v>3 in 1</v>
          </cell>
          <cell r="M12" t="str">
            <v>UNDERWEAR 3 in 1</v>
          </cell>
        </row>
        <row r="13">
          <cell r="I13" t="str">
            <v>60AB3000</v>
          </cell>
          <cell r="J13" t="str">
            <v>02</v>
          </cell>
          <cell r="K13" t="str">
            <v>LADIES</v>
          </cell>
          <cell r="L13" t="str">
            <v>3 in 1</v>
          </cell>
          <cell r="M13" t="str">
            <v>UNDERWEAR 3 in 1</v>
          </cell>
        </row>
        <row r="14">
          <cell r="I14" t="str">
            <v>60AC1000</v>
          </cell>
          <cell r="J14" t="str">
            <v>02</v>
          </cell>
          <cell r="K14" t="str">
            <v>LADIES</v>
          </cell>
          <cell r="L14" t="str">
            <v>Single</v>
          </cell>
          <cell r="M14" t="str">
            <v>UNDERWEAR Single</v>
          </cell>
        </row>
        <row r="15">
          <cell r="I15" t="str">
            <v>60AC1000</v>
          </cell>
          <cell r="J15" t="str">
            <v>OA</v>
          </cell>
          <cell r="K15" t="str">
            <v>LADIES</v>
          </cell>
          <cell r="L15" t="str">
            <v>Single</v>
          </cell>
          <cell r="M15" t="str">
            <v>UNDERWEAR Single</v>
          </cell>
        </row>
        <row r="16">
          <cell r="I16" t="str">
            <v>60AC1000</v>
          </cell>
          <cell r="J16" t="str">
            <v>PB</v>
          </cell>
          <cell r="K16" t="str">
            <v>LADIES</v>
          </cell>
          <cell r="L16" t="str">
            <v>Single</v>
          </cell>
          <cell r="M16" t="str">
            <v>UNDERWEAR Single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er Style"/>
      <sheetName val="Per Day"/>
      <sheetName val="Ching"/>
      <sheetName val="data"/>
      <sheetName val="Based on Payment"/>
      <sheetName val="Province"/>
      <sheetName val="Item Group"/>
      <sheetName val="COMM"/>
    </sheetNames>
    <sheetDataSet>
      <sheetData sheetId="0"/>
      <sheetData sheetId="1"/>
      <sheetData sheetId="2"/>
      <sheetData sheetId="3"/>
      <sheetData sheetId="4">
        <row r="17596">
          <cell r="X17596">
            <v>1</v>
          </cell>
        </row>
      </sheetData>
      <sheetData sheetId="5"/>
      <sheetData sheetId="6"/>
      <sheetData sheetId="7">
        <row r="1">
          <cell r="A1" t="str">
            <v>Row Labels</v>
          </cell>
          <cell r="B1" t="str">
            <v>ITEM GROUP 1</v>
          </cell>
          <cell r="C1" t="str">
            <v>LINE</v>
          </cell>
          <cell r="D1" t="str">
            <v>PROD TYPE</v>
          </cell>
        </row>
        <row r="2">
          <cell r="A2" t="str">
            <v>1</v>
          </cell>
          <cell r="B2" t="str">
            <v>MENS BOTTOMS</v>
          </cell>
          <cell r="C2" t="str">
            <v>MENS</v>
          </cell>
          <cell r="D2" t="str">
            <v>BOTTOMS</v>
          </cell>
        </row>
        <row r="3">
          <cell r="A3" t="str">
            <v>2</v>
          </cell>
          <cell r="B3" t="str">
            <v>LADIES BOTTOMS</v>
          </cell>
          <cell r="C3" t="str">
            <v>LADIES</v>
          </cell>
          <cell r="D3" t="str">
            <v>BOTTOMS</v>
          </cell>
        </row>
        <row r="4">
          <cell r="A4" t="str">
            <v>3</v>
          </cell>
          <cell r="B4" t="str">
            <v>MENS RN</v>
          </cell>
          <cell r="C4" t="str">
            <v>MENS</v>
          </cell>
          <cell r="D4" t="str">
            <v>TOPS</v>
          </cell>
        </row>
        <row r="5">
          <cell r="A5" t="str">
            <v>4</v>
          </cell>
          <cell r="B5" t="str">
            <v>ACCESSORIES</v>
          </cell>
          <cell r="C5" t="str">
            <v>ACC</v>
          </cell>
          <cell r="D5" t="str">
            <v>ACC</v>
          </cell>
        </row>
        <row r="6">
          <cell r="A6" t="str">
            <v>53</v>
          </cell>
          <cell r="B6" t="str">
            <v>MENS RN</v>
          </cell>
          <cell r="C6" t="str">
            <v>MENS</v>
          </cell>
          <cell r="D6" t="str">
            <v>TOPS</v>
          </cell>
        </row>
        <row r="7">
          <cell r="A7" t="str">
            <v>55</v>
          </cell>
          <cell r="B7" t="str">
            <v>LADIES TOPS</v>
          </cell>
          <cell r="C7" t="str">
            <v>LADIES</v>
          </cell>
          <cell r="D7" t="str">
            <v>TOPS</v>
          </cell>
        </row>
        <row r="8">
          <cell r="A8" t="str">
            <v>57</v>
          </cell>
          <cell r="B8" t="str">
            <v>MENS TOPS</v>
          </cell>
          <cell r="C8" t="str">
            <v>MENS</v>
          </cell>
          <cell r="D8" t="str">
            <v>TOPS</v>
          </cell>
        </row>
        <row r="9">
          <cell r="A9" t="str">
            <v>58</v>
          </cell>
          <cell r="B9" t="str">
            <v>LADIES TOPS</v>
          </cell>
          <cell r="C9" t="str">
            <v>LADIES</v>
          </cell>
          <cell r="D9" t="str">
            <v>TOPS</v>
          </cell>
        </row>
        <row r="10">
          <cell r="A10" t="str">
            <v>52</v>
          </cell>
          <cell r="B10" t="str">
            <v>MENS TOPS</v>
          </cell>
          <cell r="C10" t="str">
            <v>MENS</v>
          </cell>
          <cell r="D10" t="str">
            <v>TOPS</v>
          </cell>
        </row>
        <row r="11">
          <cell r="A11" t="str">
            <v>59</v>
          </cell>
          <cell r="B11" t="str">
            <v>MENS TOPS</v>
          </cell>
          <cell r="C11" t="str">
            <v>MENS</v>
          </cell>
          <cell r="D11" t="str">
            <v>TOPS</v>
          </cell>
        </row>
        <row r="12">
          <cell r="A12" t="str">
            <v>6</v>
          </cell>
          <cell r="B12" t="str">
            <v>KIDS TOPS</v>
          </cell>
          <cell r="C12" t="str">
            <v>KIDS</v>
          </cell>
          <cell r="D12" t="str">
            <v>TOPS</v>
          </cell>
        </row>
        <row r="13">
          <cell r="A13" t="str">
            <v>8</v>
          </cell>
          <cell r="B13" t="str">
            <v>LADIES TOPS</v>
          </cell>
          <cell r="C13" t="str">
            <v>LADIES</v>
          </cell>
          <cell r="D13" t="str">
            <v>TOPS</v>
          </cell>
        </row>
        <row r="14">
          <cell r="A14" t="str">
            <v>9</v>
          </cell>
          <cell r="B14" t="str">
            <v>MENS TOPS</v>
          </cell>
          <cell r="C14" t="str">
            <v>MENS</v>
          </cell>
          <cell r="D14" t="str">
            <v>TOPS</v>
          </cell>
        </row>
        <row r="15">
          <cell r="A15" t="str">
            <v>A</v>
          </cell>
          <cell r="B15" t="str">
            <v>BOYS BOTTOMS</v>
          </cell>
          <cell r="C15" t="str">
            <v>BOYS</v>
          </cell>
          <cell r="D15" t="str">
            <v>BOTTOMS</v>
          </cell>
        </row>
        <row r="16">
          <cell r="A16" t="str">
            <v>B</v>
          </cell>
          <cell r="B16" t="str">
            <v>GIRLS BOTTOMS</v>
          </cell>
          <cell r="C16" t="str">
            <v>GIRLS</v>
          </cell>
          <cell r="D16" t="str">
            <v>BOTTOMS</v>
          </cell>
        </row>
        <row r="17">
          <cell r="A17" t="str">
            <v>C</v>
          </cell>
          <cell r="B17" t="str">
            <v>BOYS TOPS</v>
          </cell>
          <cell r="C17" t="str">
            <v>BOYS</v>
          </cell>
          <cell r="D17" t="str">
            <v>TOPS</v>
          </cell>
        </row>
        <row r="18">
          <cell r="A18" t="str">
            <v>H</v>
          </cell>
          <cell r="B18" t="str">
            <v>GIRLS TOPS</v>
          </cell>
          <cell r="C18" t="str">
            <v>GIRLS</v>
          </cell>
          <cell r="D18" t="str">
            <v>TOPS</v>
          </cell>
        </row>
        <row r="19">
          <cell r="A19" t="str">
            <v>X</v>
          </cell>
          <cell r="B19" t="str">
            <v>MENS RN</v>
          </cell>
          <cell r="C19" t="str">
            <v>MENS</v>
          </cell>
          <cell r="D19" t="str">
            <v>TOPS</v>
          </cell>
        </row>
        <row r="20">
          <cell r="A20" t="str">
            <v>V</v>
          </cell>
          <cell r="B20" t="str">
            <v>BOYS TOPS</v>
          </cell>
          <cell r="C20" t="str">
            <v>BOYS</v>
          </cell>
          <cell r="D20" t="str">
            <v>TOPS</v>
          </cell>
        </row>
        <row r="21">
          <cell r="A21" t="str">
            <v>50</v>
          </cell>
          <cell r="B21" t="str">
            <v>ACCESSORIES</v>
          </cell>
          <cell r="C21" t="str">
            <v>MENS</v>
          </cell>
          <cell r="D21" t="str">
            <v>UNDERWEAR</v>
          </cell>
        </row>
        <row r="22">
          <cell r="A22" t="str">
            <v>60</v>
          </cell>
          <cell r="B22" t="str">
            <v>ACCESSORIES</v>
          </cell>
          <cell r="C22" t="str">
            <v>LADIES</v>
          </cell>
          <cell r="D22" t="str">
            <v>UNDERWEAR</v>
          </cell>
        </row>
      </sheetData>
      <sheetData sheetId="8">
        <row r="1">
          <cell r="C1" t="str">
            <v>LOOKUP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17"/>
  <sheetViews>
    <sheetView tabSelected="1" topLeftCell="G1" zoomScale="85" zoomScaleNormal="85" workbookViewId="0">
      <pane xSplit="3" ySplit="1" topLeftCell="J2" activePane="bottomRight" state="frozen"/>
      <selection activeCell="G1" sqref="G1"/>
      <selection pane="topRight" activeCell="J1" sqref="J1"/>
      <selection pane="bottomLeft" activeCell="G2" sqref="G2"/>
      <selection pane="bottomRight" activeCell="L59" sqref="L59"/>
    </sheetView>
  </sheetViews>
  <sheetFormatPr baseColWidth="10" defaultColWidth="8.83203125" defaultRowHeight="15" x14ac:dyDescent="0.2"/>
  <cols>
    <col min="1" max="1" width="10.1640625" hidden="1" customWidth="1"/>
    <col min="2" max="2" width="9.83203125" hidden="1" customWidth="1"/>
    <col min="3" max="3" width="11.83203125" hidden="1" customWidth="1"/>
    <col min="4" max="4" width="12.1640625" hidden="1" customWidth="1"/>
    <col min="5" max="5" width="0" hidden="1" customWidth="1"/>
    <col min="6" max="6" width="11.5" hidden="1" customWidth="1"/>
    <col min="7" max="7" width="11.1640625" bestFit="1" customWidth="1"/>
    <col min="8" max="8" width="4.6640625" bestFit="1" customWidth="1"/>
    <col min="9" max="9" width="19.6640625" bestFit="1" customWidth="1"/>
    <col min="10" max="10" width="7.5" bestFit="1" customWidth="1"/>
    <col min="11" max="11" width="27.5" bestFit="1" customWidth="1"/>
    <col min="12" max="12" width="81.1640625" bestFit="1" customWidth="1"/>
    <col min="13" max="13" width="18" bestFit="1" customWidth="1"/>
    <col min="14" max="14" width="15.5" bestFit="1" customWidth="1"/>
    <col min="15" max="15" width="24.1640625" bestFit="1" customWidth="1"/>
    <col min="16" max="16" width="10" bestFit="1" customWidth="1"/>
    <col min="17" max="17" width="3.83203125" bestFit="1" customWidth="1"/>
    <col min="18" max="18" width="10" bestFit="1" customWidth="1"/>
    <col min="19" max="19" width="12.33203125" bestFit="1" customWidth="1"/>
    <col min="20" max="20" width="11" bestFit="1" customWidth="1"/>
    <col min="21" max="21" width="4.1640625" bestFit="1" customWidth="1"/>
    <col min="22" max="22" width="9.33203125" bestFit="1" customWidth="1"/>
    <col min="23" max="23" width="11" bestFit="1" customWidth="1"/>
    <col min="24" max="24" width="5.33203125" bestFit="1" customWidth="1"/>
    <col min="25" max="26" width="9.5" bestFit="1" customWidth="1"/>
    <col min="27" max="27" width="6.5" bestFit="1" customWidth="1"/>
    <col min="28" max="28" width="9.5" bestFit="1" customWidth="1"/>
    <col min="29" max="29" width="10.1640625" bestFit="1" customWidth="1"/>
    <col min="30" max="30" width="10" bestFit="1" customWidth="1"/>
    <col min="31" max="31" width="6.1640625" bestFit="1" customWidth="1"/>
    <col min="32" max="32" width="14.5" bestFit="1" customWidth="1"/>
    <col min="33" max="33" width="6.1640625" bestFit="1" customWidth="1"/>
    <col min="34" max="34" width="9.83203125" bestFit="1" customWidth="1"/>
    <col min="35" max="35" width="16.83203125" bestFit="1" customWidth="1"/>
    <col min="36" max="36" width="12.83203125" bestFit="1" customWidth="1"/>
    <col min="37" max="37" width="17.1640625" bestFit="1" customWidth="1"/>
    <col min="38" max="38" width="16.5" bestFit="1" customWidth="1"/>
    <col min="39" max="39" width="13.1640625" bestFit="1" customWidth="1"/>
    <col min="40" max="40" width="12.33203125" bestFit="1" customWidth="1"/>
    <col min="41" max="41" width="16.33203125" bestFit="1" customWidth="1"/>
    <col min="42" max="42" width="13.5" bestFit="1" customWidth="1"/>
    <col min="43" max="43" width="15" bestFit="1" customWidth="1"/>
    <col min="44" max="44" width="16.5" bestFit="1" customWidth="1"/>
    <col min="45" max="45" width="7.33203125" bestFit="1" customWidth="1"/>
    <col min="46" max="46" width="5" bestFit="1" customWidth="1"/>
    <col min="47" max="47" width="9.1640625" bestFit="1" customWidth="1"/>
    <col min="48" max="48" width="5.33203125" bestFit="1" customWidth="1"/>
    <col min="49" max="49" width="8" bestFit="1" customWidth="1"/>
    <col min="50" max="50" width="10.1640625" bestFit="1" customWidth="1"/>
    <col min="51" max="51" width="6.83203125" bestFit="1" customWidth="1"/>
    <col min="52" max="52" width="14.33203125" bestFit="1" customWidth="1"/>
    <col min="53" max="53" width="11" bestFit="1" customWidth="1"/>
    <col min="54" max="54" width="11.33203125" bestFit="1" customWidth="1"/>
    <col min="56" max="56" width="4" bestFit="1" customWidth="1"/>
    <col min="57" max="57" width="5.5" bestFit="1" customWidth="1"/>
    <col min="58" max="58" width="6.6640625" bestFit="1" customWidth="1"/>
    <col min="59" max="59" width="14.5" bestFit="1" customWidth="1"/>
  </cols>
  <sheetData>
    <row r="1" spans="1:59" s="1" customFormat="1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4" t="s">
        <v>22</v>
      </c>
      <c r="X1" s="5" t="s">
        <v>23</v>
      </c>
      <c r="Y1" s="6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2" t="s">
        <v>39</v>
      </c>
      <c r="AO1" s="2" t="s">
        <v>40</v>
      </c>
      <c r="AP1" s="2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7" t="s">
        <v>53</v>
      </c>
      <c r="BC1" s="7" t="s">
        <v>54</v>
      </c>
      <c r="BD1" s="7" t="s">
        <v>55</v>
      </c>
      <c r="BE1" s="7" t="s">
        <v>46</v>
      </c>
      <c r="BF1" s="7" t="s">
        <v>56</v>
      </c>
      <c r="BG1" s="7" t="s">
        <v>57</v>
      </c>
    </row>
    <row r="2" spans="1:59" s="8" customFormat="1" ht="15" customHeight="1" x14ac:dyDescent="0.2">
      <c r="A2" s="8" t="s">
        <v>58</v>
      </c>
      <c r="B2" s="8" t="s">
        <v>59</v>
      </c>
      <c r="C2" s="8" t="s">
        <v>59</v>
      </c>
      <c r="D2" s="8" t="s">
        <v>60</v>
      </c>
      <c r="E2" s="8" t="s">
        <v>60</v>
      </c>
      <c r="F2" s="8" t="s">
        <v>61</v>
      </c>
      <c r="G2" s="9">
        <v>45566</v>
      </c>
      <c r="H2" s="10" t="str">
        <f t="shared" ref="H2:H65" si="0">TEXT(G2,"DDD")</f>
        <v>Tue</v>
      </c>
      <c r="I2" s="8" t="s">
        <v>62</v>
      </c>
      <c r="J2" s="8" t="s">
        <v>63</v>
      </c>
      <c r="K2" s="8" t="s">
        <v>64</v>
      </c>
      <c r="L2" s="8" t="s">
        <v>65</v>
      </c>
      <c r="M2" s="8" t="s">
        <v>66</v>
      </c>
      <c r="N2" s="8" t="str">
        <f>IFERROR(VLOOKUP(M2,[1]Province!C:D,2,FALSE),"")</f>
        <v>Visayas</v>
      </c>
      <c r="O2" s="11" t="s">
        <v>67</v>
      </c>
      <c r="P2" s="12" t="s">
        <v>68</v>
      </c>
      <c r="Q2" s="13" t="s">
        <v>69</v>
      </c>
      <c r="R2" s="8" t="str">
        <f t="shared" ref="R2:R3" si="1">LEFT(P2,8)</f>
        <v>11158913</v>
      </c>
      <c r="S2" s="8" t="str">
        <f t="shared" ref="S2:S3" si="2">R2&amp;Q2</f>
        <v>1115891300</v>
      </c>
      <c r="U2" s="14">
        <v>32</v>
      </c>
      <c r="V2" s="15">
        <v>0.2</v>
      </c>
      <c r="W2" s="16">
        <v>1200</v>
      </c>
      <c r="X2" s="17">
        <v>1</v>
      </c>
      <c r="Y2" s="16">
        <f t="shared" ref="Y2:Y65" si="3">W2*X2</f>
        <v>1200</v>
      </c>
      <c r="Z2" s="17">
        <v>229.47</v>
      </c>
      <c r="AA2" s="17">
        <f t="shared" ref="AA2:AA3" si="4">X2*Z2</f>
        <v>229.47</v>
      </c>
      <c r="AB2" s="17">
        <f t="shared" ref="AB2:AB3" si="5">Y2/1.12</f>
        <v>1071.4285714285713</v>
      </c>
      <c r="AC2" s="17">
        <f t="shared" ref="AC2:AC3" si="6">Y2*0.03</f>
        <v>36</v>
      </c>
      <c r="AD2" s="17">
        <f t="shared" ref="AD2:AD3" si="7">AB2-AA2-AC2</f>
        <v>805.9585714285713</v>
      </c>
      <c r="AE2" s="18" t="str">
        <f t="shared" ref="AE2:AE3" si="8">IF(LEFT(P2,1)="5",LEFT(P2,2),IF(LEFT(P2,1)="6",LEFT(P2,2),IF(LEFT(P2,2)="BB",LEFT(P2,2),IF(LEFT(P2,2)="2B",LEFT(P2,2),LEFT(P2,1)))))</f>
        <v>1</v>
      </c>
      <c r="AF2" s="8" t="str">
        <f>VLOOKUP($AE2,'[2]Item Group'!$A:$E,2,FALSE)</f>
        <v>MENS BOTTOMS</v>
      </c>
      <c r="AG2" s="8" t="str">
        <f>VLOOKUP($AE2,'[2]Item Group'!$A:$E,3,FALSE)</f>
        <v>MENS</v>
      </c>
      <c r="AH2" s="8" t="str">
        <f>VLOOKUP($AE2,'[2]Item Group'!$A:$E,4,FALSE)</f>
        <v>BOTTOMS</v>
      </c>
      <c r="AI2" s="17" t="s">
        <v>70</v>
      </c>
      <c r="AJ2" s="17" t="s">
        <v>70</v>
      </c>
      <c r="AK2" s="8" t="s">
        <v>71</v>
      </c>
      <c r="AL2" s="8" t="s">
        <v>72</v>
      </c>
      <c r="AM2" s="11" t="s">
        <v>73</v>
      </c>
      <c r="AN2" s="9">
        <v>45566</v>
      </c>
      <c r="AO2" s="9">
        <v>45570</v>
      </c>
      <c r="AP2" s="9">
        <v>45570</v>
      </c>
      <c r="AQ2" s="19" t="s">
        <v>74</v>
      </c>
      <c r="AS2" s="8" t="str">
        <f t="shared" ref="AS2:AS3" si="9">TEXT(G2,"mmm")</f>
        <v>Oct</v>
      </c>
      <c r="AT2" s="8" t="str">
        <f t="shared" ref="AT2:AT3" si="10">TEXT(G2,"yyy")</f>
        <v>2024</v>
      </c>
      <c r="AU2" s="8" t="s">
        <v>75</v>
      </c>
      <c r="AX2" s="8" t="str">
        <f t="shared" ref="AX2:AX65" si="11">TEXT(G2,"mmm")</f>
        <v>Oct</v>
      </c>
      <c r="AY2" s="8" t="str">
        <f t="shared" ref="AY2:AY65" si="12">TEXT(G2,"yyy")</f>
        <v>2024</v>
      </c>
      <c r="AZ2" s="8" t="str">
        <f t="shared" ref="AZ2:AZ65" si="13">P2&amp;Q2&amp;U2</f>
        <v>111589130032</v>
      </c>
      <c r="BA2" s="8" t="s">
        <v>75</v>
      </c>
      <c r="BB2" s="8" t="str">
        <f>VLOOKUP($AE2,'[2]Item Group'!$A:$E,5,FALSE)</f>
        <v>BOTTOMS</v>
      </c>
      <c r="BC2" s="8" t="s">
        <v>76</v>
      </c>
      <c r="BD2" s="14">
        <f>IF(BB2="UNDERWEAR",VLOOKUP(R2,[2]COMM!I:M,5,FALSE),[2]data!BB2)</f>
        <v>0</v>
      </c>
      <c r="BE2" s="8" t="str">
        <f t="shared" ref="BE2:BE65" si="14">BC2&amp;BD2</f>
        <v>R0</v>
      </c>
      <c r="BF2" s="8" t="e">
        <f>VLOOKUP(BE2,[2]COMM!C:D,2,FALSE)*[2]data!X2</f>
        <v>#N/A</v>
      </c>
      <c r="BG2" s="8" t="s">
        <v>77</v>
      </c>
    </row>
    <row r="3" spans="1:59" s="8" customFormat="1" ht="15" customHeight="1" x14ac:dyDescent="0.2">
      <c r="A3" s="8" t="s">
        <v>58</v>
      </c>
      <c r="B3" s="8" t="s">
        <v>59</v>
      </c>
      <c r="C3" s="8" t="s">
        <v>59</v>
      </c>
      <c r="D3" s="8" t="s">
        <v>60</v>
      </c>
      <c r="E3" s="8" t="s">
        <v>60</v>
      </c>
      <c r="F3" s="8" t="s">
        <v>61</v>
      </c>
      <c r="G3" s="9">
        <v>45566</v>
      </c>
      <c r="H3" s="10" t="str">
        <f t="shared" si="0"/>
        <v>Tue</v>
      </c>
      <c r="I3" s="8" t="s">
        <v>62</v>
      </c>
      <c r="J3" s="8" t="s">
        <v>63</v>
      </c>
      <c r="K3" s="8" t="s">
        <v>64</v>
      </c>
      <c r="L3" s="8" t="s">
        <v>65</v>
      </c>
      <c r="M3" s="8" t="s">
        <v>66</v>
      </c>
      <c r="N3" s="8" t="str">
        <f>IFERROR(VLOOKUP(M3,[1]Province!C:D,2,FALSE),"")</f>
        <v>Visayas</v>
      </c>
      <c r="O3" s="11" t="s">
        <v>67</v>
      </c>
      <c r="P3" s="12" t="s">
        <v>78</v>
      </c>
      <c r="Q3" s="13" t="s">
        <v>79</v>
      </c>
      <c r="R3" s="8" t="str">
        <f t="shared" si="1"/>
        <v>235201A7</v>
      </c>
      <c r="S3" s="8" t="str">
        <f t="shared" si="2"/>
        <v>235201A7C2</v>
      </c>
      <c r="U3" s="14" t="s">
        <v>80</v>
      </c>
      <c r="V3" s="15">
        <v>0.5</v>
      </c>
      <c r="W3" s="16">
        <v>650</v>
      </c>
      <c r="X3" s="17">
        <v>1</v>
      </c>
      <c r="Y3" s="16">
        <f t="shared" si="3"/>
        <v>650</v>
      </c>
      <c r="Z3" s="17">
        <v>229.47</v>
      </c>
      <c r="AA3" s="17">
        <f t="shared" si="4"/>
        <v>229.47</v>
      </c>
      <c r="AB3" s="17">
        <f t="shared" si="5"/>
        <v>580.35714285714278</v>
      </c>
      <c r="AC3" s="17">
        <f t="shared" si="6"/>
        <v>19.5</v>
      </c>
      <c r="AD3" s="17">
        <f t="shared" si="7"/>
        <v>331.38714285714275</v>
      </c>
      <c r="AE3" s="18" t="str">
        <f t="shared" si="8"/>
        <v>2</v>
      </c>
      <c r="AF3" s="8" t="str">
        <f>VLOOKUP($AE3,'[2]Item Group'!$A:$E,2,FALSE)</f>
        <v>LADIES BOTTOMS</v>
      </c>
      <c r="AG3" s="8" t="str">
        <f>VLOOKUP($AE3,'[2]Item Group'!$A:$E,3,FALSE)</f>
        <v>LADIES</v>
      </c>
      <c r="AH3" s="8" t="str">
        <f>VLOOKUP($AE3,'[2]Item Group'!$A:$E,4,FALSE)</f>
        <v>BOTTOMS</v>
      </c>
      <c r="AI3" s="17" t="s">
        <v>70</v>
      </c>
      <c r="AJ3" s="17" t="s">
        <v>70</v>
      </c>
      <c r="AK3" s="8" t="s">
        <v>71</v>
      </c>
      <c r="AL3" s="8" t="s">
        <v>72</v>
      </c>
      <c r="AM3" s="11" t="s">
        <v>73</v>
      </c>
      <c r="AN3" s="9">
        <v>45566</v>
      </c>
      <c r="AO3" s="9">
        <v>45570</v>
      </c>
      <c r="AP3" s="9">
        <v>45570</v>
      </c>
      <c r="AQ3" s="19" t="s">
        <v>74</v>
      </c>
      <c r="AS3" s="8" t="str">
        <f t="shared" si="9"/>
        <v>Oct</v>
      </c>
      <c r="AT3" s="8" t="str">
        <f t="shared" si="10"/>
        <v>2024</v>
      </c>
      <c r="AU3" s="8" t="s">
        <v>75</v>
      </c>
      <c r="AX3" s="8" t="str">
        <f t="shared" si="11"/>
        <v>Oct</v>
      </c>
      <c r="AY3" s="8" t="str">
        <f t="shared" si="12"/>
        <v>2024</v>
      </c>
      <c r="AZ3" s="8" t="str">
        <f t="shared" si="13"/>
        <v>235201A7C2XL</v>
      </c>
      <c r="BA3" s="8" t="s">
        <v>75</v>
      </c>
      <c r="BB3" s="8" t="str">
        <f>VLOOKUP($AE3,'[2]Item Group'!$A:$E,5,FALSE)</f>
        <v>BOTTOMS</v>
      </c>
      <c r="BC3" s="8" t="s">
        <v>81</v>
      </c>
      <c r="BD3" s="14">
        <f>IF(BB3="UNDERWEAR",VLOOKUP(R3,[2]COMM!I:M,5,FALSE),[2]data!BB3)</f>
        <v>0</v>
      </c>
      <c r="BE3" s="8" t="str">
        <f t="shared" si="14"/>
        <v>M0</v>
      </c>
      <c r="BF3" s="8" t="e">
        <f>VLOOKUP(BE3,[2]COMM!C:D,2,FALSE)*[2]data!X3</f>
        <v>#N/A</v>
      </c>
      <c r="BG3" s="8" t="s">
        <v>77</v>
      </c>
    </row>
    <row r="4" spans="1:59" s="8" customFormat="1" ht="15" customHeight="1" x14ac:dyDescent="0.2">
      <c r="A4" s="8" t="s">
        <v>58</v>
      </c>
      <c r="B4" s="8" t="s">
        <v>59</v>
      </c>
      <c r="C4" s="8" t="s">
        <v>59</v>
      </c>
      <c r="D4" s="8" t="s">
        <v>60</v>
      </c>
      <c r="E4" s="8" t="s">
        <v>60</v>
      </c>
      <c r="F4" s="8" t="s">
        <v>61</v>
      </c>
      <c r="G4" s="9">
        <v>45566</v>
      </c>
      <c r="H4" s="10" t="str">
        <f t="shared" si="0"/>
        <v>Tue</v>
      </c>
      <c r="I4" s="8" t="s">
        <v>82</v>
      </c>
      <c r="J4" s="8" t="s">
        <v>63</v>
      </c>
      <c r="K4" s="8" t="s">
        <v>83</v>
      </c>
      <c r="L4" s="20" t="s">
        <v>84</v>
      </c>
      <c r="M4" s="20" t="s">
        <v>85</v>
      </c>
      <c r="N4" s="8" t="str">
        <f>IFERROR(VLOOKUP(M4,[1]Province!C:D,2,FALSE),"")</f>
        <v>South Luzon</v>
      </c>
      <c r="O4" s="13" t="s">
        <v>86</v>
      </c>
      <c r="P4" s="21" t="s">
        <v>87</v>
      </c>
      <c r="Q4" s="11" t="s">
        <v>88</v>
      </c>
      <c r="R4" s="8" t="s">
        <v>89</v>
      </c>
      <c r="S4" s="8" t="s">
        <v>90</v>
      </c>
      <c r="T4" s="14" t="s">
        <v>91</v>
      </c>
      <c r="U4" s="14" t="s">
        <v>80</v>
      </c>
      <c r="V4" s="15">
        <v>0.2</v>
      </c>
      <c r="W4" s="16">
        <v>480</v>
      </c>
      <c r="X4" s="17">
        <v>1</v>
      </c>
      <c r="Y4" s="16">
        <f t="shared" si="3"/>
        <v>480</v>
      </c>
      <c r="Z4" s="17">
        <v>134.82</v>
      </c>
      <c r="AA4" s="17">
        <v>134.82</v>
      </c>
      <c r="AB4" s="17">
        <v>241.07142857142856</v>
      </c>
      <c r="AC4" s="17">
        <v>8.1</v>
      </c>
      <c r="AD4" s="17">
        <v>98.151428571428568</v>
      </c>
      <c r="AE4" s="18" t="s">
        <v>92</v>
      </c>
      <c r="AF4" s="8" t="str">
        <f>VLOOKUP($AE4,'[3]Item Group'!$A:$D,2,FALSE)</f>
        <v>LADIES TOPS</v>
      </c>
      <c r="AG4" s="8" t="s">
        <v>93</v>
      </c>
      <c r="AH4" s="8" t="s">
        <v>94</v>
      </c>
      <c r="AI4" s="17" t="s">
        <v>70</v>
      </c>
      <c r="AJ4" s="17" t="s">
        <v>70</v>
      </c>
      <c r="AK4" s="8" t="s">
        <v>71</v>
      </c>
      <c r="AL4" s="8" t="s">
        <v>72</v>
      </c>
      <c r="AM4" s="11" t="s">
        <v>95</v>
      </c>
      <c r="AN4" s="9">
        <v>45566</v>
      </c>
      <c r="AO4" s="9">
        <v>45570</v>
      </c>
      <c r="AP4" s="9">
        <v>45570</v>
      </c>
      <c r="AQ4" s="19" t="s">
        <v>74</v>
      </c>
      <c r="AS4" s="8" t="s">
        <v>96</v>
      </c>
      <c r="AT4" s="8" t="s">
        <v>97</v>
      </c>
      <c r="AU4" s="8" t="s">
        <v>75</v>
      </c>
      <c r="AX4" s="8" t="str">
        <f t="shared" si="11"/>
        <v>Oct</v>
      </c>
      <c r="AY4" s="8" t="str">
        <f t="shared" si="12"/>
        <v>2024</v>
      </c>
      <c r="AZ4" s="8" t="str">
        <f t="shared" si="13"/>
        <v>83LG000101XL</v>
      </c>
      <c r="BA4" s="8" t="s">
        <v>75</v>
      </c>
      <c r="BB4" s="10" t="str">
        <f>VLOOKUP($AE4,'[2]Item Group'!$A:$E,5,FALSE)</f>
        <v>TOPS</v>
      </c>
      <c r="BC4" s="10" t="s">
        <v>76</v>
      </c>
      <c r="BD4" s="22">
        <f>IF(BB4="UNDERWEAR",VLOOKUP(R4,[2]COMM!I:M,5,FALSE),[2]data!BB4)</f>
        <v>0</v>
      </c>
      <c r="BE4" s="10" t="str">
        <f t="shared" si="14"/>
        <v>R0</v>
      </c>
      <c r="BF4" s="10" t="e">
        <f>VLOOKUP(BE4,[2]COMM!C:D,2,FALSE)*[2]data!X4</f>
        <v>#N/A</v>
      </c>
      <c r="BG4" s="8" t="s">
        <v>77</v>
      </c>
    </row>
    <row r="5" spans="1:59" s="8" customFormat="1" ht="15" customHeight="1" x14ac:dyDescent="0.2">
      <c r="A5" s="8" t="s">
        <v>58</v>
      </c>
      <c r="B5" s="8" t="s">
        <v>59</v>
      </c>
      <c r="C5" s="8" t="s">
        <v>59</v>
      </c>
      <c r="D5" s="8" t="s">
        <v>60</v>
      </c>
      <c r="E5" s="8" t="s">
        <v>60</v>
      </c>
      <c r="F5" s="8" t="s">
        <v>61</v>
      </c>
      <c r="G5" s="9">
        <v>45566</v>
      </c>
      <c r="H5" s="10" t="str">
        <f t="shared" si="0"/>
        <v>Tue</v>
      </c>
      <c r="I5" s="8" t="s">
        <v>82</v>
      </c>
      <c r="J5" s="8" t="s">
        <v>63</v>
      </c>
      <c r="K5" s="8" t="s">
        <v>83</v>
      </c>
      <c r="L5" s="20" t="s">
        <v>84</v>
      </c>
      <c r="M5" s="20" t="s">
        <v>85</v>
      </c>
      <c r="N5" s="8" t="str">
        <f>IFERROR(VLOOKUP(M5,[1]Province!C:D,2,FALSE),"")</f>
        <v>South Luzon</v>
      </c>
      <c r="O5" s="13" t="s">
        <v>86</v>
      </c>
      <c r="P5" s="21" t="s">
        <v>98</v>
      </c>
      <c r="Q5" s="11" t="s">
        <v>99</v>
      </c>
      <c r="R5" s="8" t="s">
        <v>89</v>
      </c>
      <c r="S5" s="8" t="s">
        <v>90</v>
      </c>
      <c r="T5" s="14" t="s">
        <v>91</v>
      </c>
      <c r="U5" s="14" t="s">
        <v>100</v>
      </c>
      <c r="V5" s="15">
        <v>0.4</v>
      </c>
      <c r="W5" s="16">
        <v>390</v>
      </c>
      <c r="X5" s="17">
        <v>1</v>
      </c>
      <c r="Y5" s="16">
        <f t="shared" si="3"/>
        <v>390</v>
      </c>
      <c r="Z5" s="17">
        <v>134.82</v>
      </c>
      <c r="AA5" s="17">
        <v>134.82</v>
      </c>
      <c r="AB5" s="17">
        <v>241.07142857142856</v>
      </c>
      <c r="AC5" s="17">
        <v>8.1</v>
      </c>
      <c r="AD5" s="17">
        <v>98.151428571428568</v>
      </c>
      <c r="AE5" s="18" t="s">
        <v>92</v>
      </c>
      <c r="AF5" s="8" t="str">
        <f>VLOOKUP($AE5,'[3]Item Group'!$A:$D,2,FALSE)</f>
        <v>LADIES TOPS</v>
      </c>
      <c r="AG5" s="8" t="s">
        <v>93</v>
      </c>
      <c r="AH5" s="8" t="s">
        <v>94</v>
      </c>
      <c r="AI5" s="17" t="s">
        <v>70</v>
      </c>
      <c r="AJ5" s="17" t="s">
        <v>70</v>
      </c>
      <c r="AK5" s="8" t="s">
        <v>71</v>
      </c>
      <c r="AL5" s="8" t="s">
        <v>72</v>
      </c>
      <c r="AM5" s="11" t="s">
        <v>95</v>
      </c>
      <c r="AN5" s="9">
        <v>45566</v>
      </c>
      <c r="AO5" s="9">
        <v>45570</v>
      </c>
      <c r="AP5" s="9">
        <v>45570</v>
      </c>
      <c r="AQ5" s="19" t="s">
        <v>74</v>
      </c>
      <c r="AS5" s="8" t="s">
        <v>96</v>
      </c>
      <c r="AT5" s="8" t="s">
        <v>97</v>
      </c>
      <c r="AU5" s="8" t="s">
        <v>75</v>
      </c>
      <c r="AX5" s="8" t="str">
        <f t="shared" si="11"/>
        <v>Oct</v>
      </c>
      <c r="AY5" s="8" t="str">
        <f t="shared" si="12"/>
        <v>2024</v>
      </c>
      <c r="AZ5" s="8" t="str">
        <f t="shared" si="13"/>
        <v>83NZ8A01N4L</v>
      </c>
      <c r="BA5" s="8" t="s">
        <v>75</v>
      </c>
      <c r="BB5" s="10" t="str">
        <f>VLOOKUP($AE5,'[2]Item Group'!$A:$E,5,FALSE)</f>
        <v>TOPS</v>
      </c>
      <c r="BC5" s="10" t="s">
        <v>81</v>
      </c>
      <c r="BD5" s="22">
        <f>IF(BB5="UNDERWEAR",VLOOKUP(R5,[2]COMM!I:M,5,FALSE),[2]data!BB5)</f>
        <v>0</v>
      </c>
      <c r="BE5" s="10" t="str">
        <f t="shared" si="14"/>
        <v>M0</v>
      </c>
      <c r="BF5" s="10" t="e">
        <f>VLOOKUP(BE5,[2]COMM!C:D,2,FALSE)*[2]data!X5</f>
        <v>#N/A</v>
      </c>
      <c r="BG5" s="8" t="s">
        <v>77</v>
      </c>
    </row>
    <row r="6" spans="1:59" s="8" customFormat="1" ht="15" customHeight="1" x14ac:dyDescent="0.2">
      <c r="A6" s="8" t="s">
        <v>58</v>
      </c>
      <c r="B6" s="8" t="s">
        <v>59</v>
      </c>
      <c r="C6" s="8" t="s">
        <v>59</v>
      </c>
      <c r="D6" s="8" t="s">
        <v>60</v>
      </c>
      <c r="E6" s="8" t="s">
        <v>60</v>
      </c>
      <c r="F6" s="8" t="s">
        <v>61</v>
      </c>
      <c r="G6" s="9">
        <v>45566</v>
      </c>
      <c r="H6" s="10" t="str">
        <f t="shared" si="0"/>
        <v>Tue</v>
      </c>
      <c r="I6" s="8" t="s">
        <v>101</v>
      </c>
      <c r="J6" s="8" t="s">
        <v>63</v>
      </c>
      <c r="K6" s="8" t="s">
        <v>102</v>
      </c>
      <c r="L6" s="20" t="s">
        <v>103</v>
      </c>
      <c r="M6" s="20" t="s">
        <v>104</v>
      </c>
      <c r="N6" s="8" t="str">
        <f>IFERROR(VLOOKUP(M6,[1]Province!C:D,2,FALSE),"")</f>
        <v>Mindanao</v>
      </c>
      <c r="O6" s="13" t="s">
        <v>105</v>
      </c>
      <c r="P6" s="21">
        <v>10754036</v>
      </c>
      <c r="Q6" s="11" t="s">
        <v>69</v>
      </c>
      <c r="R6" s="8" t="s">
        <v>89</v>
      </c>
      <c r="S6" s="8" t="s">
        <v>90</v>
      </c>
      <c r="T6" s="14" t="s">
        <v>91</v>
      </c>
      <c r="U6" s="14">
        <v>29</v>
      </c>
      <c r="V6" s="15">
        <v>0.4</v>
      </c>
      <c r="W6" s="16">
        <v>1200</v>
      </c>
      <c r="X6" s="17">
        <v>1</v>
      </c>
      <c r="Y6" s="16">
        <f t="shared" si="3"/>
        <v>1200</v>
      </c>
      <c r="Z6" s="17">
        <v>134.82</v>
      </c>
      <c r="AA6" s="17">
        <v>134.82</v>
      </c>
      <c r="AB6" s="17">
        <v>241.07142857142856</v>
      </c>
      <c r="AC6" s="17">
        <v>8.1</v>
      </c>
      <c r="AD6" s="17">
        <v>98.151428571428568</v>
      </c>
      <c r="AE6" s="18" t="s">
        <v>92</v>
      </c>
      <c r="AF6" s="8" t="s">
        <v>106</v>
      </c>
      <c r="AG6" s="8" t="s">
        <v>93</v>
      </c>
      <c r="AH6" s="8" t="s">
        <v>94</v>
      </c>
      <c r="AI6" s="17" t="s">
        <v>70</v>
      </c>
      <c r="AJ6" s="17" t="s">
        <v>70</v>
      </c>
      <c r="AK6" s="8" t="s">
        <v>71</v>
      </c>
      <c r="AL6" s="8" t="s">
        <v>72</v>
      </c>
      <c r="AM6" s="11" t="s">
        <v>107</v>
      </c>
      <c r="AN6" s="9">
        <v>45568</v>
      </c>
      <c r="AO6" s="9">
        <v>45572</v>
      </c>
      <c r="AP6" s="9">
        <v>45572</v>
      </c>
      <c r="AQ6" s="19" t="s">
        <v>74</v>
      </c>
      <c r="AS6" s="8" t="s">
        <v>96</v>
      </c>
      <c r="AT6" s="8" t="s">
        <v>97</v>
      </c>
      <c r="AU6" s="8" t="s">
        <v>75</v>
      </c>
      <c r="AX6" s="8" t="str">
        <f t="shared" si="11"/>
        <v>Oct</v>
      </c>
      <c r="AY6" s="8" t="str">
        <f t="shared" si="12"/>
        <v>2024</v>
      </c>
      <c r="AZ6" s="8" t="str">
        <f t="shared" si="13"/>
        <v>107540360029</v>
      </c>
      <c r="BA6" s="8" t="s">
        <v>75</v>
      </c>
      <c r="BB6" s="10" t="s">
        <v>108</v>
      </c>
      <c r="BC6" s="10" t="s">
        <v>81</v>
      </c>
      <c r="BD6" s="22">
        <f>IF(BB6="UNDERWEAR",VLOOKUP(R6,[2]COMM!I:M,5,FALSE),[2]data!BB6)</f>
        <v>0</v>
      </c>
      <c r="BE6" s="10" t="str">
        <f t="shared" si="14"/>
        <v>M0</v>
      </c>
      <c r="BF6" s="10" t="e">
        <f>VLOOKUP(BE6,[2]COMM!C:D,2,FALSE)*[2]data!X6</f>
        <v>#N/A</v>
      </c>
      <c r="BG6" s="8" t="s">
        <v>77</v>
      </c>
    </row>
    <row r="7" spans="1:59" s="8" customFormat="1" ht="15" customHeight="1" x14ac:dyDescent="0.2">
      <c r="A7" s="8" t="s">
        <v>58</v>
      </c>
      <c r="B7" s="8" t="s">
        <v>59</v>
      </c>
      <c r="C7" s="8" t="s">
        <v>59</v>
      </c>
      <c r="D7" s="8" t="s">
        <v>60</v>
      </c>
      <c r="E7" s="8" t="s">
        <v>60</v>
      </c>
      <c r="F7" s="8" t="s">
        <v>61</v>
      </c>
      <c r="G7" s="9">
        <v>45566</v>
      </c>
      <c r="H7" s="10" t="str">
        <f t="shared" si="0"/>
        <v>Tue</v>
      </c>
      <c r="I7" s="8" t="s">
        <v>109</v>
      </c>
      <c r="J7" s="8" t="s">
        <v>63</v>
      </c>
      <c r="K7" s="8" t="s">
        <v>110</v>
      </c>
      <c r="L7" s="20" t="s">
        <v>111</v>
      </c>
      <c r="M7" s="20" t="s">
        <v>112</v>
      </c>
      <c r="N7" s="8" t="str">
        <f>IFERROR(VLOOKUP(M7,[1]Province!C:D,2,FALSE),"")</f>
        <v>Visayas</v>
      </c>
      <c r="O7" s="13" t="s">
        <v>113</v>
      </c>
      <c r="P7" s="21" t="s">
        <v>114</v>
      </c>
      <c r="Q7" s="11" t="s">
        <v>88</v>
      </c>
      <c r="R7" s="8" t="s">
        <v>89</v>
      </c>
      <c r="S7" s="8" t="s">
        <v>90</v>
      </c>
      <c r="T7" s="14" t="s">
        <v>91</v>
      </c>
      <c r="U7" s="14" t="s">
        <v>80</v>
      </c>
      <c r="V7" s="15">
        <v>0.2</v>
      </c>
      <c r="W7" s="16">
        <v>480</v>
      </c>
      <c r="X7" s="17">
        <v>1</v>
      </c>
      <c r="Y7" s="16">
        <f t="shared" si="3"/>
        <v>480</v>
      </c>
      <c r="Z7" s="17">
        <v>134.82</v>
      </c>
      <c r="AA7" s="17">
        <v>134.82</v>
      </c>
      <c r="AB7" s="17">
        <v>241.07142857142856</v>
      </c>
      <c r="AC7" s="17">
        <v>8.1</v>
      </c>
      <c r="AD7" s="17">
        <v>98.151428571428568</v>
      </c>
      <c r="AE7" s="18" t="s">
        <v>92</v>
      </c>
      <c r="AF7" s="8" t="s">
        <v>115</v>
      </c>
      <c r="AG7" s="8" t="s">
        <v>93</v>
      </c>
      <c r="AH7" s="8" t="s">
        <v>94</v>
      </c>
      <c r="AI7" s="17" t="s">
        <v>70</v>
      </c>
      <c r="AJ7" s="17" t="s">
        <v>70</v>
      </c>
      <c r="AK7" s="8" t="s">
        <v>71</v>
      </c>
      <c r="AL7" s="8" t="s">
        <v>72</v>
      </c>
      <c r="AM7" s="11" t="s">
        <v>116</v>
      </c>
      <c r="AN7" s="9">
        <v>45568</v>
      </c>
      <c r="AO7" s="9">
        <v>45572</v>
      </c>
      <c r="AP7" s="9">
        <v>45572</v>
      </c>
      <c r="AQ7" s="19" t="s">
        <v>74</v>
      </c>
      <c r="AS7" s="8" t="s">
        <v>96</v>
      </c>
      <c r="AT7" s="8" t="s">
        <v>97</v>
      </c>
      <c r="AU7" s="8" t="s">
        <v>75</v>
      </c>
      <c r="AX7" s="8" t="str">
        <f t="shared" si="11"/>
        <v>Oct</v>
      </c>
      <c r="AY7" s="8" t="str">
        <f t="shared" si="12"/>
        <v>2024</v>
      </c>
      <c r="AZ7" s="8" t="str">
        <f t="shared" si="13"/>
        <v>83M8800001XL</v>
      </c>
      <c r="BA7" s="8" t="s">
        <v>75</v>
      </c>
      <c r="BB7" s="8" t="str">
        <f>VLOOKUP($AE7,'[2]Item Group'!$A:$E,5,FALSE)</f>
        <v>TOPS</v>
      </c>
      <c r="BC7" s="8" t="s">
        <v>76</v>
      </c>
      <c r="BD7" s="14">
        <f>IF(BB7="UNDERWEAR",VLOOKUP(R7,[2]COMM!I:M,5,FALSE),[2]data!BB7)</f>
        <v>0</v>
      </c>
      <c r="BE7" s="8" t="str">
        <f t="shared" si="14"/>
        <v>R0</v>
      </c>
      <c r="BF7" s="8" t="e">
        <f>VLOOKUP(BE7,[2]COMM!C:D,2,FALSE)*[2]data!X7</f>
        <v>#N/A</v>
      </c>
      <c r="BG7" s="8" t="s">
        <v>77</v>
      </c>
    </row>
    <row r="8" spans="1:59" s="8" customFormat="1" ht="15" customHeight="1" x14ac:dyDescent="0.2">
      <c r="A8" s="8" t="s">
        <v>58</v>
      </c>
      <c r="B8" s="8" t="s">
        <v>59</v>
      </c>
      <c r="C8" s="8" t="s">
        <v>59</v>
      </c>
      <c r="D8" s="8" t="s">
        <v>60</v>
      </c>
      <c r="E8" s="8" t="s">
        <v>60</v>
      </c>
      <c r="F8" s="8" t="s">
        <v>61</v>
      </c>
      <c r="G8" s="9">
        <v>45566</v>
      </c>
      <c r="H8" s="10" t="str">
        <f t="shared" si="0"/>
        <v>Tue</v>
      </c>
      <c r="I8" s="8" t="s">
        <v>109</v>
      </c>
      <c r="J8" s="8" t="s">
        <v>63</v>
      </c>
      <c r="K8" s="8" t="s">
        <v>110</v>
      </c>
      <c r="L8" s="20" t="s">
        <v>111</v>
      </c>
      <c r="M8" s="20" t="s">
        <v>112</v>
      </c>
      <c r="N8" s="8" t="str">
        <f>IFERROR(VLOOKUP(M8,[1]Province!C:D,2,FALSE),"")</f>
        <v>Visayas</v>
      </c>
      <c r="O8" s="13" t="s">
        <v>113</v>
      </c>
      <c r="P8" s="21" t="s">
        <v>117</v>
      </c>
      <c r="Q8" s="11" t="s">
        <v>118</v>
      </c>
      <c r="R8" s="8" t="s">
        <v>89</v>
      </c>
      <c r="S8" s="8" t="s">
        <v>90</v>
      </c>
      <c r="T8" s="14" t="s">
        <v>91</v>
      </c>
      <c r="U8" s="14" t="s">
        <v>81</v>
      </c>
      <c r="V8" s="15">
        <v>0.5</v>
      </c>
      <c r="W8" s="16">
        <v>270</v>
      </c>
      <c r="X8" s="17">
        <v>1</v>
      </c>
      <c r="Y8" s="16">
        <f t="shared" si="3"/>
        <v>270</v>
      </c>
      <c r="Z8" s="17">
        <v>134.82</v>
      </c>
      <c r="AA8" s="17">
        <v>134.82</v>
      </c>
      <c r="AB8" s="17">
        <v>241.07142857142856</v>
      </c>
      <c r="AC8" s="17">
        <v>8.1</v>
      </c>
      <c r="AD8" s="17">
        <v>98.151428571428568</v>
      </c>
      <c r="AE8" s="18" t="s">
        <v>92</v>
      </c>
      <c r="AF8" s="8" t="s">
        <v>115</v>
      </c>
      <c r="AG8" s="8" t="s">
        <v>93</v>
      </c>
      <c r="AH8" s="8" t="s">
        <v>94</v>
      </c>
      <c r="AI8" s="17" t="s">
        <v>70</v>
      </c>
      <c r="AJ8" s="17" t="s">
        <v>70</v>
      </c>
      <c r="AK8" s="8" t="s">
        <v>71</v>
      </c>
      <c r="AL8" s="8" t="s">
        <v>72</v>
      </c>
      <c r="AM8" s="11" t="s">
        <v>116</v>
      </c>
      <c r="AN8" s="9">
        <v>45568</v>
      </c>
      <c r="AO8" s="9">
        <v>45572</v>
      </c>
      <c r="AP8" s="9">
        <v>45572</v>
      </c>
      <c r="AQ8" s="19" t="s">
        <v>74</v>
      </c>
      <c r="AS8" s="8" t="s">
        <v>96</v>
      </c>
      <c r="AT8" s="8" t="s">
        <v>97</v>
      </c>
      <c r="AU8" s="8" t="s">
        <v>75</v>
      </c>
      <c r="AX8" s="8" t="str">
        <f t="shared" si="11"/>
        <v>Oct</v>
      </c>
      <c r="AY8" s="8" t="str">
        <f t="shared" si="12"/>
        <v>2024</v>
      </c>
      <c r="AZ8" s="8" t="str">
        <f t="shared" si="13"/>
        <v>83MN8000LLM</v>
      </c>
      <c r="BA8" s="8" t="s">
        <v>75</v>
      </c>
      <c r="BB8" s="8" t="str">
        <f>VLOOKUP($AE8,'[2]Item Group'!$A:$E,5,FALSE)</f>
        <v>TOPS</v>
      </c>
      <c r="BC8" s="8" t="s">
        <v>81</v>
      </c>
      <c r="BD8" s="14">
        <f>IF(BB8="UNDERWEAR",VLOOKUP(R8,[2]COMM!I:M,5,FALSE),[2]data!BB8)</f>
        <v>0</v>
      </c>
      <c r="BE8" s="8" t="str">
        <f t="shared" si="14"/>
        <v>M0</v>
      </c>
      <c r="BF8" s="8" t="e">
        <f>VLOOKUP(BE8,[2]COMM!C:D,2,FALSE)*[2]data!X8</f>
        <v>#N/A</v>
      </c>
      <c r="BG8" s="8" t="s">
        <v>77</v>
      </c>
    </row>
    <row r="9" spans="1:59" s="8" customFormat="1" ht="15" customHeight="1" x14ac:dyDescent="0.2">
      <c r="A9" s="8" t="s">
        <v>58</v>
      </c>
      <c r="B9" s="8" t="s">
        <v>59</v>
      </c>
      <c r="C9" s="8" t="s">
        <v>59</v>
      </c>
      <c r="D9" s="8" t="s">
        <v>60</v>
      </c>
      <c r="E9" s="8" t="s">
        <v>60</v>
      </c>
      <c r="F9" s="8" t="s">
        <v>61</v>
      </c>
      <c r="G9" s="9">
        <v>45566</v>
      </c>
      <c r="H9" s="10" t="str">
        <f t="shared" si="0"/>
        <v>Tue</v>
      </c>
      <c r="I9" s="8" t="s">
        <v>119</v>
      </c>
      <c r="J9" s="8" t="s">
        <v>81</v>
      </c>
      <c r="K9" s="8" t="s">
        <v>120</v>
      </c>
      <c r="L9" s="20" t="s">
        <v>121</v>
      </c>
      <c r="M9" s="20" t="s">
        <v>122</v>
      </c>
      <c r="N9" s="8" t="s">
        <v>123</v>
      </c>
      <c r="O9" s="13" t="s">
        <v>124</v>
      </c>
      <c r="P9" s="21" t="s">
        <v>125</v>
      </c>
      <c r="Q9" s="11" t="s">
        <v>126</v>
      </c>
      <c r="R9" s="8" t="s">
        <v>89</v>
      </c>
      <c r="S9" s="8" t="s">
        <v>90</v>
      </c>
      <c r="T9" s="14" t="s">
        <v>91</v>
      </c>
      <c r="U9" s="14" t="s">
        <v>100</v>
      </c>
      <c r="V9" s="15">
        <v>0.5</v>
      </c>
      <c r="W9" s="16">
        <v>250</v>
      </c>
      <c r="X9" s="17">
        <v>1</v>
      </c>
      <c r="Y9" s="16">
        <f t="shared" si="3"/>
        <v>250</v>
      </c>
      <c r="Z9" s="17">
        <v>134.82</v>
      </c>
      <c r="AA9" s="17">
        <v>134.82</v>
      </c>
      <c r="AB9" s="17">
        <v>241.07142857142856</v>
      </c>
      <c r="AC9" s="17">
        <v>8.1</v>
      </c>
      <c r="AD9" s="17">
        <v>98.151428571428568</v>
      </c>
      <c r="AE9" s="18" t="s">
        <v>92</v>
      </c>
      <c r="AF9" s="8" t="s">
        <v>127</v>
      </c>
      <c r="AG9" s="8" t="s">
        <v>93</v>
      </c>
      <c r="AH9" s="8" t="s">
        <v>94</v>
      </c>
      <c r="AI9" s="17" t="s">
        <v>70</v>
      </c>
      <c r="AJ9" s="17" t="s">
        <v>70</v>
      </c>
      <c r="AK9" s="8" t="s">
        <v>71</v>
      </c>
      <c r="AL9" s="8" t="s">
        <v>72</v>
      </c>
      <c r="AM9" s="11" t="s">
        <v>128</v>
      </c>
      <c r="AN9" s="9">
        <v>45568</v>
      </c>
      <c r="AO9" s="9">
        <v>45569</v>
      </c>
      <c r="AP9" s="9">
        <v>45569</v>
      </c>
      <c r="AQ9" s="19" t="s">
        <v>74</v>
      </c>
      <c r="AS9" s="8" t="s">
        <v>96</v>
      </c>
      <c r="AT9" s="8" t="s">
        <v>97</v>
      </c>
      <c r="AU9" s="8" t="s">
        <v>75</v>
      </c>
      <c r="AX9" s="8" t="str">
        <f t="shared" si="11"/>
        <v>Oct</v>
      </c>
      <c r="AY9" s="8" t="str">
        <f t="shared" si="12"/>
        <v>2024</v>
      </c>
      <c r="AZ9" s="8" t="str">
        <f t="shared" si="13"/>
        <v>34B62000ERL</v>
      </c>
      <c r="BA9" s="8" t="s">
        <v>75</v>
      </c>
      <c r="BB9" s="10" t="str">
        <f>VLOOKUP($AE9,'[2]Item Group'!$A:$E,5,FALSE)</f>
        <v>TOPS</v>
      </c>
      <c r="BC9" s="10" t="s">
        <v>81</v>
      </c>
      <c r="BD9" s="22">
        <f>IF(BB9="UNDERWEAR",VLOOKUP(R9,[2]COMM!I:M,5,FALSE),[2]data!BB9)</f>
        <v>0</v>
      </c>
      <c r="BE9" s="10" t="str">
        <f t="shared" si="14"/>
        <v>M0</v>
      </c>
      <c r="BF9" s="10" t="e">
        <f>VLOOKUP(BE9,[2]COMM!C:D,2,FALSE)*[2]data!X9</f>
        <v>#N/A</v>
      </c>
      <c r="BG9" s="8" t="s">
        <v>77</v>
      </c>
    </row>
    <row r="10" spans="1:59" s="8" customFormat="1" ht="15" customHeight="1" x14ac:dyDescent="0.2">
      <c r="A10" s="8" t="s">
        <v>58</v>
      </c>
      <c r="B10" s="8" t="s">
        <v>59</v>
      </c>
      <c r="C10" s="8" t="s">
        <v>59</v>
      </c>
      <c r="D10" s="8" t="s">
        <v>60</v>
      </c>
      <c r="E10" s="8" t="s">
        <v>60</v>
      </c>
      <c r="F10" s="8" t="s">
        <v>61</v>
      </c>
      <c r="G10" s="9">
        <v>45566</v>
      </c>
      <c r="H10" s="10" t="str">
        <f t="shared" si="0"/>
        <v>Tue</v>
      </c>
      <c r="I10" s="8" t="s">
        <v>129</v>
      </c>
      <c r="J10" s="8" t="s">
        <v>63</v>
      </c>
      <c r="K10" s="8" t="s">
        <v>130</v>
      </c>
      <c r="L10" s="8" t="s">
        <v>131</v>
      </c>
      <c r="M10" s="8" t="s">
        <v>66</v>
      </c>
      <c r="N10" s="8" t="str">
        <f>IFERROR(VLOOKUP(M10,[1]Province!C:D,2,FALSE),"")</f>
        <v>Visayas</v>
      </c>
      <c r="O10" s="11" t="s">
        <v>132</v>
      </c>
      <c r="P10" s="21" t="s">
        <v>133</v>
      </c>
      <c r="Q10" s="11" t="s">
        <v>134</v>
      </c>
      <c r="R10" s="8" t="str">
        <f t="shared" ref="R10" si="15">LEFT(P10,8)</f>
        <v>2D3501D2</v>
      </c>
      <c r="S10" s="8" t="str">
        <f t="shared" ref="S10" si="16">R10&amp;Q10</f>
        <v>2D3501D2WS</v>
      </c>
      <c r="T10" s="14" t="s">
        <v>91</v>
      </c>
      <c r="U10" s="14" t="s">
        <v>81</v>
      </c>
      <c r="V10" s="15">
        <v>0.4</v>
      </c>
      <c r="W10" s="16">
        <v>720</v>
      </c>
      <c r="X10" s="17">
        <v>1</v>
      </c>
      <c r="Y10" s="16">
        <f t="shared" si="3"/>
        <v>720</v>
      </c>
      <c r="Z10" s="17">
        <v>341.63</v>
      </c>
      <c r="AA10" s="17">
        <f t="shared" ref="AA10" si="17">X10*Z10</f>
        <v>341.63</v>
      </c>
      <c r="AB10" s="17">
        <f t="shared" ref="AB10" si="18">Y10/1.12</f>
        <v>642.85714285714278</v>
      </c>
      <c r="AC10" s="17">
        <f t="shared" ref="AC10" si="19">Y10*0.03</f>
        <v>21.599999999999998</v>
      </c>
      <c r="AD10" s="17">
        <f t="shared" ref="AD10" si="20">AB10-AA10-AC10</f>
        <v>279.62714285714276</v>
      </c>
      <c r="AE10" s="18" t="str">
        <f t="shared" ref="AE10" si="21">IF(LEFT(P10,1)="5",LEFT(P10,2),IF(LEFT(P10,1)="6",LEFT(P10,2),IF(LEFT(P10,2)="BB",LEFT(P10,2),IF(LEFT(P10,2)="2B",LEFT(P10,2),LEFT(P10,1)))))</f>
        <v>2</v>
      </c>
      <c r="AF10" s="8" t="str">
        <f>VLOOKUP($AE10,'[2]Item Group'!$A:$E,2,FALSE)</f>
        <v>LADIES BOTTOMS</v>
      </c>
      <c r="AG10" s="8" t="str">
        <f>VLOOKUP($AE10,'[2]Item Group'!$A:$E,3,FALSE)</f>
        <v>LADIES</v>
      </c>
      <c r="AH10" s="8" t="str">
        <f>VLOOKUP($AE10,'[2]Item Group'!$A:$E,4,FALSE)</f>
        <v>BOTTOMS</v>
      </c>
      <c r="AI10" s="17" t="s">
        <v>135</v>
      </c>
      <c r="AJ10" s="17" t="s">
        <v>136</v>
      </c>
      <c r="AK10" s="8" t="s">
        <v>71</v>
      </c>
      <c r="AL10" s="8" t="s">
        <v>72</v>
      </c>
      <c r="AM10" s="11" t="s">
        <v>137</v>
      </c>
      <c r="AN10" s="9">
        <v>45567</v>
      </c>
      <c r="AO10" s="9">
        <v>45570</v>
      </c>
      <c r="AP10" s="9">
        <v>45570</v>
      </c>
      <c r="AQ10" s="19" t="s">
        <v>74</v>
      </c>
      <c r="AR10" s="10"/>
      <c r="AS10" s="10" t="s">
        <v>96</v>
      </c>
      <c r="AT10" s="10" t="s">
        <v>97</v>
      </c>
      <c r="AU10" s="10" t="s">
        <v>75</v>
      </c>
      <c r="AV10" s="10"/>
      <c r="AW10" s="10"/>
      <c r="AX10" s="8" t="str">
        <f t="shared" si="11"/>
        <v>Oct</v>
      </c>
      <c r="AY10" s="8" t="str">
        <f t="shared" si="12"/>
        <v>2024</v>
      </c>
      <c r="AZ10" s="8" t="str">
        <f t="shared" si="13"/>
        <v>2D3501D2WSM</v>
      </c>
      <c r="BA10" s="8" t="s">
        <v>75</v>
      </c>
      <c r="BB10" s="10" t="str">
        <f>VLOOKUP($AE10,'[2]Item Group'!$A:$E,5,FALSE)</f>
        <v>BOTTOMS</v>
      </c>
      <c r="BC10" s="10" t="s">
        <v>81</v>
      </c>
      <c r="BD10" s="22">
        <f>IF(BB10="UNDERWEAR",VLOOKUP(R10,[2]COMM!I:M,5,FALSE),[2]data!BB10)</f>
        <v>0</v>
      </c>
      <c r="BE10" s="10" t="str">
        <f t="shared" si="14"/>
        <v>M0</v>
      </c>
      <c r="BF10" s="10" t="e">
        <f>VLOOKUP(BE10,[2]COMM!C:D,2,FALSE)*[2]data!X10</f>
        <v>#N/A</v>
      </c>
      <c r="BG10" s="8" t="s">
        <v>77</v>
      </c>
    </row>
    <row r="11" spans="1:59" s="8" customFormat="1" ht="15" customHeight="1" x14ac:dyDescent="0.2">
      <c r="A11" s="8" t="s">
        <v>58</v>
      </c>
      <c r="B11" s="8" t="s">
        <v>59</v>
      </c>
      <c r="C11" s="8" t="s">
        <v>59</v>
      </c>
      <c r="D11" s="8" t="s">
        <v>60</v>
      </c>
      <c r="E11" s="8" t="s">
        <v>60</v>
      </c>
      <c r="F11" s="8" t="s">
        <v>61</v>
      </c>
      <c r="G11" s="9">
        <v>45566</v>
      </c>
      <c r="H11" s="10" t="str">
        <f t="shared" si="0"/>
        <v>Tue</v>
      </c>
      <c r="I11" s="8" t="s">
        <v>138</v>
      </c>
      <c r="J11" s="8" t="s">
        <v>81</v>
      </c>
      <c r="K11" s="8" t="s">
        <v>139</v>
      </c>
      <c r="L11" s="20" t="s">
        <v>140</v>
      </c>
      <c r="M11" s="20" t="s">
        <v>141</v>
      </c>
      <c r="N11" s="8" t="str">
        <f>IFERROR(VLOOKUP(M11,[1]Province!C:D,2,FALSE),"")</f>
        <v>South Luzon</v>
      </c>
      <c r="O11" s="13" t="s">
        <v>142</v>
      </c>
      <c r="P11" s="21" t="s">
        <v>143</v>
      </c>
      <c r="Q11" s="11" t="s">
        <v>69</v>
      </c>
      <c r="R11" s="8" t="s">
        <v>89</v>
      </c>
      <c r="S11" s="8" t="s">
        <v>90</v>
      </c>
      <c r="T11" s="14" t="s">
        <v>91</v>
      </c>
      <c r="U11" s="14">
        <v>28</v>
      </c>
      <c r="V11" s="15">
        <v>0.5</v>
      </c>
      <c r="W11" s="16">
        <v>800</v>
      </c>
      <c r="X11" s="17">
        <v>1</v>
      </c>
      <c r="Y11" s="16">
        <f t="shared" si="3"/>
        <v>800</v>
      </c>
      <c r="Z11" s="17">
        <v>134.82</v>
      </c>
      <c r="AA11" s="17">
        <v>134.82</v>
      </c>
      <c r="AB11" s="17">
        <v>241.07142857142856</v>
      </c>
      <c r="AC11" s="17">
        <v>8.1</v>
      </c>
      <c r="AD11" s="17">
        <v>98.151428571428568</v>
      </c>
      <c r="AE11" s="18" t="s">
        <v>92</v>
      </c>
      <c r="AF11" s="8" t="s">
        <v>144</v>
      </c>
      <c r="AG11" s="8" t="s">
        <v>93</v>
      </c>
      <c r="AH11" s="8" t="s">
        <v>94</v>
      </c>
      <c r="AI11" s="17" t="s">
        <v>70</v>
      </c>
      <c r="AJ11" s="17" t="s">
        <v>70</v>
      </c>
      <c r="AK11" s="8" t="s">
        <v>71</v>
      </c>
      <c r="AL11" s="8" t="s">
        <v>72</v>
      </c>
      <c r="AM11" s="11" t="s">
        <v>145</v>
      </c>
      <c r="AN11" s="9">
        <v>45567</v>
      </c>
      <c r="AO11" s="9">
        <v>45568</v>
      </c>
      <c r="AP11" s="9">
        <v>45568</v>
      </c>
      <c r="AQ11" s="19" t="s">
        <v>74</v>
      </c>
      <c r="AS11" s="8" t="s">
        <v>96</v>
      </c>
      <c r="AT11" s="8" t="s">
        <v>97</v>
      </c>
      <c r="AU11" s="8" t="s">
        <v>75</v>
      </c>
      <c r="AX11" s="8" t="str">
        <f t="shared" si="11"/>
        <v>Oct</v>
      </c>
      <c r="AY11" s="8" t="str">
        <f t="shared" si="12"/>
        <v>2024</v>
      </c>
      <c r="AZ11" s="8" t="str">
        <f t="shared" si="13"/>
        <v>240857830028</v>
      </c>
      <c r="BA11" s="8" t="s">
        <v>75</v>
      </c>
      <c r="BB11" s="10" t="s">
        <v>108</v>
      </c>
      <c r="BC11" s="10" t="s">
        <v>81</v>
      </c>
      <c r="BD11" s="22">
        <f>IF(BB11="UNDERWEAR",VLOOKUP(R11,[2]COMM!I:M,5,FALSE),[2]data!BB11)</f>
        <v>0</v>
      </c>
      <c r="BE11" s="10" t="str">
        <f t="shared" si="14"/>
        <v>M0</v>
      </c>
      <c r="BF11" s="10" t="e">
        <f>VLOOKUP(BE11,[2]COMM!C:D,2,FALSE)*[2]data!X11</f>
        <v>#N/A</v>
      </c>
      <c r="BG11" s="8" t="s">
        <v>146</v>
      </c>
    </row>
    <row r="12" spans="1:59" s="8" customFormat="1" ht="15" customHeight="1" x14ac:dyDescent="0.2">
      <c r="A12" s="8" t="s">
        <v>58</v>
      </c>
      <c r="B12" s="8" t="s">
        <v>59</v>
      </c>
      <c r="C12" s="8" t="s">
        <v>59</v>
      </c>
      <c r="D12" s="8" t="s">
        <v>60</v>
      </c>
      <c r="E12" s="8" t="s">
        <v>60</v>
      </c>
      <c r="F12" s="8" t="s">
        <v>61</v>
      </c>
      <c r="G12" s="9">
        <v>45567</v>
      </c>
      <c r="H12" s="10" t="str">
        <f t="shared" si="0"/>
        <v>Wed</v>
      </c>
      <c r="I12" s="8" t="s">
        <v>101</v>
      </c>
      <c r="J12" s="8" t="s">
        <v>63</v>
      </c>
      <c r="K12" s="8" t="s">
        <v>102</v>
      </c>
      <c r="L12" s="20" t="s">
        <v>103</v>
      </c>
      <c r="M12" s="20" t="s">
        <v>104</v>
      </c>
      <c r="N12" s="8" t="str">
        <f>IFERROR(VLOOKUP(M12,[1]Province!C:D,2,FALSE),"")</f>
        <v>Mindanao</v>
      </c>
      <c r="O12" s="13" t="s">
        <v>105</v>
      </c>
      <c r="P12" s="21" t="s">
        <v>147</v>
      </c>
      <c r="Q12" s="11" t="s">
        <v>88</v>
      </c>
      <c r="R12" s="8" t="s">
        <v>89</v>
      </c>
      <c r="S12" s="8" t="s">
        <v>90</v>
      </c>
      <c r="T12" s="14" t="s">
        <v>91</v>
      </c>
      <c r="U12" s="14" t="s">
        <v>148</v>
      </c>
      <c r="V12" s="15">
        <v>0.5</v>
      </c>
      <c r="W12" s="16">
        <v>320</v>
      </c>
      <c r="X12" s="17">
        <v>1</v>
      </c>
      <c r="Y12" s="16">
        <f t="shared" si="3"/>
        <v>320</v>
      </c>
      <c r="Z12" s="17">
        <v>134.82</v>
      </c>
      <c r="AA12" s="17">
        <v>134.82</v>
      </c>
      <c r="AB12" s="17">
        <v>241.07142857142856</v>
      </c>
      <c r="AC12" s="17">
        <v>8.1</v>
      </c>
      <c r="AD12" s="17">
        <v>98.151428571428568</v>
      </c>
      <c r="AE12" s="18" t="s">
        <v>92</v>
      </c>
      <c r="AF12" s="8" t="s">
        <v>127</v>
      </c>
      <c r="AG12" s="8" t="s">
        <v>93</v>
      </c>
      <c r="AH12" s="8" t="s">
        <v>94</v>
      </c>
      <c r="AI12" s="17" t="s">
        <v>70</v>
      </c>
      <c r="AJ12" s="17" t="s">
        <v>70</v>
      </c>
      <c r="AK12" s="8" t="s">
        <v>71</v>
      </c>
      <c r="AL12" s="8" t="s">
        <v>72</v>
      </c>
      <c r="AM12" s="11" t="s">
        <v>107</v>
      </c>
      <c r="AN12" s="9">
        <v>45568</v>
      </c>
      <c r="AO12" s="9">
        <v>45572</v>
      </c>
      <c r="AP12" s="9">
        <v>45572</v>
      </c>
      <c r="AQ12" s="19" t="s">
        <v>74</v>
      </c>
      <c r="AS12" s="8" t="s">
        <v>96</v>
      </c>
      <c r="AT12" s="8" t="s">
        <v>97</v>
      </c>
      <c r="AU12" s="8" t="s">
        <v>75</v>
      </c>
      <c r="AX12" s="8" t="str">
        <f t="shared" si="11"/>
        <v>Oct</v>
      </c>
      <c r="AY12" s="8" t="str">
        <f t="shared" si="12"/>
        <v>2024</v>
      </c>
      <c r="AZ12" s="8" t="str">
        <f t="shared" si="13"/>
        <v>33SR200101S</v>
      </c>
      <c r="BA12" s="8" t="s">
        <v>75</v>
      </c>
      <c r="BB12" s="10" t="str">
        <f>VLOOKUP($AE12,'[2]Item Group'!$A:$E,5,FALSE)</f>
        <v>TOPS</v>
      </c>
      <c r="BC12" s="10" t="s">
        <v>81</v>
      </c>
      <c r="BD12" s="22">
        <f>IF(BB12="UNDERWEAR",VLOOKUP(R12,[2]COMM!I:M,5,FALSE),[2]data!BB12)</f>
        <v>0</v>
      </c>
      <c r="BE12" s="10" t="str">
        <f t="shared" si="14"/>
        <v>M0</v>
      </c>
      <c r="BF12" s="10" t="e">
        <f>VLOOKUP(BE12,[2]COMM!C:D,2,FALSE)*[2]data!X12</f>
        <v>#N/A</v>
      </c>
      <c r="BG12" s="8" t="s">
        <v>77</v>
      </c>
    </row>
    <row r="13" spans="1:59" s="8" customFormat="1" ht="15" customHeight="1" x14ac:dyDescent="0.2">
      <c r="A13" s="8" t="s">
        <v>58</v>
      </c>
      <c r="B13" s="8" t="s">
        <v>59</v>
      </c>
      <c r="C13" s="8" t="s">
        <v>59</v>
      </c>
      <c r="D13" s="8" t="s">
        <v>60</v>
      </c>
      <c r="E13" s="8" t="s">
        <v>60</v>
      </c>
      <c r="F13" s="8" t="s">
        <v>61</v>
      </c>
      <c r="G13" s="9">
        <v>45567</v>
      </c>
      <c r="H13" s="10" t="str">
        <f t="shared" si="0"/>
        <v>Wed</v>
      </c>
      <c r="I13" s="8" t="s">
        <v>109</v>
      </c>
      <c r="J13" s="8" t="s">
        <v>63</v>
      </c>
      <c r="K13" s="8" t="s">
        <v>110</v>
      </c>
      <c r="L13" s="20" t="s">
        <v>111</v>
      </c>
      <c r="M13" s="20" t="s">
        <v>112</v>
      </c>
      <c r="N13" s="8" t="str">
        <f>IFERROR(VLOOKUP(M13,[1]Province!C:D,2,FALSE),"")</f>
        <v>Visayas</v>
      </c>
      <c r="O13" s="13" t="s">
        <v>113</v>
      </c>
      <c r="P13" s="21" t="s">
        <v>149</v>
      </c>
      <c r="Q13" s="11" t="s">
        <v>150</v>
      </c>
      <c r="R13" s="8" t="s">
        <v>89</v>
      </c>
      <c r="S13" s="8" t="s">
        <v>90</v>
      </c>
      <c r="T13" s="14" t="s">
        <v>91</v>
      </c>
      <c r="U13" s="14" t="s">
        <v>100</v>
      </c>
      <c r="V13" s="15">
        <v>0.4</v>
      </c>
      <c r="W13" s="16">
        <v>360</v>
      </c>
      <c r="X13" s="17">
        <v>1</v>
      </c>
      <c r="Y13" s="16">
        <f t="shared" si="3"/>
        <v>360</v>
      </c>
      <c r="Z13" s="17">
        <v>134.82</v>
      </c>
      <c r="AA13" s="17">
        <v>134.82</v>
      </c>
      <c r="AB13" s="17">
        <v>241.07142857142856</v>
      </c>
      <c r="AC13" s="17">
        <v>8.1</v>
      </c>
      <c r="AD13" s="17">
        <v>98.151428571428568</v>
      </c>
      <c r="AE13" s="18" t="s">
        <v>92</v>
      </c>
      <c r="AF13" s="8" t="s">
        <v>127</v>
      </c>
      <c r="AG13" s="8" t="s">
        <v>93</v>
      </c>
      <c r="AH13" s="8" t="s">
        <v>94</v>
      </c>
      <c r="AI13" s="17" t="s">
        <v>70</v>
      </c>
      <c r="AJ13" s="17" t="s">
        <v>70</v>
      </c>
      <c r="AK13" s="8" t="s">
        <v>71</v>
      </c>
      <c r="AL13" s="8" t="s">
        <v>72</v>
      </c>
      <c r="AM13" s="11" t="s">
        <v>116</v>
      </c>
      <c r="AN13" s="9">
        <v>45568</v>
      </c>
      <c r="AO13" s="9">
        <v>45572</v>
      </c>
      <c r="AP13" s="9">
        <v>45572</v>
      </c>
      <c r="AQ13" s="19" t="s">
        <v>74</v>
      </c>
      <c r="AS13" s="8" t="s">
        <v>96</v>
      </c>
      <c r="AT13" s="8" t="s">
        <v>97</v>
      </c>
      <c r="AU13" s="8" t="s">
        <v>75</v>
      </c>
      <c r="AX13" s="8" t="str">
        <f t="shared" si="11"/>
        <v>Oct</v>
      </c>
      <c r="AY13" s="8" t="str">
        <f t="shared" si="12"/>
        <v>2024</v>
      </c>
      <c r="AZ13" s="8" t="str">
        <f t="shared" si="13"/>
        <v>33K520018FL</v>
      </c>
      <c r="BA13" s="8" t="s">
        <v>75</v>
      </c>
      <c r="BB13" s="10" t="str">
        <f>VLOOKUP($AE13,'[2]Item Group'!$A:$E,5,FALSE)</f>
        <v>TOPS</v>
      </c>
      <c r="BC13" s="10" t="s">
        <v>81</v>
      </c>
      <c r="BD13" s="22">
        <f>IF(BB13="UNDERWEAR",VLOOKUP(R13,[2]COMM!I:M,5,FALSE),[2]data!BB13)</f>
        <v>0</v>
      </c>
      <c r="BE13" s="10" t="str">
        <f t="shared" si="14"/>
        <v>M0</v>
      </c>
      <c r="BF13" s="10" t="e">
        <f>VLOOKUP(BE13,[2]COMM!C:D,2,FALSE)*[2]data!X13</f>
        <v>#N/A</v>
      </c>
      <c r="BG13" s="8" t="s">
        <v>77</v>
      </c>
    </row>
    <row r="14" spans="1:59" s="8" customFormat="1" ht="15" customHeight="1" x14ac:dyDescent="0.2">
      <c r="A14" s="8" t="s">
        <v>58</v>
      </c>
      <c r="B14" s="8" t="s">
        <v>59</v>
      </c>
      <c r="C14" s="8" t="s">
        <v>59</v>
      </c>
      <c r="D14" s="8" t="s">
        <v>60</v>
      </c>
      <c r="E14" s="8" t="s">
        <v>60</v>
      </c>
      <c r="F14" s="8" t="s">
        <v>61</v>
      </c>
      <c r="G14" s="9">
        <v>45567</v>
      </c>
      <c r="H14" s="10" t="str">
        <f t="shared" si="0"/>
        <v>Wed</v>
      </c>
      <c r="I14" s="8" t="s">
        <v>151</v>
      </c>
      <c r="J14" s="8" t="s">
        <v>81</v>
      </c>
      <c r="K14" s="8" t="s">
        <v>152</v>
      </c>
      <c r="L14" s="20" t="s">
        <v>153</v>
      </c>
      <c r="M14" s="10" t="s">
        <v>154</v>
      </c>
      <c r="N14" s="8" t="str">
        <f>IFERROR(VLOOKUP(M14,[1]Province!C:D,2,FALSE),"")</f>
        <v>Mindanao</v>
      </c>
      <c r="O14" s="13" t="s">
        <v>155</v>
      </c>
      <c r="P14" s="21" t="s">
        <v>156</v>
      </c>
      <c r="Q14" s="11" t="s">
        <v>157</v>
      </c>
      <c r="R14" s="8" t="s">
        <v>89</v>
      </c>
      <c r="S14" s="8" t="s">
        <v>90</v>
      </c>
      <c r="T14" s="14" t="s">
        <v>91</v>
      </c>
      <c r="U14" s="14" t="s">
        <v>80</v>
      </c>
      <c r="V14" s="15">
        <v>0.4</v>
      </c>
      <c r="W14" s="16">
        <v>480</v>
      </c>
      <c r="X14" s="17">
        <v>1</v>
      </c>
      <c r="Y14" s="16">
        <f t="shared" si="3"/>
        <v>480</v>
      </c>
      <c r="Z14" s="17">
        <v>134.82</v>
      </c>
      <c r="AA14" s="17">
        <v>134.82</v>
      </c>
      <c r="AB14" s="17">
        <v>241.07142857142856</v>
      </c>
      <c r="AC14" s="17">
        <v>8.1</v>
      </c>
      <c r="AD14" s="17">
        <v>98.151428571428568</v>
      </c>
      <c r="AE14" s="18" t="s">
        <v>92</v>
      </c>
      <c r="AF14" s="8" t="s">
        <v>127</v>
      </c>
      <c r="AG14" s="8" t="s">
        <v>93</v>
      </c>
      <c r="AH14" s="8" t="s">
        <v>94</v>
      </c>
      <c r="AI14" s="17" t="s">
        <v>70</v>
      </c>
      <c r="AJ14" s="17" t="s">
        <v>70</v>
      </c>
      <c r="AK14" s="8" t="s">
        <v>71</v>
      </c>
      <c r="AL14" s="8" t="s">
        <v>72</v>
      </c>
      <c r="AM14" s="11" t="s">
        <v>158</v>
      </c>
      <c r="AN14" s="9">
        <v>45569</v>
      </c>
      <c r="AO14" s="9">
        <v>45574</v>
      </c>
      <c r="AP14" s="9">
        <v>45574</v>
      </c>
      <c r="AQ14" s="19" t="s">
        <v>74</v>
      </c>
      <c r="AS14" s="8" t="s">
        <v>96</v>
      </c>
      <c r="AT14" s="8" t="s">
        <v>97</v>
      </c>
      <c r="AU14" s="8" t="s">
        <v>75</v>
      </c>
      <c r="AX14" s="8" t="str">
        <f t="shared" si="11"/>
        <v>Oct</v>
      </c>
      <c r="AY14" s="8" t="str">
        <f t="shared" si="12"/>
        <v>2024</v>
      </c>
      <c r="AZ14" s="8" t="str">
        <f t="shared" si="13"/>
        <v>30J42001GTXL</v>
      </c>
      <c r="BA14" s="8" t="s">
        <v>75</v>
      </c>
      <c r="BB14" s="10" t="str">
        <f>VLOOKUP($AE14,'[2]Item Group'!$A:$E,5,FALSE)</f>
        <v>TOPS</v>
      </c>
      <c r="BC14" s="10" t="s">
        <v>81</v>
      </c>
      <c r="BD14" s="22">
        <f>IF(BB14="UNDERWEAR",VLOOKUP(R14,[2]COMM!I:M,5,FALSE),[2]data!BB14)</f>
        <v>0</v>
      </c>
      <c r="BE14" s="10" t="str">
        <f t="shared" si="14"/>
        <v>M0</v>
      </c>
      <c r="BF14" s="10" t="e">
        <f>VLOOKUP(BE14,[2]COMM!C:D,2,FALSE)*[2]data!X14</f>
        <v>#N/A</v>
      </c>
      <c r="BG14" s="8" t="s">
        <v>77</v>
      </c>
    </row>
    <row r="15" spans="1:59" s="8" customFormat="1" ht="14" x14ac:dyDescent="0.2">
      <c r="A15" s="8" t="s">
        <v>58</v>
      </c>
      <c r="B15" s="8" t="s">
        <v>59</v>
      </c>
      <c r="C15" s="8" t="s">
        <v>59</v>
      </c>
      <c r="D15" s="8" t="s">
        <v>60</v>
      </c>
      <c r="E15" s="8" t="s">
        <v>60</v>
      </c>
      <c r="F15" s="8" t="s">
        <v>61</v>
      </c>
      <c r="G15" s="9">
        <v>45567</v>
      </c>
      <c r="H15" s="10" t="str">
        <f t="shared" si="0"/>
        <v>Wed</v>
      </c>
      <c r="I15" s="8" t="s">
        <v>159</v>
      </c>
      <c r="J15" s="8" t="s">
        <v>63</v>
      </c>
      <c r="K15" s="8" t="s">
        <v>160</v>
      </c>
      <c r="L15" s="20" t="s">
        <v>161</v>
      </c>
      <c r="M15" s="8" t="s">
        <v>162</v>
      </c>
      <c r="N15" s="8" t="str">
        <f>IFERROR(VLOOKUP(M15,[1]Province!C:D,2,FALSE),"")</f>
        <v>North Luzon</v>
      </c>
      <c r="O15" s="13" t="s">
        <v>163</v>
      </c>
      <c r="P15" s="21" t="s">
        <v>164</v>
      </c>
      <c r="Q15" s="11" t="s">
        <v>69</v>
      </c>
      <c r="R15" s="8" t="s">
        <v>89</v>
      </c>
      <c r="S15" s="8" t="s">
        <v>90</v>
      </c>
      <c r="T15" s="14" t="s">
        <v>91</v>
      </c>
      <c r="U15" s="14">
        <v>29</v>
      </c>
      <c r="V15" s="15">
        <v>0.5</v>
      </c>
      <c r="W15" s="16">
        <v>750</v>
      </c>
      <c r="X15" s="17">
        <v>1</v>
      </c>
      <c r="Y15" s="16">
        <f t="shared" si="3"/>
        <v>750</v>
      </c>
      <c r="Z15" s="17">
        <v>134.82</v>
      </c>
      <c r="AA15" s="17">
        <v>134.82</v>
      </c>
      <c r="AB15" s="17">
        <v>241.07142857142856</v>
      </c>
      <c r="AC15" s="17">
        <v>8.1</v>
      </c>
      <c r="AD15" s="17">
        <v>98.151428571428568</v>
      </c>
      <c r="AE15" s="18" t="s">
        <v>92</v>
      </c>
      <c r="AF15" s="8" t="s">
        <v>144</v>
      </c>
      <c r="AG15" s="8" t="s">
        <v>93</v>
      </c>
      <c r="AH15" s="8" t="s">
        <v>94</v>
      </c>
      <c r="AI15" s="17" t="s">
        <v>70</v>
      </c>
      <c r="AJ15" s="17" t="s">
        <v>70</v>
      </c>
      <c r="AK15" s="8" t="s">
        <v>71</v>
      </c>
      <c r="AL15" s="8" t="s">
        <v>72</v>
      </c>
      <c r="AM15" s="11" t="s">
        <v>165</v>
      </c>
      <c r="AN15" s="9">
        <v>45568</v>
      </c>
      <c r="AO15" s="9">
        <v>45570</v>
      </c>
      <c r="AP15" s="9">
        <v>45570</v>
      </c>
      <c r="AQ15" s="19" t="s">
        <v>74</v>
      </c>
      <c r="AS15" s="8" t="s">
        <v>96</v>
      </c>
      <c r="AT15" s="8" t="s">
        <v>97</v>
      </c>
      <c r="AU15" s="8" t="s">
        <v>75</v>
      </c>
      <c r="AX15" s="8" t="str">
        <f t="shared" si="11"/>
        <v>Oct</v>
      </c>
      <c r="AY15" s="8" t="str">
        <f t="shared" si="12"/>
        <v>2024</v>
      </c>
      <c r="AZ15" s="8" t="str">
        <f t="shared" si="13"/>
        <v>210627470029</v>
      </c>
      <c r="BA15" s="8" t="s">
        <v>75</v>
      </c>
      <c r="BB15" s="10" t="s">
        <v>108</v>
      </c>
      <c r="BC15" s="8" t="s">
        <v>81</v>
      </c>
      <c r="BD15" s="14">
        <f>IF(BB15="UNDERWEAR",VLOOKUP(R15,[2]COMM!I:M,5,FALSE),[2]data!BB15)</f>
        <v>0</v>
      </c>
      <c r="BE15" s="8" t="str">
        <f t="shared" si="14"/>
        <v>M0</v>
      </c>
      <c r="BF15" s="8" t="e">
        <f>VLOOKUP(BE15,[2]COMM!C:D,2,FALSE)*[2]data!X15</f>
        <v>#N/A</v>
      </c>
      <c r="BG15" s="8" t="s">
        <v>77</v>
      </c>
    </row>
    <row r="16" spans="1:59" s="8" customFormat="1" ht="14" x14ac:dyDescent="0.2">
      <c r="A16" s="8" t="s">
        <v>58</v>
      </c>
      <c r="B16" s="8" t="s">
        <v>59</v>
      </c>
      <c r="C16" s="8" t="s">
        <v>59</v>
      </c>
      <c r="D16" s="8" t="s">
        <v>60</v>
      </c>
      <c r="E16" s="8" t="s">
        <v>60</v>
      </c>
      <c r="F16" s="8" t="s">
        <v>61</v>
      </c>
      <c r="G16" s="9">
        <v>45568</v>
      </c>
      <c r="H16" s="10" t="str">
        <f t="shared" si="0"/>
        <v>Thu</v>
      </c>
      <c r="I16" s="8" t="s">
        <v>159</v>
      </c>
      <c r="J16" s="8" t="s">
        <v>63</v>
      </c>
      <c r="K16" s="8" t="s">
        <v>160</v>
      </c>
      <c r="L16" s="20" t="s">
        <v>161</v>
      </c>
      <c r="M16" s="8" t="s">
        <v>162</v>
      </c>
      <c r="N16" s="8" t="str">
        <f>IFERROR(VLOOKUP(M16,[1]Province!C:D,2,FALSE),"")</f>
        <v>North Luzon</v>
      </c>
      <c r="O16" s="13" t="s">
        <v>163</v>
      </c>
      <c r="P16" s="21" t="s">
        <v>166</v>
      </c>
      <c r="Q16" s="11" t="s">
        <v>88</v>
      </c>
      <c r="R16" s="8" t="s">
        <v>89</v>
      </c>
      <c r="S16" s="8" t="s">
        <v>90</v>
      </c>
      <c r="T16" s="14" t="s">
        <v>91</v>
      </c>
      <c r="U16" s="14" t="s">
        <v>100</v>
      </c>
      <c r="V16" s="15">
        <v>0.5</v>
      </c>
      <c r="W16" s="16">
        <v>300</v>
      </c>
      <c r="X16" s="17">
        <v>1</v>
      </c>
      <c r="Y16" s="16">
        <f t="shared" si="3"/>
        <v>300</v>
      </c>
      <c r="Z16" s="17">
        <v>134.82</v>
      </c>
      <c r="AA16" s="17">
        <v>134.82</v>
      </c>
      <c r="AB16" s="17">
        <v>241.07142857142856</v>
      </c>
      <c r="AC16" s="17">
        <v>8.1</v>
      </c>
      <c r="AD16" s="17">
        <v>98.151428571428568</v>
      </c>
      <c r="AE16" s="18" t="s">
        <v>92</v>
      </c>
      <c r="AF16" s="8" t="s">
        <v>127</v>
      </c>
      <c r="AG16" s="8" t="s">
        <v>93</v>
      </c>
      <c r="AH16" s="8" t="s">
        <v>94</v>
      </c>
      <c r="AI16" s="17" t="s">
        <v>70</v>
      </c>
      <c r="AJ16" s="17" t="s">
        <v>70</v>
      </c>
      <c r="AK16" s="8" t="s">
        <v>71</v>
      </c>
      <c r="AL16" s="8" t="s">
        <v>72</v>
      </c>
      <c r="AM16" s="11" t="s">
        <v>165</v>
      </c>
      <c r="AN16" s="9">
        <v>45568</v>
      </c>
      <c r="AO16" s="9">
        <v>45570</v>
      </c>
      <c r="AP16" s="9">
        <v>45570</v>
      </c>
      <c r="AQ16" s="19" t="s">
        <v>74</v>
      </c>
      <c r="AS16" s="8" t="s">
        <v>96</v>
      </c>
      <c r="AT16" s="8" t="s">
        <v>97</v>
      </c>
      <c r="AU16" s="8" t="s">
        <v>75</v>
      </c>
      <c r="AX16" s="8" t="str">
        <f t="shared" si="11"/>
        <v>Oct</v>
      </c>
      <c r="AY16" s="8" t="str">
        <f t="shared" si="12"/>
        <v>2024</v>
      </c>
      <c r="AZ16" s="8" t="str">
        <f t="shared" si="13"/>
        <v>33SG200101L</v>
      </c>
      <c r="BA16" s="8" t="s">
        <v>75</v>
      </c>
      <c r="BB16" s="8" t="str">
        <f>VLOOKUP($AE16,'[2]Item Group'!$A:$E,5,FALSE)</f>
        <v>TOPS</v>
      </c>
      <c r="BC16" s="8" t="s">
        <v>81</v>
      </c>
      <c r="BD16" s="14">
        <f>IF(BB16="UNDERWEAR",VLOOKUP(R16,[2]COMM!I:M,5,FALSE),[2]data!BB16)</f>
        <v>0</v>
      </c>
      <c r="BE16" s="8" t="str">
        <f t="shared" si="14"/>
        <v>M0</v>
      </c>
      <c r="BF16" s="8" t="e">
        <f>VLOOKUP(BE16,[2]COMM!C:D,2,FALSE)*[2]data!X16</f>
        <v>#N/A</v>
      </c>
      <c r="BG16" s="8" t="s">
        <v>77</v>
      </c>
    </row>
    <row r="17" spans="1:59" s="8" customFormat="1" ht="14" x14ac:dyDescent="0.2">
      <c r="A17" s="8" t="s">
        <v>58</v>
      </c>
      <c r="B17" s="8" t="s">
        <v>59</v>
      </c>
      <c r="C17" s="8" t="s">
        <v>59</v>
      </c>
      <c r="D17" s="8" t="s">
        <v>60</v>
      </c>
      <c r="E17" s="8" t="s">
        <v>60</v>
      </c>
      <c r="F17" s="8" t="s">
        <v>61</v>
      </c>
      <c r="G17" s="9">
        <v>45568</v>
      </c>
      <c r="H17" s="10" t="str">
        <f t="shared" si="0"/>
        <v>Thu</v>
      </c>
      <c r="I17" s="8" t="s">
        <v>159</v>
      </c>
      <c r="J17" s="8" t="s">
        <v>63</v>
      </c>
      <c r="K17" s="8" t="s">
        <v>160</v>
      </c>
      <c r="L17" s="20" t="s">
        <v>161</v>
      </c>
      <c r="M17" s="8" t="s">
        <v>162</v>
      </c>
      <c r="N17" s="8" t="str">
        <f>IFERROR(VLOOKUP(M17,[1]Province!C:D,2,FALSE),"")</f>
        <v>North Luzon</v>
      </c>
      <c r="O17" s="13" t="s">
        <v>163</v>
      </c>
      <c r="P17" s="21" t="s">
        <v>166</v>
      </c>
      <c r="Q17" s="11" t="s">
        <v>167</v>
      </c>
      <c r="R17" s="8" t="s">
        <v>89</v>
      </c>
      <c r="S17" s="8" t="s">
        <v>90</v>
      </c>
      <c r="T17" s="14" t="s">
        <v>91</v>
      </c>
      <c r="U17" s="14" t="s">
        <v>100</v>
      </c>
      <c r="V17" s="15">
        <v>0.5</v>
      </c>
      <c r="W17" s="16">
        <v>300</v>
      </c>
      <c r="X17" s="17">
        <v>1</v>
      </c>
      <c r="Y17" s="16">
        <f t="shared" si="3"/>
        <v>300</v>
      </c>
      <c r="Z17" s="17">
        <v>134.82</v>
      </c>
      <c r="AA17" s="17">
        <v>134.82</v>
      </c>
      <c r="AB17" s="17">
        <v>241.07142857142856</v>
      </c>
      <c r="AC17" s="17">
        <v>8.1</v>
      </c>
      <c r="AD17" s="17">
        <v>98.151428571428568</v>
      </c>
      <c r="AE17" s="18" t="s">
        <v>92</v>
      </c>
      <c r="AF17" s="8" t="s">
        <v>127</v>
      </c>
      <c r="AG17" s="8" t="s">
        <v>93</v>
      </c>
      <c r="AH17" s="8" t="s">
        <v>94</v>
      </c>
      <c r="AI17" s="17" t="s">
        <v>70</v>
      </c>
      <c r="AJ17" s="17" t="s">
        <v>70</v>
      </c>
      <c r="AK17" s="8" t="s">
        <v>71</v>
      </c>
      <c r="AL17" s="8" t="s">
        <v>72</v>
      </c>
      <c r="AM17" s="11" t="s">
        <v>165</v>
      </c>
      <c r="AN17" s="9">
        <v>45568</v>
      </c>
      <c r="AO17" s="9">
        <v>45570</v>
      </c>
      <c r="AP17" s="9">
        <v>45570</v>
      </c>
      <c r="AQ17" s="19" t="s">
        <v>74</v>
      </c>
      <c r="AS17" s="8" t="s">
        <v>96</v>
      </c>
      <c r="AT17" s="8" t="s">
        <v>97</v>
      </c>
      <c r="AU17" s="8" t="s">
        <v>75</v>
      </c>
      <c r="AX17" s="8" t="str">
        <f t="shared" si="11"/>
        <v>Oct</v>
      </c>
      <c r="AY17" s="8" t="str">
        <f t="shared" si="12"/>
        <v>2024</v>
      </c>
      <c r="AZ17" s="8" t="str">
        <f t="shared" si="13"/>
        <v>33SG200102L</v>
      </c>
      <c r="BA17" s="8" t="s">
        <v>75</v>
      </c>
      <c r="BB17" s="8" t="str">
        <f>VLOOKUP($AE17,'[2]Item Group'!$A:$E,5,FALSE)</f>
        <v>TOPS</v>
      </c>
      <c r="BC17" s="8" t="s">
        <v>81</v>
      </c>
      <c r="BD17" s="14">
        <f>IF(BB17="UNDERWEAR",VLOOKUP(R17,[2]COMM!I:M,5,FALSE),[2]data!BB17)</f>
        <v>0</v>
      </c>
      <c r="BE17" s="8" t="str">
        <f t="shared" si="14"/>
        <v>M0</v>
      </c>
      <c r="BF17" s="8" t="e">
        <f>VLOOKUP(BE17,[2]COMM!C:D,2,FALSE)*[2]data!X17</f>
        <v>#N/A</v>
      </c>
      <c r="BG17" s="8" t="s">
        <v>77</v>
      </c>
    </row>
    <row r="18" spans="1:59" s="8" customFormat="1" ht="15" customHeight="1" x14ac:dyDescent="0.2">
      <c r="A18" s="8" t="s">
        <v>58</v>
      </c>
      <c r="B18" s="8" t="s">
        <v>59</v>
      </c>
      <c r="C18" s="8" t="s">
        <v>59</v>
      </c>
      <c r="D18" s="8" t="s">
        <v>60</v>
      </c>
      <c r="E18" s="8" t="s">
        <v>60</v>
      </c>
      <c r="F18" s="8" t="s">
        <v>61</v>
      </c>
      <c r="G18" s="9">
        <v>45568</v>
      </c>
      <c r="H18" s="10" t="str">
        <f t="shared" si="0"/>
        <v>Thu</v>
      </c>
      <c r="I18" s="8" t="s">
        <v>168</v>
      </c>
      <c r="J18" s="8" t="s">
        <v>81</v>
      </c>
      <c r="K18" s="8" t="s">
        <v>169</v>
      </c>
      <c r="L18" s="20" t="s">
        <v>170</v>
      </c>
      <c r="M18" s="10" t="s">
        <v>171</v>
      </c>
      <c r="N18" s="8" t="str">
        <f>IFERROR(VLOOKUP(M18,[1]Province!C:D,2,FALSE),"")</f>
        <v>North Luzon</v>
      </c>
      <c r="O18" s="13" t="s">
        <v>172</v>
      </c>
      <c r="P18" s="21" t="s">
        <v>149</v>
      </c>
      <c r="Q18" s="11" t="s">
        <v>167</v>
      </c>
      <c r="R18" s="8" t="s">
        <v>89</v>
      </c>
      <c r="S18" s="8" t="s">
        <v>90</v>
      </c>
      <c r="T18" s="14" t="s">
        <v>91</v>
      </c>
      <c r="U18" s="14" t="s">
        <v>80</v>
      </c>
      <c r="V18" s="15">
        <v>0.5</v>
      </c>
      <c r="W18" s="16">
        <v>300</v>
      </c>
      <c r="X18" s="17">
        <v>1</v>
      </c>
      <c r="Y18" s="16">
        <f t="shared" si="3"/>
        <v>300</v>
      </c>
      <c r="Z18" s="17">
        <v>134.82</v>
      </c>
      <c r="AA18" s="17">
        <v>134.82</v>
      </c>
      <c r="AB18" s="17">
        <v>241.07142857142856</v>
      </c>
      <c r="AC18" s="17">
        <v>8.1</v>
      </c>
      <c r="AD18" s="17">
        <v>98.151428571428568</v>
      </c>
      <c r="AE18" s="18" t="s">
        <v>92</v>
      </c>
      <c r="AF18" s="8" t="s">
        <v>127</v>
      </c>
      <c r="AG18" s="8" t="s">
        <v>93</v>
      </c>
      <c r="AH18" s="8" t="s">
        <v>94</v>
      </c>
      <c r="AI18" s="17" t="s">
        <v>70</v>
      </c>
      <c r="AJ18" s="17" t="s">
        <v>70</v>
      </c>
      <c r="AK18" s="8" t="s">
        <v>71</v>
      </c>
      <c r="AL18" s="8" t="s">
        <v>72</v>
      </c>
      <c r="AM18" s="11" t="s">
        <v>173</v>
      </c>
      <c r="AN18" s="9">
        <v>45569</v>
      </c>
      <c r="AO18" s="9">
        <v>45572</v>
      </c>
      <c r="AP18" s="9">
        <v>45572</v>
      </c>
      <c r="AQ18" s="19" t="s">
        <v>74</v>
      </c>
      <c r="AS18" s="8" t="s">
        <v>96</v>
      </c>
      <c r="AT18" s="8" t="s">
        <v>97</v>
      </c>
      <c r="AU18" s="8" t="s">
        <v>75</v>
      </c>
      <c r="AX18" s="8" t="str">
        <f t="shared" si="11"/>
        <v>Oct</v>
      </c>
      <c r="AY18" s="8" t="str">
        <f t="shared" si="12"/>
        <v>2024</v>
      </c>
      <c r="AZ18" s="8" t="str">
        <f t="shared" si="13"/>
        <v>33K5200102XL</v>
      </c>
      <c r="BA18" s="8" t="s">
        <v>75</v>
      </c>
      <c r="BB18" s="10" t="str">
        <f>VLOOKUP($AE18,'[2]Item Group'!$A:$E,5,FALSE)</f>
        <v>TOPS</v>
      </c>
      <c r="BC18" s="10" t="s">
        <v>81</v>
      </c>
      <c r="BD18" s="22">
        <f>IF(BB18="UNDERWEAR",VLOOKUP(R18,[2]COMM!I:M,5,FALSE),[2]data!BB18)</f>
        <v>0</v>
      </c>
      <c r="BE18" s="10" t="str">
        <f t="shared" si="14"/>
        <v>M0</v>
      </c>
      <c r="BF18" s="10" t="e">
        <f>VLOOKUP(BE18,[2]COMM!C:D,2,FALSE)*[2]data!X18</f>
        <v>#N/A</v>
      </c>
      <c r="BG18" s="8" t="s">
        <v>77</v>
      </c>
    </row>
    <row r="19" spans="1:59" s="8" customFormat="1" ht="15" customHeight="1" x14ac:dyDescent="0.2">
      <c r="A19" s="8" t="s">
        <v>58</v>
      </c>
      <c r="B19" s="8" t="s">
        <v>59</v>
      </c>
      <c r="C19" s="8" t="s">
        <v>59</v>
      </c>
      <c r="D19" s="8" t="s">
        <v>60</v>
      </c>
      <c r="E19" s="8" t="s">
        <v>60</v>
      </c>
      <c r="F19" s="8" t="s">
        <v>61</v>
      </c>
      <c r="G19" s="9">
        <v>45568</v>
      </c>
      <c r="H19" s="10" t="str">
        <f t="shared" si="0"/>
        <v>Thu</v>
      </c>
      <c r="I19" s="8" t="s">
        <v>168</v>
      </c>
      <c r="J19" s="8" t="s">
        <v>81</v>
      </c>
      <c r="K19" s="8" t="s">
        <v>169</v>
      </c>
      <c r="L19" s="20" t="s">
        <v>170</v>
      </c>
      <c r="M19" s="10" t="s">
        <v>171</v>
      </c>
      <c r="N19" s="8" t="str">
        <f>IFERROR(VLOOKUP(M19,[1]Province!C:D,2,FALSE),"")</f>
        <v>North Luzon</v>
      </c>
      <c r="O19" s="13" t="s">
        <v>172</v>
      </c>
      <c r="P19" s="21" t="s">
        <v>149</v>
      </c>
      <c r="Q19" s="11" t="s">
        <v>174</v>
      </c>
      <c r="R19" s="8" t="s">
        <v>89</v>
      </c>
      <c r="S19" s="8" t="s">
        <v>90</v>
      </c>
      <c r="T19" s="14" t="s">
        <v>91</v>
      </c>
      <c r="U19" s="14" t="s">
        <v>80</v>
      </c>
      <c r="V19" s="15">
        <v>0.5</v>
      </c>
      <c r="W19" s="16">
        <v>300</v>
      </c>
      <c r="X19" s="17">
        <v>1</v>
      </c>
      <c r="Y19" s="16">
        <f t="shared" si="3"/>
        <v>300</v>
      </c>
      <c r="Z19" s="17">
        <v>134.82</v>
      </c>
      <c r="AA19" s="17">
        <v>134.82</v>
      </c>
      <c r="AB19" s="17">
        <v>241.07142857142856</v>
      </c>
      <c r="AC19" s="17">
        <v>8.1</v>
      </c>
      <c r="AD19" s="17">
        <v>98.151428571428568</v>
      </c>
      <c r="AE19" s="18" t="s">
        <v>92</v>
      </c>
      <c r="AF19" s="8" t="s">
        <v>127</v>
      </c>
      <c r="AG19" s="8" t="s">
        <v>93</v>
      </c>
      <c r="AH19" s="8" t="s">
        <v>94</v>
      </c>
      <c r="AI19" s="17" t="s">
        <v>70</v>
      </c>
      <c r="AJ19" s="17" t="s">
        <v>70</v>
      </c>
      <c r="AK19" s="8" t="s">
        <v>71</v>
      </c>
      <c r="AL19" s="8" t="s">
        <v>72</v>
      </c>
      <c r="AM19" s="11" t="s">
        <v>173</v>
      </c>
      <c r="AN19" s="9">
        <v>45569</v>
      </c>
      <c r="AO19" s="9">
        <v>45572</v>
      </c>
      <c r="AP19" s="9">
        <v>45572</v>
      </c>
      <c r="AQ19" s="19" t="s">
        <v>74</v>
      </c>
      <c r="AS19" s="8" t="s">
        <v>96</v>
      </c>
      <c r="AT19" s="8" t="s">
        <v>97</v>
      </c>
      <c r="AU19" s="8" t="s">
        <v>75</v>
      </c>
      <c r="AX19" s="8" t="str">
        <f t="shared" si="11"/>
        <v>Oct</v>
      </c>
      <c r="AY19" s="8" t="str">
        <f t="shared" si="12"/>
        <v>2024</v>
      </c>
      <c r="AZ19" s="8" t="str">
        <f t="shared" si="13"/>
        <v>33K5200176XL</v>
      </c>
      <c r="BA19" s="8" t="s">
        <v>75</v>
      </c>
      <c r="BB19" s="10" t="str">
        <f>VLOOKUP($AE19,'[2]Item Group'!$A:$E,5,FALSE)</f>
        <v>TOPS</v>
      </c>
      <c r="BC19" s="10" t="s">
        <v>81</v>
      </c>
      <c r="BD19" s="22">
        <f>IF(BB19="UNDERWEAR",VLOOKUP(R19,[2]COMM!I:M,5,FALSE),[2]data!BB19)</f>
        <v>0</v>
      </c>
      <c r="BE19" s="10" t="str">
        <f t="shared" si="14"/>
        <v>M0</v>
      </c>
      <c r="BF19" s="10" t="e">
        <f>VLOOKUP(BE19,[2]COMM!C:D,2,FALSE)*[2]data!X19</f>
        <v>#N/A</v>
      </c>
      <c r="BG19" s="8" t="s">
        <v>77</v>
      </c>
    </row>
    <row r="20" spans="1:59" s="8" customFormat="1" ht="15" customHeight="1" x14ac:dyDescent="0.2">
      <c r="A20" s="8" t="s">
        <v>58</v>
      </c>
      <c r="B20" s="8" t="s">
        <v>59</v>
      </c>
      <c r="C20" s="8" t="s">
        <v>59</v>
      </c>
      <c r="D20" s="8" t="s">
        <v>60</v>
      </c>
      <c r="E20" s="8" t="s">
        <v>60</v>
      </c>
      <c r="F20" s="8" t="s">
        <v>61</v>
      </c>
      <c r="G20" s="9">
        <v>45568</v>
      </c>
      <c r="H20" s="10" t="str">
        <f t="shared" si="0"/>
        <v>Thu</v>
      </c>
      <c r="I20" s="8" t="s">
        <v>168</v>
      </c>
      <c r="J20" s="8" t="s">
        <v>81</v>
      </c>
      <c r="K20" s="8" t="s">
        <v>169</v>
      </c>
      <c r="L20" s="20" t="s">
        <v>170</v>
      </c>
      <c r="M20" s="10" t="s">
        <v>171</v>
      </c>
      <c r="N20" s="8" t="str">
        <f>IFERROR(VLOOKUP(M20,[1]Province!C:D,2,FALSE),"")</f>
        <v>North Luzon</v>
      </c>
      <c r="O20" s="13" t="s">
        <v>172</v>
      </c>
      <c r="P20" s="21" t="s">
        <v>149</v>
      </c>
      <c r="Q20" s="11" t="s">
        <v>175</v>
      </c>
      <c r="R20" s="8" t="s">
        <v>89</v>
      </c>
      <c r="S20" s="8" t="s">
        <v>90</v>
      </c>
      <c r="T20" s="14" t="s">
        <v>91</v>
      </c>
      <c r="U20" s="14" t="s">
        <v>80</v>
      </c>
      <c r="V20" s="15">
        <v>0.5</v>
      </c>
      <c r="W20" s="16">
        <v>300</v>
      </c>
      <c r="X20" s="17">
        <v>1</v>
      </c>
      <c r="Y20" s="16">
        <f t="shared" si="3"/>
        <v>300</v>
      </c>
      <c r="Z20" s="17">
        <v>134.82</v>
      </c>
      <c r="AA20" s="17">
        <v>134.82</v>
      </c>
      <c r="AB20" s="17">
        <v>241.07142857142856</v>
      </c>
      <c r="AC20" s="17">
        <v>8.1</v>
      </c>
      <c r="AD20" s="17">
        <v>98.151428571428568</v>
      </c>
      <c r="AE20" s="18" t="s">
        <v>92</v>
      </c>
      <c r="AF20" s="8" t="s">
        <v>127</v>
      </c>
      <c r="AG20" s="8" t="s">
        <v>93</v>
      </c>
      <c r="AH20" s="8" t="s">
        <v>94</v>
      </c>
      <c r="AI20" s="17" t="s">
        <v>70</v>
      </c>
      <c r="AJ20" s="17" t="s">
        <v>70</v>
      </c>
      <c r="AK20" s="8" t="s">
        <v>71</v>
      </c>
      <c r="AL20" s="8" t="s">
        <v>72</v>
      </c>
      <c r="AM20" s="11" t="s">
        <v>173</v>
      </c>
      <c r="AN20" s="9">
        <v>45569</v>
      </c>
      <c r="AO20" s="9">
        <v>45572</v>
      </c>
      <c r="AP20" s="9">
        <v>45572</v>
      </c>
      <c r="AQ20" s="19" t="s">
        <v>74</v>
      </c>
      <c r="AS20" s="8" t="s">
        <v>96</v>
      </c>
      <c r="AT20" s="8" t="s">
        <v>97</v>
      </c>
      <c r="AU20" s="8" t="s">
        <v>75</v>
      </c>
      <c r="AX20" s="8" t="str">
        <f t="shared" si="11"/>
        <v>Oct</v>
      </c>
      <c r="AY20" s="8" t="str">
        <f t="shared" si="12"/>
        <v>2024</v>
      </c>
      <c r="AZ20" s="8" t="str">
        <f t="shared" si="13"/>
        <v>33K52001AFXL</v>
      </c>
      <c r="BA20" s="8" t="s">
        <v>75</v>
      </c>
      <c r="BB20" s="10" t="str">
        <f>VLOOKUP($AE20,'[2]Item Group'!$A:$E,5,FALSE)</f>
        <v>TOPS</v>
      </c>
      <c r="BC20" s="10" t="s">
        <v>81</v>
      </c>
      <c r="BD20" s="22">
        <f>IF(BB20="UNDERWEAR",VLOOKUP(R20,[2]COMM!I:M,5,FALSE),[2]data!BB20)</f>
        <v>0</v>
      </c>
      <c r="BE20" s="10" t="str">
        <f t="shared" si="14"/>
        <v>M0</v>
      </c>
      <c r="BF20" s="10" t="e">
        <f>VLOOKUP(BE20,[2]COMM!C:D,2,FALSE)*[2]data!X20</f>
        <v>#N/A</v>
      </c>
      <c r="BG20" s="8" t="s">
        <v>77</v>
      </c>
    </row>
    <row r="21" spans="1:59" s="8" customFormat="1" ht="15" customHeight="1" x14ac:dyDescent="0.2">
      <c r="A21" s="8" t="s">
        <v>58</v>
      </c>
      <c r="B21" s="8" t="s">
        <v>59</v>
      </c>
      <c r="C21" s="8" t="s">
        <v>59</v>
      </c>
      <c r="D21" s="8" t="s">
        <v>60</v>
      </c>
      <c r="E21" s="8" t="s">
        <v>60</v>
      </c>
      <c r="F21" s="8" t="s">
        <v>61</v>
      </c>
      <c r="G21" s="9">
        <v>45568</v>
      </c>
      <c r="H21" s="10" t="str">
        <f t="shared" si="0"/>
        <v>Thu</v>
      </c>
      <c r="I21" s="8" t="s">
        <v>168</v>
      </c>
      <c r="J21" s="8" t="s">
        <v>81</v>
      </c>
      <c r="K21" s="8" t="s">
        <v>169</v>
      </c>
      <c r="L21" s="20" t="s">
        <v>170</v>
      </c>
      <c r="M21" s="10" t="s">
        <v>171</v>
      </c>
      <c r="N21" s="8" t="str">
        <f>IFERROR(VLOOKUP(M21,[1]Province!C:D,2,FALSE),"")</f>
        <v>North Luzon</v>
      </c>
      <c r="O21" s="13" t="s">
        <v>172</v>
      </c>
      <c r="P21" s="21" t="s">
        <v>176</v>
      </c>
      <c r="Q21" s="11" t="s">
        <v>167</v>
      </c>
      <c r="R21" s="8" t="s">
        <v>89</v>
      </c>
      <c r="S21" s="8" t="s">
        <v>90</v>
      </c>
      <c r="T21" s="14" t="s">
        <v>91</v>
      </c>
      <c r="U21" s="14" t="s">
        <v>80</v>
      </c>
      <c r="V21" s="15">
        <v>0.4</v>
      </c>
      <c r="W21" s="16">
        <v>480</v>
      </c>
      <c r="X21" s="17">
        <v>1</v>
      </c>
      <c r="Y21" s="16">
        <f t="shared" si="3"/>
        <v>480</v>
      </c>
      <c r="Z21" s="17">
        <v>134.82</v>
      </c>
      <c r="AA21" s="17">
        <v>134.82</v>
      </c>
      <c r="AB21" s="17">
        <v>241.07142857142856</v>
      </c>
      <c r="AC21" s="17">
        <v>8.1</v>
      </c>
      <c r="AD21" s="17">
        <v>98.151428571428568</v>
      </c>
      <c r="AE21" s="18" t="s">
        <v>92</v>
      </c>
      <c r="AF21" s="8" t="s">
        <v>127</v>
      </c>
      <c r="AG21" s="8" t="s">
        <v>93</v>
      </c>
      <c r="AH21" s="8" t="s">
        <v>94</v>
      </c>
      <c r="AI21" s="17" t="s">
        <v>70</v>
      </c>
      <c r="AJ21" s="17" t="s">
        <v>70</v>
      </c>
      <c r="AK21" s="8" t="s">
        <v>71</v>
      </c>
      <c r="AL21" s="8" t="s">
        <v>72</v>
      </c>
      <c r="AM21" s="11" t="s">
        <v>173</v>
      </c>
      <c r="AN21" s="9">
        <v>45569</v>
      </c>
      <c r="AO21" s="9">
        <v>45572</v>
      </c>
      <c r="AP21" s="9">
        <v>45572</v>
      </c>
      <c r="AQ21" s="19" t="s">
        <v>74</v>
      </c>
      <c r="AS21" s="8" t="s">
        <v>96</v>
      </c>
      <c r="AT21" s="8" t="s">
        <v>97</v>
      </c>
      <c r="AU21" s="8" t="s">
        <v>75</v>
      </c>
      <c r="AX21" s="8" t="str">
        <f t="shared" si="11"/>
        <v>Oct</v>
      </c>
      <c r="AY21" s="8" t="str">
        <f t="shared" si="12"/>
        <v>2024</v>
      </c>
      <c r="AZ21" s="8" t="str">
        <f t="shared" si="13"/>
        <v>33TF200102XL</v>
      </c>
      <c r="BA21" s="8" t="s">
        <v>75</v>
      </c>
      <c r="BB21" s="10" t="str">
        <f>VLOOKUP($AE21,'[2]Item Group'!$A:$E,5,FALSE)</f>
        <v>TOPS</v>
      </c>
      <c r="BC21" s="10" t="s">
        <v>81</v>
      </c>
      <c r="BD21" s="22">
        <f>IF(BB21="UNDERWEAR",VLOOKUP(R21,[2]COMM!I:M,5,FALSE),[2]data!BB21)</f>
        <v>0</v>
      </c>
      <c r="BE21" s="10" t="str">
        <f t="shared" si="14"/>
        <v>M0</v>
      </c>
      <c r="BF21" s="10" t="e">
        <f>VLOOKUP(BE21,[2]COMM!C:D,2,FALSE)*[2]data!X21</f>
        <v>#N/A</v>
      </c>
      <c r="BG21" s="8" t="s">
        <v>77</v>
      </c>
    </row>
    <row r="22" spans="1:59" s="8" customFormat="1" ht="15" customHeight="1" x14ac:dyDescent="0.2">
      <c r="A22" s="8" t="s">
        <v>58</v>
      </c>
      <c r="B22" s="8" t="s">
        <v>59</v>
      </c>
      <c r="C22" s="8" t="s">
        <v>59</v>
      </c>
      <c r="D22" s="8" t="s">
        <v>60</v>
      </c>
      <c r="E22" s="8" t="s">
        <v>60</v>
      </c>
      <c r="F22" s="8" t="s">
        <v>61</v>
      </c>
      <c r="G22" s="9">
        <v>45568</v>
      </c>
      <c r="H22" s="10" t="str">
        <f t="shared" si="0"/>
        <v>Thu</v>
      </c>
      <c r="I22" s="8" t="s">
        <v>168</v>
      </c>
      <c r="J22" s="8" t="s">
        <v>81</v>
      </c>
      <c r="K22" s="8" t="s">
        <v>169</v>
      </c>
      <c r="L22" s="20" t="s">
        <v>170</v>
      </c>
      <c r="M22" s="8" t="s">
        <v>171</v>
      </c>
      <c r="N22" s="8" t="str">
        <f>IFERROR(VLOOKUP(M22,[1]Province!C:D,2,FALSE),"")</f>
        <v>North Luzon</v>
      </c>
      <c r="O22" s="13" t="s">
        <v>172</v>
      </c>
      <c r="P22" s="21" t="s">
        <v>156</v>
      </c>
      <c r="Q22" s="11" t="s">
        <v>167</v>
      </c>
      <c r="R22" s="8" t="s">
        <v>89</v>
      </c>
      <c r="S22" s="8" t="s">
        <v>90</v>
      </c>
      <c r="T22" s="14" t="s">
        <v>91</v>
      </c>
      <c r="U22" s="14" t="s">
        <v>80</v>
      </c>
      <c r="V22" s="15">
        <v>0.4</v>
      </c>
      <c r="W22" s="16">
        <v>480</v>
      </c>
      <c r="X22" s="17">
        <v>1</v>
      </c>
      <c r="Y22" s="16">
        <f t="shared" si="3"/>
        <v>480</v>
      </c>
      <c r="Z22" s="17">
        <v>134.82</v>
      </c>
      <c r="AA22" s="17">
        <v>134.82</v>
      </c>
      <c r="AB22" s="17">
        <v>241.07142857142856</v>
      </c>
      <c r="AC22" s="17">
        <v>8.1</v>
      </c>
      <c r="AD22" s="17">
        <v>98.151428571428568</v>
      </c>
      <c r="AE22" s="18" t="s">
        <v>92</v>
      </c>
      <c r="AF22" s="8" t="s">
        <v>127</v>
      </c>
      <c r="AG22" s="8" t="s">
        <v>93</v>
      </c>
      <c r="AH22" s="8" t="s">
        <v>94</v>
      </c>
      <c r="AI22" s="17" t="s">
        <v>70</v>
      </c>
      <c r="AJ22" s="17" t="s">
        <v>70</v>
      </c>
      <c r="AK22" s="8" t="s">
        <v>71</v>
      </c>
      <c r="AL22" s="8" t="s">
        <v>72</v>
      </c>
      <c r="AM22" s="11" t="s">
        <v>173</v>
      </c>
      <c r="AN22" s="9">
        <v>45569</v>
      </c>
      <c r="AO22" s="9">
        <v>45572</v>
      </c>
      <c r="AP22" s="9">
        <v>45572</v>
      </c>
      <c r="AQ22" s="19" t="s">
        <v>74</v>
      </c>
      <c r="AS22" s="8" t="s">
        <v>96</v>
      </c>
      <c r="AT22" s="8" t="s">
        <v>97</v>
      </c>
      <c r="AU22" s="8" t="s">
        <v>75</v>
      </c>
      <c r="AX22" s="8" t="str">
        <f t="shared" si="11"/>
        <v>Oct</v>
      </c>
      <c r="AY22" s="8" t="str">
        <f t="shared" si="12"/>
        <v>2024</v>
      </c>
      <c r="AZ22" s="8" t="str">
        <f t="shared" si="13"/>
        <v>30J4200102XL</v>
      </c>
      <c r="BA22" s="8" t="s">
        <v>75</v>
      </c>
      <c r="BB22" s="8" t="str">
        <f>VLOOKUP($AE22,'[2]Item Group'!$A:$E,5,FALSE)</f>
        <v>TOPS</v>
      </c>
      <c r="BC22" s="8" t="s">
        <v>81</v>
      </c>
      <c r="BD22" s="14">
        <f>IF(BB22="UNDERWEAR",VLOOKUP(R22,[2]COMM!I:M,5,FALSE),[2]data!BB22)</f>
        <v>0</v>
      </c>
      <c r="BE22" s="8" t="str">
        <f t="shared" si="14"/>
        <v>M0</v>
      </c>
      <c r="BF22" s="8" t="e">
        <f>VLOOKUP(BE22,[2]COMM!C:D,2,FALSE)*[2]data!X22</f>
        <v>#N/A</v>
      </c>
      <c r="BG22" s="8" t="s">
        <v>77</v>
      </c>
    </row>
    <row r="23" spans="1:59" s="8" customFormat="1" ht="15" customHeight="1" x14ac:dyDescent="0.2">
      <c r="A23" s="8" t="s">
        <v>58</v>
      </c>
      <c r="B23" s="8" t="s">
        <v>59</v>
      </c>
      <c r="C23" s="8" t="s">
        <v>59</v>
      </c>
      <c r="D23" s="8" t="s">
        <v>60</v>
      </c>
      <c r="E23" s="8" t="s">
        <v>60</v>
      </c>
      <c r="F23" s="8" t="s">
        <v>61</v>
      </c>
      <c r="G23" s="9">
        <v>45568</v>
      </c>
      <c r="H23" s="10" t="str">
        <f t="shared" si="0"/>
        <v>Thu</v>
      </c>
      <c r="I23" s="8" t="s">
        <v>168</v>
      </c>
      <c r="J23" s="8" t="s">
        <v>81</v>
      </c>
      <c r="K23" s="8" t="s">
        <v>169</v>
      </c>
      <c r="L23" s="20" t="s">
        <v>170</v>
      </c>
      <c r="M23" s="8" t="s">
        <v>171</v>
      </c>
      <c r="N23" s="8" t="str">
        <f>IFERROR(VLOOKUP(M23,[1]Province!C:D,2,FALSE),"")</f>
        <v>North Luzon</v>
      </c>
      <c r="O23" s="13" t="s">
        <v>172</v>
      </c>
      <c r="P23" s="21" t="s">
        <v>156</v>
      </c>
      <c r="Q23" s="11" t="s">
        <v>157</v>
      </c>
      <c r="R23" s="8" t="s">
        <v>89</v>
      </c>
      <c r="S23" s="8" t="s">
        <v>90</v>
      </c>
      <c r="T23" s="14" t="s">
        <v>91</v>
      </c>
      <c r="U23" s="14" t="s">
        <v>80</v>
      </c>
      <c r="V23" s="15">
        <v>0.4</v>
      </c>
      <c r="W23" s="16">
        <v>480</v>
      </c>
      <c r="X23" s="17">
        <v>1</v>
      </c>
      <c r="Y23" s="16">
        <f t="shared" si="3"/>
        <v>480</v>
      </c>
      <c r="Z23" s="17">
        <v>134.82</v>
      </c>
      <c r="AA23" s="17">
        <v>134.82</v>
      </c>
      <c r="AB23" s="17">
        <v>241.07142857142856</v>
      </c>
      <c r="AC23" s="17">
        <v>8.1</v>
      </c>
      <c r="AD23" s="17">
        <v>98.151428571428568</v>
      </c>
      <c r="AE23" s="18" t="s">
        <v>92</v>
      </c>
      <c r="AF23" s="8" t="s">
        <v>127</v>
      </c>
      <c r="AG23" s="8" t="s">
        <v>93</v>
      </c>
      <c r="AH23" s="8" t="s">
        <v>94</v>
      </c>
      <c r="AI23" s="17" t="s">
        <v>70</v>
      </c>
      <c r="AJ23" s="17" t="s">
        <v>70</v>
      </c>
      <c r="AK23" s="8" t="s">
        <v>71</v>
      </c>
      <c r="AL23" s="8" t="s">
        <v>72</v>
      </c>
      <c r="AM23" s="11" t="s">
        <v>173</v>
      </c>
      <c r="AN23" s="9">
        <v>45569</v>
      </c>
      <c r="AO23" s="9">
        <v>45572</v>
      </c>
      <c r="AP23" s="9">
        <v>45572</v>
      </c>
      <c r="AQ23" s="19" t="s">
        <v>74</v>
      </c>
      <c r="AS23" s="8" t="s">
        <v>96</v>
      </c>
      <c r="AT23" s="8" t="s">
        <v>97</v>
      </c>
      <c r="AU23" s="8" t="s">
        <v>75</v>
      </c>
      <c r="AX23" s="8" t="str">
        <f t="shared" si="11"/>
        <v>Oct</v>
      </c>
      <c r="AY23" s="8" t="str">
        <f t="shared" si="12"/>
        <v>2024</v>
      </c>
      <c r="AZ23" s="8" t="str">
        <f t="shared" si="13"/>
        <v>30J42001GTXL</v>
      </c>
      <c r="BA23" s="8" t="s">
        <v>75</v>
      </c>
      <c r="BB23" s="8" t="str">
        <f>VLOOKUP($AE23,'[2]Item Group'!$A:$E,5,FALSE)</f>
        <v>TOPS</v>
      </c>
      <c r="BC23" s="8" t="s">
        <v>81</v>
      </c>
      <c r="BD23" s="14">
        <f>IF(BB23="UNDERWEAR",VLOOKUP(R23,[2]COMM!I:M,5,FALSE),[2]data!BB23)</f>
        <v>0</v>
      </c>
      <c r="BE23" s="8" t="str">
        <f t="shared" si="14"/>
        <v>M0</v>
      </c>
      <c r="BF23" s="8" t="e">
        <f>VLOOKUP(BE23,[2]COMM!C:D,2,FALSE)*[2]data!X23</f>
        <v>#N/A</v>
      </c>
      <c r="BG23" s="8" t="s">
        <v>77</v>
      </c>
    </row>
    <row r="24" spans="1:59" s="8" customFormat="1" ht="15" customHeight="1" x14ac:dyDescent="0.2">
      <c r="A24" s="8" t="s">
        <v>58</v>
      </c>
      <c r="B24" s="8" t="s">
        <v>59</v>
      </c>
      <c r="C24" s="8" t="s">
        <v>59</v>
      </c>
      <c r="D24" s="8" t="s">
        <v>60</v>
      </c>
      <c r="E24" s="8" t="s">
        <v>60</v>
      </c>
      <c r="F24" s="8" t="s">
        <v>61</v>
      </c>
      <c r="G24" s="9">
        <v>45568</v>
      </c>
      <c r="H24" s="10" t="str">
        <f t="shared" si="0"/>
        <v>Thu</v>
      </c>
      <c r="I24" s="8" t="s">
        <v>168</v>
      </c>
      <c r="J24" s="8" t="s">
        <v>81</v>
      </c>
      <c r="K24" s="8" t="s">
        <v>169</v>
      </c>
      <c r="L24" s="20" t="s">
        <v>170</v>
      </c>
      <c r="M24" s="8" t="s">
        <v>171</v>
      </c>
      <c r="N24" s="8" t="str">
        <f>IFERROR(VLOOKUP(M24,[1]Province!C:D,2,FALSE),"")</f>
        <v>North Luzon</v>
      </c>
      <c r="O24" s="13" t="s">
        <v>172</v>
      </c>
      <c r="P24" s="21" t="s">
        <v>177</v>
      </c>
      <c r="Q24" s="11" t="s">
        <v>167</v>
      </c>
      <c r="R24" s="8" t="s">
        <v>89</v>
      </c>
      <c r="S24" s="8" t="s">
        <v>90</v>
      </c>
      <c r="T24" s="14" t="s">
        <v>91</v>
      </c>
      <c r="U24" s="14" t="s">
        <v>80</v>
      </c>
      <c r="V24" s="15">
        <v>0.4</v>
      </c>
      <c r="W24" s="16">
        <v>480</v>
      </c>
      <c r="X24" s="17">
        <v>1</v>
      </c>
      <c r="Y24" s="16">
        <f t="shared" si="3"/>
        <v>480</v>
      </c>
      <c r="Z24" s="17">
        <v>134.82</v>
      </c>
      <c r="AA24" s="17">
        <v>134.82</v>
      </c>
      <c r="AB24" s="17">
        <v>241.07142857142856</v>
      </c>
      <c r="AC24" s="17">
        <v>8.1</v>
      </c>
      <c r="AD24" s="17">
        <v>98.151428571428568</v>
      </c>
      <c r="AE24" s="18" t="s">
        <v>92</v>
      </c>
      <c r="AF24" s="8" t="s">
        <v>127</v>
      </c>
      <c r="AG24" s="8" t="s">
        <v>93</v>
      </c>
      <c r="AH24" s="8" t="s">
        <v>94</v>
      </c>
      <c r="AI24" s="17" t="s">
        <v>70</v>
      </c>
      <c r="AJ24" s="17" t="s">
        <v>70</v>
      </c>
      <c r="AK24" s="8" t="s">
        <v>71</v>
      </c>
      <c r="AL24" s="8" t="s">
        <v>72</v>
      </c>
      <c r="AM24" s="11" t="s">
        <v>173</v>
      </c>
      <c r="AN24" s="9">
        <v>45569</v>
      </c>
      <c r="AO24" s="9">
        <v>45572</v>
      </c>
      <c r="AP24" s="9">
        <v>45572</v>
      </c>
      <c r="AQ24" s="19" t="s">
        <v>74</v>
      </c>
      <c r="AS24" s="8" t="s">
        <v>96</v>
      </c>
      <c r="AT24" s="8" t="s">
        <v>97</v>
      </c>
      <c r="AU24" s="8" t="s">
        <v>75</v>
      </c>
      <c r="AX24" s="8" t="str">
        <f t="shared" si="11"/>
        <v>Oct</v>
      </c>
      <c r="AY24" s="8" t="str">
        <f t="shared" si="12"/>
        <v>2024</v>
      </c>
      <c r="AZ24" s="8" t="str">
        <f t="shared" si="13"/>
        <v>33TC200102XL</v>
      </c>
      <c r="BA24" s="8" t="s">
        <v>75</v>
      </c>
      <c r="BB24" s="8" t="str">
        <f>VLOOKUP($AE24,'[2]Item Group'!$A:$E,5,FALSE)</f>
        <v>TOPS</v>
      </c>
      <c r="BC24" s="8" t="s">
        <v>81</v>
      </c>
      <c r="BD24" s="14">
        <f>IF(BB24="UNDERWEAR",VLOOKUP(R24,[2]COMM!I:M,5,FALSE),[2]data!BB24)</f>
        <v>0</v>
      </c>
      <c r="BE24" s="8" t="str">
        <f t="shared" si="14"/>
        <v>M0</v>
      </c>
      <c r="BF24" s="8" t="e">
        <f>VLOOKUP(BE24,[2]COMM!C:D,2,FALSE)*[2]data!X24</f>
        <v>#N/A</v>
      </c>
      <c r="BG24" s="8" t="s">
        <v>77</v>
      </c>
    </row>
    <row r="25" spans="1:59" s="8" customFormat="1" ht="15" customHeight="1" x14ac:dyDescent="0.2">
      <c r="A25" s="8" t="s">
        <v>58</v>
      </c>
      <c r="B25" s="8" t="s">
        <v>59</v>
      </c>
      <c r="C25" s="8" t="s">
        <v>59</v>
      </c>
      <c r="D25" s="8" t="s">
        <v>60</v>
      </c>
      <c r="E25" s="8" t="s">
        <v>60</v>
      </c>
      <c r="F25" s="8" t="s">
        <v>61</v>
      </c>
      <c r="G25" s="9">
        <v>45568</v>
      </c>
      <c r="H25" s="10" t="str">
        <f t="shared" si="0"/>
        <v>Thu</v>
      </c>
      <c r="I25" s="8" t="s">
        <v>168</v>
      </c>
      <c r="J25" s="8" t="s">
        <v>81</v>
      </c>
      <c r="K25" s="8" t="s">
        <v>169</v>
      </c>
      <c r="L25" s="20" t="s">
        <v>170</v>
      </c>
      <c r="M25" s="10" t="s">
        <v>171</v>
      </c>
      <c r="N25" s="8" t="str">
        <f>IFERROR(VLOOKUP(M25,[1]Province!C:D,2,FALSE),"")</f>
        <v>North Luzon</v>
      </c>
      <c r="O25" s="13" t="s">
        <v>172</v>
      </c>
      <c r="P25" s="21" t="s">
        <v>178</v>
      </c>
      <c r="Q25" s="11" t="s">
        <v>167</v>
      </c>
      <c r="R25" s="8" t="s">
        <v>89</v>
      </c>
      <c r="S25" s="8" t="s">
        <v>90</v>
      </c>
      <c r="T25" s="14" t="s">
        <v>91</v>
      </c>
      <c r="U25" s="14" t="s">
        <v>80</v>
      </c>
      <c r="V25" s="15">
        <v>0.4</v>
      </c>
      <c r="W25" s="16">
        <v>480</v>
      </c>
      <c r="X25" s="17">
        <v>1</v>
      </c>
      <c r="Y25" s="16">
        <f t="shared" si="3"/>
        <v>480</v>
      </c>
      <c r="Z25" s="17">
        <v>134.82</v>
      </c>
      <c r="AA25" s="17">
        <v>134.82</v>
      </c>
      <c r="AB25" s="17">
        <v>241.07142857142856</v>
      </c>
      <c r="AC25" s="17">
        <v>8.1</v>
      </c>
      <c r="AD25" s="17">
        <v>98.151428571428568</v>
      </c>
      <c r="AE25" s="18" t="s">
        <v>92</v>
      </c>
      <c r="AF25" s="8" t="s">
        <v>127</v>
      </c>
      <c r="AG25" s="8" t="s">
        <v>93</v>
      </c>
      <c r="AH25" s="8" t="s">
        <v>94</v>
      </c>
      <c r="AI25" s="17" t="s">
        <v>70</v>
      </c>
      <c r="AJ25" s="17" t="s">
        <v>70</v>
      </c>
      <c r="AK25" s="8" t="s">
        <v>71</v>
      </c>
      <c r="AL25" s="8" t="s">
        <v>72</v>
      </c>
      <c r="AM25" s="11" t="s">
        <v>173</v>
      </c>
      <c r="AN25" s="9">
        <v>45569</v>
      </c>
      <c r="AO25" s="9">
        <v>45572</v>
      </c>
      <c r="AP25" s="9">
        <v>45572</v>
      </c>
      <c r="AQ25" s="19" t="s">
        <v>74</v>
      </c>
      <c r="AS25" s="8" t="s">
        <v>96</v>
      </c>
      <c r="AT25" s="8" t="s">
        <v>97</v>
      </c>
      <c r="AU25" s="8" t="s">
        <v>75</v>
      </c>
      <c r="AX25" s="8" t="str">
        <f t="shared" si="11"/>
        <v>Oct</v>
      </c>
      <c r="AY25" s="8" t="str">
        <f t="shared" si="12"/>
        <v>2024</v>
      </c>
      <c r="AZ25" s="8" t="str">
        <f t="shared" si="13"/>
        <v>30JG200002XL</v>
      </c>
      <c r="BA25" s="8" t="s">
        <v>75</v>
      </c>
      <c r="BB25" s="10" t="str">
        <f>VLOOKUP($AE25,'[2]Item Group'!$A:$E,5,FALSE)</f>
        <v>TOPS</v>
      </c>
      <c r="BC25" s="10" t="s">
        <v>81</v>
      </c>
      <c r="BD25" s="22">
        <f>IF(BB25="UNDERWEAR",VLOOKUP(R25,[2]COMM!I:M,5,FALSE),[2]data!BB25)</f>
        <v>0</v>
      </c>
      <c r="BE25" s="10" t="str">
        <f t="shared" si="14"/>
        <v>M0</v>
      </c>
      <c r="BF25" s="10" t="e">
        <f>VLOOKUP(BE25,[2]COMM!C:D,2,FALSE)*[2]data!X25</f>
        <v>#N/A</v>
      </c>
      <c r="BG25" s="8" t="s">
        <v>77</v>
      </c>
    </row>
    <row r="26" spans="1:59" s="8" customFormat="1" ht="15" customHeight="1" x14ac:dyDescent="0.2">
      <c r="A26" s="8" t="s">
        <v>58</v>
      </c>
      <c r="B26" s="8" t="s">
        <v>59</v>
      </c>
      <c r="C26" s="8" t="s">
        <v>59</v>
      </c>
      <c r="D26" s="8" t="s">
        <v>60</v>
      </c>
      <c r="E26" s="8" t="s">
        <v>60</v>
      </c>
      <c r="F26" s="8" t="s">
        <v>61</v>
      </c>
      <c r="G26" s="9">
        <v>45568</v>
      </c>
      <c r="H26" s="10" t="str">
        <f t="shared" si="0"/>
        <v>Thu</v>
      </c>
      <c r="I26" s="8" t="s">
        <v>179</v>
      </c>
      <c r="J26" s="8" t="s">
        <v>81</v>
      </c>
      <c r="K26" s="8" t="s">
        <v>180</v>
      </c>
      <c r="L26" s="20" t="s">
        <v>181</v>
      </c>
      <c r="M26" s="10" t="s">
        <v>182</v>
      </c>
      <c r="N26" s="8" t="str">
        <f>IFERROR(VLOOKUP(M26,[1]Province!C:D,2,FALSE),"")</f>
        <v>Mindanao</v>
      </c>
      <c r="O26" s="13" t="s">
        <v>183</v>
      </c>
      <c r="P26" s="21" t="s">
        <v>184</v>
      </c>
      <c r="Q26" s="11" t="s">
        <v>185</v>
      </c>
      <c r="R26" s="8" t="s">
        <v>89</v>
      </c>
      <c r="S26" s="8" t="s">
        <v>90</v>
      </c>
      <c r="T26" s="14" t="s">
        <v>91</v>
      </c>
      <c r="U26" s="14" t="s">
        <v>80</v>
      </c>
      <c r="V26" s="15">
        <v>0.5</v>
      </c>
      <c r="W26" s="16">
        <v>370</v>
      </c>
      <c r="X26" s="17">
        <v>1</v>
      </c>
      <c r="Y26" s="16">
        <f t="shared" si="3"/>
        <v>370</v>
      </c>
      <c r="Z26" s="17">
        <v>134.82</v>
      </c>
      <c r="AA26" s="17">
        <v>134.82</v>
      </c>
      <c r="AB26" s="17">
        <v>241.07142857142856</v>
      </c>
      <c r="AC26" s="17">
        <v>8.1</v>
      </c>
      <c r="AD26" s="17">
        <v>98.151428571428568</v>
      </c>
      <c r="AE26" s="18" t="s">
        <v>92</v>
      </c>
      <c r="AF26" s="8" t="s">
        <v>127</v>
      </c>
      <c r="AG26" s="8" t="s">
        <v>93</v>
      </c>
      <c r="AH26" s="8" t="s">
        <v>94</v>
      </c>
      <c r="AI26" s="17" t="s">
        <v>70</v>
      </c>
      <c r="AJ26" s="17" t="s">
        <v>70</v>
      </c>
      <c r="AK26" s="8" t="s">
        <v>71</v>
      </c>
      <c r="AL26" s="8" t="s">
        <v>72</v>
      </c>
      <c r="AM26" s="11" t="s">
        <v>186</v>
      </c>
      <c r="AN26" s="9">
        <v>45569</v>
      </c>
      <c r="AO26" s="9">
        <v>45573</v>
      </c>
      <c r="AP26" s="9">
        <v>45573</v>
      </c>
      <c r="AQ26" s="19" t="s">
        <v>74</v>
      </c>
      <c r="AS26" s="8" t="s">
        <v>96</v>
      </c>
      <c r="AT26" s="8" t="s">
        <v>97</v>
      </c>
      <c r="AU26" s="8" t="s">
        <v>75</v>
      </c>
      <c r="AX26" s="8" t="str">
        <f t="shared" si="11"/>
        <v>Oct</v>
      </c>
      <c r="AY26" s="8" t="str">
        <f t="shared" si="12"/>
        <v>2024</v>
      </c>
      <c r="AZ26" s="8" t="str">
        <f t="shared" si="13"/>
        <v>30JE2001ARXL</v>
      </c>
      <c r="BA26" s="8" t="s">
        <v>75</v>
      </c>
      <c r="BB26" s="8" t="str">
        <f>VLOOKUP($AE26,'[2]Item Group'!$A:$E,5,FALSE)</f>
        <v>TOPS</v>
      </c>
      <c r="BC26" s="8" t="s">
        <v>81</v>
      </c>
      <c r="BD26" s="14">
        <f>IF(BB26="UNDERWEAR",VLOOKUP(R26,[2]COMM!I:M,5,FALSE),[2]data!BB26)</f>
        <v>0</v>
      </c>
      <c r="BE26" s="8" t="str">
        <f t="shared" si="14"/>
        <v>M0</v>
      </c>
      <c r="BF26" s="8" t="e">
        <f>VLOOKUP(BE26,[2]COMM!C:D,2,FALSE)*[2]data!X26</f>
        <v>#N/A</v>
      </c>
      <c r="BG26" s="8" t="s">
        <v>77</v>
      </c>
    </row>
    <row r="27" spans="1:59" s="8" customFormat="1" ht="15" customHeight="1" x14ac:dyDescent="0.2">
      <c r="A27" s="8" t="s">
        <v>58</v>
      </c>
      <c r="B27" s="8" t="s">
        <v>59</v>
      </c>
      <c r="C27" s="8" t="s">
        <v>59</v>
      </c>
      <c r="D27" s="8" t="s">
        <v>60</v>
      </c>
      <c r="E27" s="8" t="s">
        <v>60</v>
      </c>
      <c r="F27" s="8" t="s">
        <v>61</v>
      </c>
      <c r="G27" s="9">
        <v>45568</v>
      </c>
      <c r="H27" s="10" t="str">
        <f t="shared" si="0"/>
        <v>Thu</v>
      </c>
      <c r="I27" s="8" t="s">
        <v>179</v>
      </c>
      <c r="J27" s="8" t="s">
        <v>81</v>
      </c>
      <c r="K27" s="8" t="s">
        <v>180</v>
      </c>
      <c r="L27" s="20" t="s">
        <v>181</v>
      </c>
      <c r="M27" s="10" t="s">
        <v>182</v>
      </c>
      <c r="N27" s="8" t="str">
        <f>IFERROR(VLOOKUP(M27,[1]Province!C:D,2,FALSE),"")</f>
        <v>Mindanao</v>
      </c>
      <c r="O27" s="13" t="s">
        <v>183</v>
      </c>
      <c r="P27" s="21" t="s">
        <v>187</v>
      </c>
      <c r="Q27" s="11" t="s">
        <v>188</v>
      </c>
      <c r="R27" s="8" t="s">
        <v>89</v>
      </c>
      <c r="S27" s="8" t="s">
        <v>90</v>
      </c>
      <c r="T27" s="14" t="s">
        <v>91</v>
      </c>
      <c r="U27" s="14" t="s">
        <v>80</v>
      </c>
      <c r="V27" s="15">
        <v>0.5</v>
      </c>
      <c r="W27" s="16">
        <v>370</v>
      </c>
      <c r="X27" s="17">
        <v>1</v>
      </c>
      <c r="Y27" s="16">
        <f t="shared" si="3"/>
        <v>370</v>
      </c>
      <c r="Z27" s="17">
        <v>134.82</v>
      </c>
      <c r="AA27" s="17">
        <v>134.82</v>
      </c>
      <c r="AB27" s="17">
        <v>241.07142857142856</v>
      </c>
      <c r="AC27" s="17">
        <v>8.1</v>
      </c>
      <c r="AD27" s="17">
        <v>98.151428571428568</v>
      </c>
      <c r="AE27" s="18" t="s">
        <v>92</v>
      </c>
      <c r="AF27" s="8" t="s">
        <v>127</v>
      </c>
      <c r="AG27" s="8" t="s">
        <v>93</v>
      </c>
      <c r="AH27" s="8" t="s">
        <v>94</v>
      </c>
      <c r="AI27" s="17" t="s">
        <v>70</v>
      </c>
      <c r="AJ27" s="17" t="s">
        <v>70</v>
      </c>
      <c r="AK27" s="8" t="s">
        <v>71</v>
      </c>
      <c r="AL27" s="8" t="s">
        <v>72</v>
      </c>
      <c r="AM27" s="11" t="s">
        <v>186</v>
      </c>
      <c r="AN27" s="9">
        <v>45569</v>
      </c>
      <c r="AO27" s="9">
        <v>45573</v>
      </c>
      <c r="AP27" s="9">
        <v>45573</v>
      </c>
      <c r="AQ27" s="19" t="s">
        <v>74</v>
      </c>
      <c r="AS27" s="8" t="s">
        <v>96</v>
      </c>
      <c r="AT27" s="8" t="s">
        <v>97</v>
      </c>
      <c r="AU27" s="8" t="s">
        <v>75</v>
      </c>
      <c r="AX27" s="8" t="str">
        <f t="shared" si="11"/>
        <v>Oct</v>
      </c>
      <c r="AY27" s="8" t="str">
        <f t="shared" si="12"/>
        <v>2024</v>
      </c>
      <c r="AZ27" s="8" t="str">
        <f t="shared" si="13"/>
        <v>33RA20005AXL</v>
      </c>
      <c r="BA27" s="8" t="s">
        <v>75</v>
      </c>
      <c r="BB27" s="8" t="str">
        <f>VLOOKUP($AE27,'[2]Item Group'!$A:$E,5,FALSE)</f>
        <v>TOPS</v>
      </c>
      <c r="BC27" s="8" t="s">
        <v>81</v>
      </c>
      <c r="BD27" s="14">
        <f>IF(BB27="UNDERWEAR",VLOOKUP(R27,[2]COMM!I:M,5,FALSE),[2]data!BB27)</f>
        <v>0</v>
      </c>
      <c r="BE27" s="8" t="str">
        <f t="shared" si="14"/>
        <v>M0</v>
      </c>
      <c r="BF27" s="8" t="e">
        <f>VLOOKUP(BE27,[2]COMM!C:D,2,FALSE)*[2]data!X27</f>
        <v>#N/A</v>
      </c>
      <c r="BG27" s="8" t="s">
        <v>77</v>
      </c>
    </row>
    <row r="28" spans="1:59" s="8" customFormat="1" ht="15" customHeight="1" x14ac:dyDescent="0.2">
      <c r="G28" s="9"/>
      <c r="H28" s="10"/>
      <c r="O28" s="11"/>
      <c r="P28" s="12"/>
      <c r="Q28" s="13"/>
      <c r="U28" s="14"/>
      <c r="V28" s="15"/>
      <c r="W28" s="16"/>
      <c r="X28" s="17"/>
      <c r="Y28" s="16"/>
      <c r="Z28" s="17"/>
      <c r="AA28" s="17"/>
      <c r="AB28" s="17"/>
      <c r="AC28" s="17"/>
      <c r="AD28" s="17"/>
      <c r="AE28" s="18"/>
      <c r="AI28" s="17"/>
      <c r="AJ28" s="17"/>
      <c r="AM28" s="11"/>
      <c r="AN28" s="9"/>
      <c r="AO28" s="9"/>
      <c r="AP28" s="9"/>
      <c r="AQ28" s="19"/>
      <c r="BB28" s="10"/>
      <c r="BD28" s="22"/>
      <c r="BE28" s="10"/>
      <c r="BF28" s="10"/>
    </row>
    <row r="29" spans="1:59" s="8" customFormat="1" ht="15" customHeight="1" x14ac:dyDescent="0.2">
      <c r="G29" s="9"/>
      <c r="H29" s="10"/>
      <c r="O29" s="11"/>
      <c r="P29" s="12"/>
      <c r="Q29" s="13"/>
      <c r="U29" s="14"/>
      <c r="V29" s="15"/>
      <c r="W29" s="16"/>
      <c r="X29" s="17"/>
      <c r="Y29" s="16"/>
      <c r="Z29" s="17"/>
      <c r="AA29" s="17"/>
      <c r="AB29" s="17"/>
      <c r="AC29" s="17"/>
      <c r="AD29" s="17"/>
      <c r="AE29" s="18"/>
      <c r="AI29" s="17"/>
      <c r="AJ29" s="17"/>
      <c r="AM29" s="11"/>
      <c r="AN29" s="9"/>
      <c r="AO29" s="9"/>
      <c r="AP29" s="9"/>
      <c r="AQ29" s="19"/>
      <c r="BB29" s="10"/>
      <c r="BD29" s="22"/>
      <c r="BE29" s="10"/>
      <c r="BF29" s="10"/>
    </row>
    <row r="30" spans="1:59" s="8" customFormat="1" ht="15" customHeight="1" x14ac:dyDescent="0.2">
      <c r="G30" s="9"/>
      <c r="H30" s="10"/>
      <c r="O30" s="11"/>
      <c r="P30" s="12"/>
      <c r="Q30" s="13"/>
      <c r="T30" s="14"/>
      <c r="U30" s="14"/>
      <c r="V30" s="15"/>
      <c r="W30" s="16"/>
      <c r="X30" s="17"/>
      <c r="Y30" s="16"/>
      <c r="Z30" s="17"/>
      <c r="AA30" s="17"/>
      <c r="AB30" s="17"/>
      <c r="AC30" s="17"/>
      <c r="AD30" s="17"/>
      <c r="AE30" s="18"/>
      <c r="AI30" s="17"/>
      <c r="AJ30" s="17"/>
      <c r="AM30" s="11"/>
      <c r="AN30" s="9"/>
      <c r="AO30" s="9"/>
      <c r="AP30" s="9"/>
      <c r="AQ30" s="19"/>
      <c r="AR30" s="10"/>
      <c r="AS30" s="10"/>
      <c r="AT30" s="10"/>
      <c r="AU30" s="10"/>
      <c r="AV30" s="10"/>
      <c r="AW30" s="10"/>
      <c r="BB30" s="10"/>
      <c r="BC30" s="10"/>
      <c r="BD30" s="22"/>
      <c r="BE30" s="10"/>
      <c r="BF30" s="10"/>
    </row>
    <row r="31" spans="1:59" s="8" customFormat="1" ht="15" customHeight="1" x14ac:dyDescent="0.2">
      <c r="G31" s="9"/>
      <c r="H31" s="10"/>
      <c r="O31" s="11"/>
      <c r="P31" s="12"/>
      <c r="Q31" s="13"/>
      <c r="U31" s="14"/>
      <c r="V31" s="15"/>
      <c r="W31" s="16"/>
      <c r="X31" s="17"/>
      <c r="Y31" s="16"/>
      <c r="Z31" s="17"/>
      <c r="AA31" s="17"/>
      <c r="AB31" s="17"/>
      <c r="AC31" s="17"/>
      <c r="AD31" s="17"/>
      <c r="AE31" s="18"/>
      <c r="AI31" s="17"/>
      <c r="AJ31" s="17"/>
      <c r="AM31" s="11"/>
      <c r="AN31" s="9"/>
      <c r="AO31" s="9"/>
      <c r="AP31" s="9"/>
      <c r="AQ31" s="19"/>
      <c r="BB31" s="10"/>
      <c r="BD31" s="22"/>
      <c r="BE31" s="10"/>
      <c r="BF31" s="10"/>
    </row>
    <row r="32" spans="1:59" s="8" customFormat="1" ht="15" customHeight="1" x14ac:dyDescent="0.2">
      <c r="G32" s="9"/>
      <c r="H32" s="10"/>
      <c r="O32" s="11"/>
      <c r="P32" s="12"/>
      <c r="Q32" s="13"/>
      <c r="U32" s="14"/>
      <c r="V32" s="15"/>
      <c r="W32" s="16"/>
      <c r="X32" s="17"/>
      <c r="Y32" s="16"/>
      <c r="Z32" s="17"/>
      <c r="AA32" s="17"/>
      <c r="AB32" s="17"/>
      <c r="AC32" s="17"/>
      <c r="AD32" s="17"/>
      <c r="AE32" s="18"/>
      <c r="AI32" s="17"/>
      <c r="AJ32" s="17"/>
      <c r="AM32" s="11"/>
      <c r="AN32" s="9"/>
      <c r="AO32" s="9"/>
      <c r="AP32" s="9"/>
      <c r="AQ32" s="19"/>
      <c r="BB32" s="10"/>
      <c r="BD32" s="22"/>
      <c r="BE32" s="10"/>
      <c r="BF32" s="10"/>
    </row>
    <row r="33" spans="7:58" s="8" customFormat="1" ht="15" customHeight="1" x14ac:dyDescent="0.2">
      <c r="G33" s="9"/>
      <c r="H33" s="10"/>
      <c r="O33" s="11"/>
      <c r="P33" s="12"/>
      <c r="Q33" s="13"/>
      <c r="U33" s="14"/>
      <c r="V33" s="15"/>
      <c r="W33" s="16"/>
      <c r="X33" s="17"/>
      <c r="Y33" s="16"/>
      <c r="Z33" s="17"/>
      <c r="AA33" s="17"/>
      <c r="AB33" s="17"/>
      <c r="AC33" s="17"/>
      <c r="AD33" s="17"/>
      <c r="AE33" s="18"/>
      <c r="AI33" s="17"/>
      <c r="AJ33" s="17"/>
      <c r="AM33" s="11"/>
      <c r="AN33" s="9"/>
      <c r="AO33" s="9"/>
      <c r="AP33" s="9"/>
      <c r="AQ33" s="19"/>
      <c r="BB33" s="10"/>
      <c r="BD33" s="22"/>
      <c r="BE33" s="10"/>
      <c r="BF33" s="10"/>
    </row>
    <row r="34" spans="7:58" s="8" customFormat="1" ht="15" customHeight="1" x14ac:dyDescent="0.2">
      <c r="G34" s="9"/>
      <c r="H34" s="10"/>
      <c r="O34" s="11"/>
      <c r="P34" s="12"/>
      <c r="Q34" s="13"/>
      <c r="U34" s="14"/>
      <c r="V34" s="15"/>
      <c r="W34" s="16"/>
      <c r="X34" s="17"/>
      <c r="Y34" s="16"/>
      <c r="Z34" s="17"/>
      <c r="AA34" s="17"/>
      <c r="AB34" s="17"/>
      <c r="AC34" s="17"/>
      <c r="AD34" s="17"/>
      <c r="AE34" s="18"/>
      <c r="AI34" s="17"/>
      <c r="AJ34" s="17"/>
      <c r="AM34" s="11"/>
      <c r="AN34" s="9"/>
      <c r="AO34" s="9"/>
      <c r="AP34" s="9"/>
      <c r="AQ34" s="19"/>
      <c r="BB34" s="10"/>
      <c r="BD34" s="22"/>
      <c r="BE34" s="10"/>
      <c r="BF34" s="10"/>
    </row>
    <row r="35" spans="7:58" s="8" customFormat="1" ht="15" customHeight="1" x14ac:dyDescent="0.2">
      <c r="G35" s="9"/>
      <c r="H35" s="10"/>
      <c r="O35" s="11"/>
      <c r="P35" s="12"/>
      <c r="Q35" s="13"/>
      <c r="U35" s="14"/>
      <c r="V35" s="15"/>
      <c r="W35" s="16"/>
      <c r="X35" s="17"/>
      <c r="Y35" s="16"/>
      <c r="Z35" s="17"/>
      <c r="AA35" s="17"/>
      <c r="AB35" s="17"/>
      <c r="AC35" s="17"/>
      <c r="AD35" s="17"/>
      <c r="AE35" s="18"/>
      <c r="AI35" s="17"/>
      <c r="AJ35" s="17"/>
      <c r="AM35" s="11"/>
      <c r="AN35" s="9"/>
      <c r="AO35" s="9"/>
      <c r="AP35" s="9"/>
      <c r="AQ35" s="19"/>
      <c r="BB35" s="10"/>
      <c r="BD35" s="22"/>
      <c r="BE35" s="10"/>
      <c r="BF35" s="10"/>
    </row>
    <row r="36" spans="7:58" s="8" customFormat="1" ht="15" customHeight="1" x14ac:dyDescent="0.2">
      <c r="G36" s="9"/>
      <c r="H36" s="10"/>
      <c r="O36" s="11"/>
      <c r="P36" s="12"/>
      <c r="Q36" s="13"/>
      <c r="U36" s="14"/>
      <c r="V36" s="15"/>
      <c r="W36" s="16"/>
      <c r="X36" s="17"/>
      <c r="Y36" s="16"/>
      <c r="Z36" s="17"/>
      <c r="AA36" s="17"/>
      <c r="AB36" s="17"/>
      <c r="AC36" s="17"/>
      <c r="AD36" s="17"/>
      <c r="AE36" s="18"/>
      <c r="AI36" s="17"/>
      <c r="AJ36" s="17"/>
      <c r="AM36" s="11"/>
      <c r="AN36" s="9"/>
      <c r="AO36" s="9"/>
      <c r="AP36" s="9"/>
      <c r="AQ36" s="19"/>
      <c r="BB36" s="10"/>
      <c r="BD36" s="22"/>
      <c r="BE36" s="10"/>
      <c r="BF36" s="10"/>
    </row>
    <row r="37" spans="7:58" s="8" customFormat="1" ht="15" customHeight="1" x14ac:dyDescent="0.2">
      <c r="G37" s="9"/>
      <c r="H37" s="10"/>
      <c r="O37" s="11"/>
      <c r="P37" s="12"/>
      <c r="Q37" s="13"/>
      <c r="U37" s="14"/>
      <c r="V37" s="15"/>
      <c r="W37" s="16"/>
      <c r="X37" s="17"/>
      <c r="Y37" s="16"/>
      <c r="Z37" s="17"/>
      <c r="AA37" s="17"/>
      <c r="AB37" s="17"/>
      <c r="AC37" s="17"/>
      <c r="AD37" s="17"/>
      <c r="AE37" s="18"/>
      <c r="AI37" s="17"/>
      <c r="AJ37" s="17"/>
      <c r="AM37" s="11"/>
      <c r="AN37" s="9"/>
      <c r="AO37" s="9"/>
      <c r="AP37" s="9"/>
      <c r="AQ37" s="19"/>
      <c r="BB37" s="10"/>
      <c r="BD37" s="22"/>
      <c r="BE37" s="10"/>
      <c r="BF37" s="10"/>
    </row>
    <row r="38" spans="7:58" s="8" customFormat="1" ht="15" customHeight="1" x14ac:dyDescent="0.2">
      <c r="G38" s="9"/>
      <c r="H38" s="10"/>
      <c r="O38" s="11"/>
      <c r="P38" s="12"/>
      <c r="Q38" s="13"/>
      <c r="U38" s="14"/>
      <c r="V38" s="15"/>
      <c r="W38" s="16"/>
      <c r="X38" s="17"/>
      <c r="Y38" s="16"/>
      <c r="Z38" s="17"/>
      <c r="AA38" s="17"/>
      <c r="AB38" s="17"/>
      <c r="AC38" s="17"/>
      <c r="AD38" s="17"/>
      <c r="AE38" s="18"/>
      <c r="AI38" s="17"/>
      <c r="AJ38" s="17"/>
      <c r="AM38" s="11"/>
      <c r="AN38" s="9"/>
      <c r="AO38" s="9"/>
      <c r="AP38" s="9"/>
      <c r="AQ38" s="19"/>
      <c r="BB38" s="10"/>
      <c r="BD38" s="22"/>
      <c r="BE38" s="10"/>
      <c r="BF38" s="10"/>
    </row>
    <row r="39" spans="7:58" s="8" customFormat="1" ht="15" customHeight="1" x14ac:dyDescent="0.2">
      <c r="G39" s="9"/>
      <c r="H39" s="10"/>
      <c r="O39" s="11"/>
      <c r="P39" s="12"/>
      <c r="Q39" s="13"/>
      <c r="U39" s="14"/>
      <c r="V39" s="15"/>
      <c r="W39" s="16"/>
      <c r="X39" s="17"/>
      <c r="Y39" s="16"/>
      <c r="Z39" s="17"/>
      <c r="AA39" s="17"/>
      <c r="AB39" s="17"/>
      <c r="AC39" s="17"/>
      <c r="AD39" s="17"/>
      <c r="AE39" s="18"/>
      <c r="AI39" s="17"/>
      <c r="AJ39" s="17"/>
      <c r="AM39" s="11"/>
      <c r="AN39" s="9"/>
      <c r="AO39" s="9"/>
      <c r="AP39" s="9"/>
      <c r="AQ39" s="19"/>
      <c r="BB39" s="10"/>
      <c r="BD39" s="22"/>
      <c r="BE39" s="10"/>
      <c r="BF39" s="10"/>
    </row>
    <row r="40" spans="7:58" s="8" customFormat="1" ht="15" customHeight="1" x14ac:dyDescent="0.2">
      <c r="G40" s="9"/>
      <c r="H40" s="10"/>
      <c r="O40" s="11"/>
      <c r="P40" s="12"/>
      <c r="Q40" s="13"/>
      <c r="U40" s="14"/>
      <c r="V40" s="15"/>
      <c r="W40" s="16"/>
      <c r="X40" s="17"/>
      <c r="Y40" s="16"/>
      <c r="Z40" s="17"/>
      <c r="AA40" s="17"/>
      <c r="AB40" s="17"/>
      <c r="AC40" s="17"/>
      <c r="AD40" s="17"/>
      <c r="AE40" s="18"/>
      <c r="AI40" s="17"/>
      <c r="AJ40" s="17"/>
      <c r="AM40" s="11"/>
      <c r="AN40" s="9"/>
      <c r="AO40" s="9"/>
      <c r="AP40" s="9"/>
      <c r="AQ40" s="19"/>
      <c r="BB40" s="10"/>
      <c r="BD40" s="22"/>
      <c r="BE40" s="10"/>
      <c r="BF40" s="10"/>
    </row>
    <row r="41" spans="7:58" s="8" customFormat="1" ht="15" customHeight="1" x14ac:dyDescent="0.2">
      <c r="G41" s="9"/>
      <c r="H41" s="10"/>
      <c r="O41" s="11"/>
      <c r="P41" s="12"/>
      <c r="Q41" s="13"/>
      <c r="U41" s="14"/>
      <c r="V41" s="15"/>
      <c r="W41" s="16"/>
      <c r="X41" s="17"/>
      <c r="Y41" s="16"/>
      <c r="Z41" s="17"/>
      <c r="AA41" s="17"/>
      <c r="AB41" s="17"/>
      <c r="AC41" s="17"/>
      <c r="AD41" s="17"/>
      <c r="AE41" s="18"/>
      <c r="AI41" s="17"/>
      <c r="AJ41" s="17"/>
      <c r="AM41" s="11"/>
      <c r="AN41" s="9"/>
      <c r="AO41" s="9"/>
      <c r="AP41" s="9"/>
      <c r="AQ41" s="19"/>
      <c r="BB41" s="10"/>
      <c r="BD41" s="22"/>
      <c r="BE41" s="10"/>
      <c r="BF41" s="10"/>
    </row>
    <row r="42" spans="7:58" s="8" customFormat="1" ht="15" customHeight="1" x14ac:dyDescent="0.2">
      <c r="G42" s="9"/>
      <c r="H42" s="10"/>
      <c r="O42" s="11"/>
      <c r="P42" s="12"/>
      <c r="Q42" s="13"/>
      <c r="U42" s="14"/>
      <c r="V42" s="15"/>
      <c r="W42" s="16"/>
      <c r="X42" s="17"/>
      <c r="Y42" s="16"/>
      <c r="Z42" s="17"/>
      <c r="AA42" s="17"/>
      <c r="AB42" s="17"/>
      <c r="AC42" s="17"/>
      <c r="AD42" s="17"/>
      <c r="AE42" s="18"/>
      <c r="AI42" s="17"/>
      <c r="AJ42" s="17"/>
      <c r="AM42" s="11"/>
      <c r="AN42" s="9"/>
      <c r="AO42" s="9"/>
      <c r="AP42" s="9"/>
      <c r="AQ42" s="19"/>
      <c r="BB42" s="10"/>
      <c r="BD42" s="22"/>
      <c r="BE42" s="10"/>
      <c r="BF42" s="10"/>
    </row>
    <row r="43" spans="7:58" s="8" customFormat="1" ht="15" customHeight="1" x14ac:dyDescent="0.2">
      <c r="G43" s="9"/>
      <c r="H43" s="10"/>
      <c r="O43" s="11"/>
      <c r="P43" s="12"/>
      <c r="Q43" s="13"/>
      <c r="T43" s="14"/>
      <c r="U43" s="14"/>
      <c r="V43" s="15"/>
      <c r="W43" s="16"/>
      <c r="X43" s="17"/>
      <c r="Y43" s="16"/>
      <c r="Z43" s="17"/>
      <c r="AA43" s="17"/>
      <c r="AB43" s="17"/>
      <c r="AC43" s="17"/>
      <c r="AD43" s="17"/>
      <c r="AE43" s="18"/>
      <c r="AI43" s="17"/>
      <c r="AJ43" s="17"/>
      <c r="AM43" s="11"/>
      <c r="AN43" s="9"/>
      <c r="AO43" s="9"/>
      <c r="AP43" s="23"/>
      <c r="AQ43" s="19"/>
      <c r="AR43" s="10"/>
      <c r="AS43" s="10"/>
      <c r="AT43" s="10"/>
      <c r="AU43" s="10"/>
      <c r="AV43" s="10"/>
      <c r="AW43" s="10"/>
      <c r="BB43" s="10"/>
      <c r="BC43" s="10"/>
      <c r="BD43" s="22"/>
      <c r="BE43" s="10"/>
      <c r="BF43" s="10"/>
    </row>
    <row r="44" spans="7:58" s="8" customFormat="1" ht="15" customHeight="1" x14ac:dyDescent="0.2">
      <c r="G44" s="9"/>
      <c r="H44" s="10"/>
      <c r="O44" s="11"/>
      <c r="P44" s="12"/>
      <c r="Q44" s="13"/>
      <c r="T44" s="14"/>
      <c r="U44" s="14"/>
      <c r="V44" s="15"/>
      <c r="W44" s="16"/>
      <c r="X44" s="17"/>
      <c r="Y44" s="16"/>
      <c r="Z44" s="17"/>
      <c r="AA44" s="17"/>
      <c r="AB44" s="17"/>
      <c r="AC44" s="17"/>
      <c r="AD44" s="17"/>
      <c r="AE44" s="18"/>
      <c r="AI44" s="17"/>
      <c r="AJ44" s="17"/>
      <c r="AM44" s="11"/>
      <c r="AN44" s="9"/>
      <c r="AO44" s="9"/>
      <c r="AP44" s="23"/>
      <c r="AQ44" s="19"/>
      <c r="AR44" s="10"/>
      <c r="AS44" s="10"/>
      <c r="AT44" s="10"/>
      <c r="AU44" s="10"/>
      <c r="AV44" s="10"/>
      <c r="AW44" s="10"/>
      <c r="BB44" s="10"/>
      <c r="BC44" s="10"/>
      <c r="BD44" s="22"/>
      <c r="BE44" s="10"/>
      <c r="BF44" s="10"/>
    </row>
    <row r="45" spans="7:58" s="8" customFormat="1" ht="15" customHeight="1" x14ac:dyDescent="0.2">
      <c r="G45" s="9"/>
      <c r="H45" s="10"/>
      <c r="O45" s="11"/>
      <c r="P45" s="12"/>
      <c r="Q45" s="13"/>
      <c r="U45" s="14"/>
      <c r="V45" s="15"/>
      <c r="W45" s="16"/>
      <c r="X45" s="17"/>
      <c r="Y45" s="16"/>
      <c r="Z45" s="17"/>
      <c r="AA45" s="17"/>
      <c r="AB45" s="17"/>
      <c r="AC45" s="17"/>
      <c r="AD45" s="17"/>
      <c r="AE45" s="18"/>
      <c r="AI45" s="17"/>
      <c r="AJ45" s="17"/>
      <c r="AM45" s="11"/>
      <c r="AN45" s="9"/>
      <c r="AO45" s="9"/>
      <c r="AP45" s="23"/>
      <c r="AQ45" s="19"/>
      <c r="BB45" s="10"/>
      <c r="BC45" s="10"/>
      <c r="BD45" s="22"/>
      <c r="BE45" s="10"/>
      <c r="BF45" s="10"/>
    </row>
    <row r="46" spans="7:58" s="8" customFormat="1" ht="15" customHeight="1" x14ac:dyDescent="0.2">
      <c r="G46" s="9"/>
      <c r="H46" s="10"/>
      <c r="O46" s="11"/>
      <c r="P46" s="12"/>
      <c r="Q46" s="13"/>
      <c r="U46" s="14"/>
      <c r="V46" s="15"/>
      <c r="W46" s="16"/>
      <c r="X46" s="17"/>
      <c r="Y46" s="16"/>
      <c r="Z46" s="17"/>
      <c r="AA46" s="17"/>
      <c r="AB46" s="17"/>
      <c r="AC46" s="17"/>
      <c r="AD46" s="17"/>
      <c r="AE46" s="18"/>
      <c r="AI46" s="17"/>
      <c r="AJ46" s="17"/>
      <c r="AM46" s="11"/>
      <c r="AN46" s="9"/>
      <c r="AO46" s="9"/>
      <c r="AP46" s="23"/>
      <c r="AQ46" s="19"/>
      <c r="BD46" s="14"/>
    </row>
    <row r="47" spans="7:58" s="8" customFormat="1" ht="15" customHeight="1" x14ac:dyDescent="0.2">
      <c r="G47" s="9"/>
      <c r="H47" s="10"/>
      <c r="O47" s="11"/>
      <c r="P47" s="12"/>
      <c r="Q47" s="13"/>
      <c r="U47" s="14"/>
      <c r="V47" s="15"/>
      <c r="W47" s="16"/>
      <c r="X47" s="17"/>
      <c r="Y47" s="16"/>
      <c r="Z47" s="17"/>
      <c r="AA47" s="17"/>
      <c r="AB47" s="17"/>
      <c r="AC47" s="17"/>
      <c r="AD47" s="17"/>
      <c r="AE47" s="18"/>
      <c r="AI47" s="17"/>
      <c r="AJ47" s="17"/>
      <c r="AM47" s="11"/>
      <c r="AN47" s="9"/>
      <c r="AO47" s="9"/>
      <c r="AP47" s="23"/>
      <c r="AQ47" s="19"/>
      <c r="BD47" s="14"/>
    </row>
    <row r="48" spans="7:58" s="8" customFormat="1" ht="15" customHeight="1" x14ac:dyDescent="0.2">
      <c r="G48" s="9"/>
      <c r="H48" s="10"/>
      <c r="L48" s="20"/>
      <c r="M48" s="20"/>
      <c r="O48" s="11"/>
      <c r="P48" s="12"/>
      <c r="Q48" s="13"/>
      <c r="U48" s="14"/>
      <c r="V48" s="15"/>
      <c r="W48" s="16"/>
      <c r="X48" s="17"/>
      <c r="Y48" s="16"/>
      <c r="Z48" s="17"/>
      <c r="AA48" s="17"/>
      <c r="AB48" s="17"/>
      <c r="AC48" s="17"/>
      <c r="AD48" s="17"/>
      <c r="AE48" s="18"/>
      <c r="AI48" s="17"/>
      <c r="AJ48" s="17"/>
      <c r="AM48" s="11"/>
      <c r="AN48" s="9"/>
      <c r="AO48" s="9"/>
      <c r="AP48" s="9"/>
      <c r="AQ48" s="19"/>
      <c r="BD48" s="14"/>
    </row>
    <row r="49" spans="7:59" s="8" customFormat="1" ht="15" customHeight="1" x14ac:dyDescent="0.2">
      <c r="G49" s="9"/>
      <c r="H49" s="10"/>
      <c r="L49" s="20"/>
      <c r="O49" s="11"/>
      <c r="P49" s="12"/>
      <c r="Q49" s="13"/>
      <c r="U49" s="14"/>
      <c r="V49" s="15"/>
      <c r="W49" s="16"/>
      <c r="X49" s="17"/>
      <c r="Y49" s="16"/>
      <c r="Z49" s="17"/>
      <c r="AA49" s="17"/>
      <c r="AB49" s="17"/>
      <c r="AC49" s="17"/>
      <c r="AD49" s="17"/>
      <c r="AE49" s="18"/>
      <c r="AI49" s="17"/>
      <c r="AJ49" s="17"/>
      <c r="AM49" s="11"/>
      <c r="AN49" s="9"/>
      <c r="AO49" s="9"/>
      <c r="AP49" s="9"/>
      <c r="AQ49" s="19"/>
      <c r="BD49" s="14"/>
    </row>
    <row r="50" spans="7:59" s="8" customFormat="1" ht="15" customHeight="1" x14ac:dyDescent="0.2">
      <c r="G50" s="9"/>
      <c r="H50" s="10"/>
      <c r="L50" s="20"/>
      <c r="O50" s="11"/>
      <c r="P50" s="12"/>
      <c r="Q50" s="13"/>
      <c r="U50" s="14"/>
      <c r="V50" s="15"/>
      <c r="W50" s="16"/>
      <c r="X50" s="17"/>
      <c r="Y50" s="16"/>
      <c r="Z50" s="17"/>
      <c r="AA50" s="17"/>
      <c r="AB50" s="17"/>
      <c r="AC50" s="17"/>
      <c r="AD50" s="17"/>
      <c r="AE50" s="18"/>
      <c r="AI50" s="17"/>
      <c r="AJ50" s="17"/>
      <c r="AM50" s="11"/>
      <c r="AN50" s="9"/>
      <c r="AO50" s="9"/>
      <c r="AP50" s="9"/>
      <c r="AQ50" s="19"/>
      <c r="BD50" s="14"/>
    </row>
    <row r="51" spans="7:59" s="8" customFormat="1" ht="15" customHeight="1" x14ac:dyDescent="0.2">
      <c r="G51" s="9"/>
      <c r="H51" s="10"/>
      <c r="L51" s="20"/>
      <c r="M51" s="10"/>
      <c r="O51" s="11"/>
      <c r="P51" s="12"/>
      <c r="Q51" s="13"/>
      <c r="U51" s="14"/>
      <c r="V51" s="15"/>
      <c r="W51" s="16"/>
      <c r="X51" s="17"/>
      <c r="Y51" s="16"/>
      <c r="Z51" s="17"/>
      <c r="AA51" s="17"/>
      <c r="AB51" s="17"/>
      <c r="AC51" s="17"/>
      <c r="AD51" s="17"/>
      <c r="AE51" s="18"/>
      <c r="AI51" s="17"/>
      <c r="AJ51" s="17"/>
      <c r="AM51" s="11"/>
      <c r="AN51" s="9"/>
      <c r="AO51" s="9"/>
      <c r="AP51" s="9"/>
      <c r="AQ51" s="19"/>
      <c r="BB51" s="10"/>
      <c r="BD51" s="14"/>
    </row>
    <row r="52" spans="7:59" s="8" customFormat="1" ht="15" customHeight="1" x14ac:dyDescent="0.2">
      <c r="G52" s="9"/>
      <c r="H52" s="10"/>
      <c r="L52" s="20"/>
      <c r="O52" s="11"/>
      <c r="P52" s="12"/>
      <c r="Q52" s="13"/>
      <c r="U52" s="14"/>
      <c r="V52" s="15"/>
      <c r="W52" s="16"/>
      <c r="X52" s="17"/>
      <c r="Y52" s="16"/>
      <c r="Z52" s="17"/>
      <c r="AA52" s="17"/>
      <c r="AB52" s="17"/>
      <c r="AC52" s="17"/>
      <c r="AD52" s="17"/>
      <c r="AE52" s="18"/>
      <c r="AI52" s="17"/>
      <c r="AJ52" s="17"/>
      <c r="AM52" s="11"/>
      <c r="AN52" s="9"/>
      <c r="AO52" s="9"/>
      <c r="AP52" s="9"/>
      <c r="AQ52" s="19"/>
      <c r="BD52" s="14"/>
    </row>
    <row r="53" spans="7:59" s="8" customFormat="1" ht="15" customHeight="1" x14ac:dyDescent="0.2">
      <c r="G53" s="9"/>
      <c r="H53" s="10"/>
      <c r="L53" s="20"/>
      <c r="O53" s="11"/>
      <c r="P53" s="12"/>
      <c r="Q53" s="13"/>
      <c r="U53" s="14"/>
      <c r="V53" s="15"/>
      <c r="W53" s="16"/>
      <c r="X53" s="17"/>
      <c r="Y53" s="16"/>
      <c r="Z53" s="17"/>
      <c r="AA53" s="17"/>
      <c r="AB53" s="17"/>
      <c r="AC53" s="17"/>
      <c r="AD53" s="17"/>
      <c r="AE53" s="18"/>
      <c r="AI53" s="17"/>
      <c r="AJ53" s="17"/>
      <c r="AM53" s="11"/>
      <c r="AN53" s="9"/>
      <c r="AO53" s="9"/>
      <c r="AP53" s="9"/>
      <c r="AQ53" s="19"/>
      <c r="BD53" s="14"/>
    </row>
    <row r="54" spans="7:59" s="8" customFormat="1" ht="15" customHeight="1" x14ac:dyDescent="0.2">
      <c r="G54" s="9"/>
      <c r="H54" s="10"/>
      <c r="L54" s="20"/>
      <c r="O54" s="11"/>
      <c r="P54" s="12"/>
      <c r="Q54" s="13"/>
      <c r="U54" s="14"/>
      <c r="V54" s="15"/>
      <c r="W54" s="16"/>
      <c r="X54" s="17"/>
      <c r="Y54" s="16"/>
      <c r="Z54" s="17"/>
      <c r="AA54" s="17"/>
      <c r="AB54" s="17"/>
      <c r="AC54" s="17"/>
      <c r="AD54" s="17"/>
      <c r="AE54" s="18"/>
      <c r="AI54" s="17"/>
      <c r="AJ54" s="17"/>
      <c r="AM54" s="11"/>
      <c r="AN54" s="9"/>
      <c r="AO54" s="9"/>
      <c r="AP54" s="9"/>
      <c r="AQ54" s="19"/>
      <c r="BD54" s="14"/>
    </row>
    <row r="55" spans="7:59" s="8" customFormat="1" ht="15" customHeight="1" x14ac:dyDescent="0.2">
      <c r="G55" s="9"/>
      <c r="H55" s="10"/>
      <c r="L55" s="20"/>
      <c r="O55" s="11"/>
      <c r="P55" s="12"/>
      <c r="Q55" s="13"/>
      <c r="U55" s="14"/>
      <c r="V55" s="15"/>
      <c r="W55" s="16"/>
      <c r="X55" s="17"/>
      <c r="Y55" s="16"/>
      <c r="Z55" s="17"/>
      <c r="AA55" s="17"/>
      <c r="AB55" s="17"/>
      <c r="AC55" s="17"/>
      <c r="AD55" s="17"/>
      <c r="AE55" s="18"/>
      <c r="AI55" s="17"/>
      <c r="AJ55" s="17"/>
      <c r="AM55" s="11"/>
      <c r="AN55" s="9"/>
      <c r="AO55" s="9"/>
      <c r="AP55" s="9"/>
      <c r="AQ55" s="19"/>
      <c r="BD55" s="14"/>
    </row>
    <row r="56" spans="7:59" s="8" customFormat="1" ht="15" customHeight="1" x14ac:dyDescent="0.2">
      <c r="G56" s="9"/>
      <c r="H56" s="10"/>
      <c r="L56" s="20"/>
      <c r="M56" s="10"/>
      <c r="O56" s="11"/>
      <c r="P56" s="12"/>
      <c r="Q56" s="13"/>
      <c r="U56" s="14"/>
      <c r="V56" s="15"/>
      <c r="W56" s="16"/>
      <c r="X56" s="17"/>
      <c r="Y56" s="16"/>
      <c r="Z56" s="17"/>
      <c r="AA56" s="17"/>
      <c r="AB56" s="17"/>
      <c r="AC56" s="17"/>
      <c r="AD56" s="17"/>
      <c r="AE56" s="18"/>
      <c r="AI56" s="17"/>
      <c r="AJ56" s="17"/>
      <c r="AM56" s="11"/>
      <c r="AN56" s="9"/>
      <c r="AO56" s="9"/>
      <c r="AP56" s="23"/>
      <c r="AQ56" s="19"/>
      <c r="BB56" s="10"/>
      <c r="BD56" s="14"/>
    </row>
    <row r="57" spans="7:59" s="8" customFormat="1" ht="15" customHeight="1" x14ac:dyDescent="0.2">
      <c r="G57" s="9"/>
      <c r="H57" s="10"/>
      <c r="O57" s="11"/>
      <c r="P57" s="12"/>
      <c r="Q57" s="13"/>
      <c r="U57" s="14"/>
      <c r="V57" s="15"/>
      <c r="W57" s="16"/>
      <c r="X57" s="17"/>
      <c r="Y57" s="16"/>
      <c r="Z57" s="17"/>
      <c r="AA57" s="17"/>
      <c r="AB57" s="17"/>
      <c r="AC57" s="17"/>
      <c r="AD57" s="17"/>
      <c r="AE57" s="18"/>
      <c r="AI57" s="17"/>
      <c r="AJ57" s="17"/>
      <c r="AM57" s="11"/>
      <c r="AN57" s="9"/>
      <c r="AO57" s="9"/>
      <c r="AP57" s="9"/>
      <c r="AQ57" s="19"/>
      <c r="BD57" s="14"/>
    </row>
    <row r="58" spans="7:59" s="8" customFormat="1" ht="15" customHeight="1" x14ac:dyDescent="0.2">
      <c r="G58" s="9"/>
      <c r="H58" s="10"/>
      <c r="O58" s="11"/>
      <c r="P58" s="12"/>
      <c r="Q58" s="13"/>
      <c r="U58" s="14"/>
      <c r="V58" s="15"/>
      <c r="W58" s="16"/>
      <c r="X58" s="17"/>
      <c r="Y58" s="16"/>
      <c r="Z58" s="17"/>
      <c r="AA58" s="17"/>
      <c r="AB58" s="17"/>
      <c r="AC58" s="17"/>
      <c r="AD58" s="17"/>
      <c r="AE58" s="18"/>
      <c r="AI58" s="17"/>
      <c r="AJ58" s="17"/>
      <c r="AM58" s="11"/>
      <c r="AN58" s="9"/>
      <c r="AO58" s="9"/>
      <c r="AP58" s="9"/>
      <c r="AQ58" s="19"/>
      <c r="BD58" s="14"/>
    </row>
    <row r="59" spans="7:59" s="10" customFormat="1" ht="15" customHeight="1" x14ac:dyDescent="0.2">
      <c r="G59" s="9"/>
      <c r="I59" s="8"/>
      <c r="J59" s="8"/>
      <c r="K59" s="8"/>
      <c r="L59" s="20"/>
      <c r="N59" s="8"/>
      <c r="O59" s="11"/>
      <c r="P59" s="12"/>
      <c r="Q59" s="13"/>
      <c r="R59" s="8"/>
      <c r="S59" s="8"/>
      <c r="T59" s="8"/>
      <c r="U59" s="14"/>
      <c r="V59" s="15"/>
      <c r="W59" s="16"/>
      <c r="X59" s="17"/>
      <c r="Y59" s="16"/>
      <c r="Z59" s="24"/>
      <c r="AA59" s="24"/>
      <c r="AB59" s="24"/>
      <c r="AC59" s="24"/>
      <c r="AD59" s="24"/>
      <c r="AE59" s="25"/>
      <c r="AI59" s="24"/>
      <c r="AJ59" s="24"/>
      <c r="AM59" s="11"/>
      <c r="AN59" s="9"/>
      <c r="AO59" s="9"/>
      <c r="AP59" s="9"/>
      <c r="AQ59" s="19"/>
      <c r="AX59" s="8"/>
      <c r="AY59" s="8"/>
      <c r="AZ59" s="8"/>
      <c r="BD59" s="22"/>
      <c r="BG59" s="8"/>
    </row>
    <row r="60" spans="7:59" s="8" customFormat="1" ht="15" customHeight="1" x14ac:dyDescent="0.2">
      <c r="G60" s="9"/>
      <c r="H60" s="10"/>
      <c r="O60" s="11"/>
      <c r="P60" s="26"/>
      <c r="Q60" s="13"/>
      <c r="U60" s="26"/>
      <c r="V60" s="15"/>
      <c r="W60" s="16"/>
      <c r="X60" s="17"/>
      <c r="Y60" s="16"/>
      <c r="Z60" s="17"/>
      <c r="AA60" s="17"/>
      <c r="AB60" s="17"/>
      <c r="AC60" s="17"/>
      <c r="AD60" s="17"/>
      <c r="AE60" s="18"/>
      <c r="AI60" s="17"/>
      <c r="AJ60" s="17"/>
      <c r="AM60" s="11"/>
      <c r="AN60" s="9"/>
      <c r="AO60" s="9"/>
      <c r="AP60" s="9"/>
      <c r="AQ60" s="19"/>
      <c r="BD60" s="14"/>
    </row>
    <row r="61" spans="7:59" s="10" customFormat="1" ht="15" customHeight="1" x14ac:dyDescent="0.2">
      <c r="G61" s="9"/>
      <c r="I61" s="8"/>
      <c r="O61" s="27"/>
      <c r="P61" s="26"/>
      <c r="Q61" s="28"/>
      <c r="U61" s="29"/>
      <c r="V61" s="30"/>
      <c r="W61" s="16"/>
      <c r="X61" s="17"/>
      <c r="Y61" s="16"/>
      <c r="Z61" s="24"/>
      <c r="AA61" s="24"/>
      <c r="AB61" s="24"/>
      <c r="AC61" s="24"/>
      <c r="AD61" s="24"/>
      <c r="AE61" s="25"/>
      <c r="AI61" s="24"/>
      <c r="AJ61" s="24"/>
      <c r="AM61" s="11"/>
      <c r="AN61" s="9"/>
      <c r="AO61" s="9"/>
      <c r="AP61" s="9"/>
      <c r="AQ61" s="19"/>
      <c r="AX61" s="8"/>
      <c r="AY61" s="8"/>
      <c r="AZ61" s="8"/>
      <c r="BD61" s="22"/>
      <c r="BG61" s="8"/>
    </row>
    <row r="62" spans="7:59" s="10" customFormat="1" ht="15" customHeight="1" x14ac:dyDescent="0.2">
      <c r="G62" s="9"/>
      <c r="I62" s="8"/>
      <c r="O62" s="27"/>
      <c r="P62" s="26"/>
      <c r="Q62" s="28"/>
      <c r="U62" s="29"/>
      <c r="V62" s="30"/>
      <c r="W62" s="16"/>
      <c r="X62" s="17"/>
      <c r="Y62" s="16"/>
      <c r="Z62" s="24"/>
      <c r="AA62" s="24"/>
      <c r="AB62" s="24"/>
      <c r="AC62" s="24"/>
      <c r="AD62" s="24"/>
      <c r="AE62" s="25"/>
      <c r="AI62" s="24"/>
      <c r="AJ62" s="24"/>
      <c r="AM62" s="11"/>
      <c r="AN62" s="9"/>
      <c r="AO62" s="9"/>
      <c r="AP62" s="9"/>
      <c r="AQ62" s="19"/>
      <c r="AX62" s="8"/>
      <c r="AY62" s="8"/>
      <c r="AZ62" s="8"/>
      <c r="BD62" s="22"/>
      <c r="BG62" s="8"/>
    </row>
    <row r="63" spans="7:59" s="10" customFormat="1" ht="15" customHeight="1" x14ac:dyDescent="0.2">
      <c r="G63" s="9"/>
      <c r="I63" s="8"/>
      <c r="O63" s="27"/>
      <c r="P63" s="26"/>
      <c r="Q63" s="28"/>
      <c r="U63" s="29"/>
      <c r="V63" s="30"/>
      <c r="W63" s="16"/>
      <c r="X63" s="17"/>
      <c r="Y63" s="16"/>
      <c r="Z63" s="24"/>
      <c r="AA63" s="24"/>
      <c r="AB63" s="24"/>
      <c r="AC63" s="24"/>
      <c r="AD63" s="24"/>
      <c r="AE63" s="25"/>
      <c r="AI63" s="24"/>
      <c r="AJ63" s="24"/>
      <c r="AM63" s="11"/>
      <c r="AN63" s="9"/>
      <c r="AO63" s="9"/>
      <c r="AP63" s="9"/>
      <c r="AQ63" s="19"/>
      <c r="AX63" s="8"/>
      <c r="AY63" s="8"/>
      <c r="AZ63" s="8"/>
      <c r="BD63" s="22"/>
      <c r="BG63" s="8"/>
    </row>
    <row r="64" spans="7:59" s="10" customFormat="1" ht="15" customHeight="1" x14ac:dyDescent="0.2">
      <c r="G64" s="9"/>
      <c r="I64" s="8"/>
      <c r="O64" s="27"/>
      <c r="P64" s="26"/>
      <c r="Q64" s="28"/>
      <c r="U64" s="29"/>
      <c r="V64" s="30"/>
      <c r="W64" s="16"/>
      <c r="X64" s="17"/>
      <c r="Y64" s="16"/>
      <c r="Z64" s="24"/>
      <c r="AA64" s="24"/>
      <c r="AB64" s="24"/>
      <c r="AC64" s="24"/>
      <c r="AD64" s="24"/>
      <c r="AE64" s="25"/>
      <c r="AI64" s="24"/>
      <c r="AJ64" s="24"/>
      <c r="AM64" s="11"/>
      <c r="AN64" s="9"/>
      <c r="AO64" s="9"/>
      <c r="AP64" s="9"/>
      <c r="AQ64" s="19"/>
      <c r="AX64" s="8"/>
      <c r="AY64" s="8"/>
      <c r="AZ64" s="8"/>
      <c r="BD64" s="22"/>
      <c r="BG64" s="8"/>
    </row>
    <row r="65" spans="1:56" s="8" customFormat="1" ht="15" customHeight="1" x14ac:dyDescent="0.2">
      <c r="G65" s="9"/>
      <c r="H65" s="10"/>
      <c r="L65" s="20"/>
      <c r="O65" s="11"/>
      <c r="P65" s="12"/>
      <c r="Q65" s="13"/>
      <c r="U65" s="14"/>
      <c r="V65" s="15"/>
      <c r="W65" s="16"/>
      <c r="X65" s="17"/>
      <c r="Y65" s="16"/>
      <c r="Z65" s="17"/>
      <c r="AA65" s="17"/>
      <c r="AB65" s="17"/>
      <c r="AC65" s="17"/>
      <c r="AD65" s="17"/>
      <c r="AE65" s="18"/>
      <c r="AI65" s="17"/>
      <c r="AJ65" s="17"/>
      <c r="AM65" s="11"/>
      <c r="AN65" s="9"/>
      <c r="AO65" s="9"/>
      <c r="AP65" s="9"/>
      <c r="AQ65" s="19"/>
      <c r="BD65" s="14"/>
    </row>
    <row r="66" spans="1:56" s="8" customFormat="1" ht="15" customHeight="1" x14ac:dyDescent="0.2">
      <c r="A66" s="10"/>
      <c r="B66" s="10"/>
      <c r="C66" s="10"/>
      <c r="D66" s="10"/>
      <c r="E66" s="10"/>
      <c r="F66" s="10"/>
      <c r="G66" s="9"/>
      <c r="H66" s="10"/>
      <c r="O66" s="11"/>
      <c r="P66" s="12"/>
      <c r="Q66" s="13"/>
      <c r="R66" s="10"/>
      <c r="S66" s="10"/>
      <c r="T66" s="10"/>
      <c r="U66" s="26"/>
      <c r="V66" s="15"/>
      <c r="W66" s="16"/>
      <c r="X66" s="17"/>
      <c r="Y66" s="16"/>
      <c r="Z66" s="24"/>
      <c r="AA66" s="24"/>
      <c r="AB66" s="24"/>
      <c r="AC66" s="24"/>
      <c r="AD66" s="24"/>
      <c r="AE66" s="25"/>
      <c r="AG66" s="10"/>
      <c r="AH66" s="10"/>
      <c r="AI66" s="24"/>
      <c r="AJ66" s="24"/>
      <c r="AM66" s="11"/>
      <c r="AN66" s="9"/>
      <c r="AO66" s="9"/>
      <c r="AP66" s="9"/>
      <c r="AQ66" s="19"/>
      <c r="AS66" s="10"/>
      <c r="AT66" s="10"/>
      <c r="AU66" s="10"/>
      <c r="AV66" s="10"/>
      <c r="AW66" s="10"/>
      <c r="BD66" s="14"/>
    </row>
    <row r="67" spans="1:56" s="8" customFormat="1" ht="15" customHeight="1" x14ac:dyDescent="0.2">
      <c r="A67" s="10"/>
      <c r="B67" s="10"/>
      <c r="C67" s="10"/>
      <c r="D67" s="10"/>
      <c r="E67" s="10"/>
      <c r="F67" s="10"/>
      <c r="G67" s="9"/>
      <c r="H67" s="10"/>
      <c r="O67" s="11"/>
      <c r="P67" s="12"/>
      <c r="Q67" s="13"/>
      <c r="R67" s="10"/>
      <c r="S67" s="10"/>
      <c r="T67" s="10"/>
      <c r="U67" s="26"/>
      <c r="V67" s="15"/>
      <c r="W67" s="16"/>
      <c r="X67" s="17"/>
      <c r="Y67" s="16"/>
      <c r="Z67" s="24"/>
      <c r="AA67" s="24"/>
      <c r="AB67" s="24"/>
      <c r="AC67" s="24"/>
      <c r="AD67" s="24"/>
      <c r="AE67" s="25"/>
      <c r="AG67" s="10"/>
      <c r="AH67" s="10"/>
      <c r="AI67" s="24"/>
      <c r="AJ67" s="24"/>
      <c r="AM67" s="11"/>
      <c r="AN67" s="9"/>
      <c r="AO67" s="9"/>
      <c r="AP67" s="9"/>
      <c r="AQ67" s="19"/>
      <c r="AS67" s="10"/>
      <c r="AT67" s="10"/>
      <c r="AU67" s="10"/>
      <c r="AV67" s="10"/>
      <c r="AW67" s="10"/>
      <c r="BD67" s="14"/>
    </row>
    <row r="68" spans="1:56" s="8" customFormat="1" ht="15" customHeight="1" x14ac:dyDescent="0.2">
      <c r="G68" s="9"/>
      <c r="H68" s="10"/>
      <c r="O68" s="11"/>
      <c r="P68" s="12"/>
      <c r="Q68" s="13"/>
      <c r="U68" s="26"/>
      <c r="V68" s="15"/>
      <c r="W68" s="16"/>
      <c r="X68" s="17"/>
      <c r="Y68" s="16"/>
      <c r="Z68" s="17"/>
      <c r="AA68" s="17"/>
      <c r="AB68" s="17"/>
      <c r="AC68" s="17"/>
      <c r="AD68" s="17"/>
      <c r="AE68" s="18"/>
      <c r="AI68" s="17"/>
      <c r="AJ68" s="17"/>
      <c r="AM68" s="11"/>
      <c r="AN68" s="9"/>
      <c r="AO68" s="9"/>
      <c r="AP68" s="23"/>
      <c r="AQ68" s="19"/>
      <c r="BD68" s="14"/>
    </row>
    <row r="69" spans="1:56" s="8" customFormat="1" ht="15" customHeight="1" x14ac:dyDescent="0.2">
      <c r="A69" s="10"/>
      <c r="B69" s="10"/>
      <c r="C69" s="10"/>
      <c r="D69" s="10"/>
      <c r="E69" s="10"/>
      <c r="F69" s="10"/>
      <c r="G69" s="9"/>
      <c r="H69" s="10"/>
      <c r="O69" s="11"/>
      <c r="P69" s="12"/>
      <c r="Q69" s="13"/>
      <c r="R69" s="10"/>
      <c r="S69" s="10"/>
      <c r="T69" s="10"/>
      <c r="U69" s="26"/>
      <c r="V69" s="15"/>
      <c r="W69" s="16"/>
      <c r="X69" s="17"/>
      <c r="Y69" s="16"/>
      <c r="Z69" s="24"/>
      <c r="AA69" s="24"/>
      <c r="AB69" s="24"/>
      <c r="AC69" s="24"/>
      <c r="AD69" s="24"/>
      <c r="AE69" s="25"/>
      <c r="AG69" s="10"/>
      <c r="AH69" s="10"/>
      <c r="AI69" s="24"/>
      <c r="AJ69" s="24"/>
      <c r="AM69" s="11"/>
      <c r="AN69" s="9"/>
      <c r="AO69" s="9"/>
      <c r="AP69" s="23"/>
      <c r="AQ69" s="19"/>
      <c r="AR69" s="10"/>
      <c r="AS69" s="10"/>
      <c r="AT69" s="10"/>
      <c r="AU69" s="10"/>
      <c r="AV69" s="10"/>
      <c r="AW69" s="10"/>
      <c r="BD69" s="14"/>
    </row>
    <row r="70" spans="1:56" s="8" customFormat="1" ht="15" customHeight="1" x14ac:dyDescent="0.2">
      <c r="G70" s="9"/>
      <c r="H70" s="10"/>
      <c r="O70" s="11"/>
      <c r="P70" s="12"/>
      <c r="Q70" s="13"/>
      <c r="U70" s="26"/>
      <c r="V70" s="15"/>
      <c r="W70" s="16"/>
      <c r="X70" s="17"/>
      <c r="Y70" s="16"/>
      <c r="Z70" s="17"/>
      <c r="AA70" s="17"/>
      <c r="AB70" s="17"/>
      <c r="AC70" s="17"/>
      <c r="AD70" s="17"/>
      <c r="AE70" s="18"/>
      <c r="AI70" s="17"/>
      <c r="AJ70" s="17"/>
      <c r="AM70" s="11"/>
      <c r="AN70" s="9"/>
      <c r="AO70" s="9"/>
      <c r="AP70" s="23"/>
      <c r="AQ70" s="19"/>
      <c r="BD70" s="14"/>
    </row>
    <row r="71" spans="1:56" s="8" customFormat="1" ht="15" customHeight="1" x14ac:dyDescent="0.2">
      <c r="G71" s="9"/>
      <c r="H71" s="10"/>
      <c r="O71" s="11"/>
      <c r="P71" s="12"/>
      <c r="Q71" s="13"/>
      <c r="U71" s="26"/>
      <c r="V71" s="15"/>
      <c r="W71" s="16"/>
      <c r="X71" s="17"/>
      <c r="Y71" s="16"/>
      <c r="Z71" s="17"/>
      <c r="AA71" s="17"/>
      <c r="AB71" s="17"/>
      <c r="AC71" s="17"/>
      <c r="AD71" s="17"/>
      <c r="AE71" s="18"/>
      <c r="AI71" s="17"/>
      <c r="AJ71" s="17"/>
      <c r="AM71" s="11"/>
      <c r="AN71" s="9"/>
      <c r="AO71" s="9"/>
      <c r="AP71" s="23"/>
      <c r="AQ71" s="19"/>
      <c r="BD71" s="14"/>
    </row>
    <row r="72" spans="1:56" s="8" customFormat="1" ht="15" customHeight="1" x14ac:dyDescent="0.2">
      <c r="G72" s="9"/>
      <c r="H72" s="10"/>
      <c r="O72" s="11"/>
      <c r="P72" s="12"/>
      <c r="Q72" s="13"/>
      <c r="U72" s="26"/>
      <c r="V72" s="15"/>
      <c r="W72" s="16"/>
      <c r="X72" s="17"/>
      <c r="Y72" s="16"/>
      <c r="Z72" s="17"/>
      <c r="AA72" s="17"/>
      <c r="AB72" s="17"/>
      <c r="AC72" s="17"/>
      <c r="AD72" s="17"/>
      <c r="AE72" s="18"/>
      <c r="AI72" s="17"/>
      <c r="AJ72" s="17"/>
      <c r="AM72" s="11"/>
      <c r="AN72" s="9"/>
      <c r="AO72" s="9"/>
      <c r="AP72" s="23"/>
      <c r="AQ72" s="19"/>
      <c r="BD72" s="14"/>
    </row>
    <row r="73" spans="1:56" s="8" customFormat="1" ht="15" customHeight="1" x14ac:dyDescent="0.2">
      <c r="A73" s="10"/>
      <c r="B73" s="10"/>
      <c r="C73" s="10"/>
      <c r="D73" s="10"/>
      <c r="E73" s="10"/>
      <c r="F73" s="10"/>
      <c r="G73" s="9"/>
      <c r="H73" s="10"/>
      <c r="O73" s="11"/>
      <c r="P73" s="12"/>
      <c r="Q73" s="13"/>
      <c r="R73" s="10"/>
      <c r="S73" s="10"/>
      <c r="T73" s="10"/>
      <c r="U73" s="26"/>
      <c r="V73" s="15"/>
      <c r="W73" s="16"/>
      <c r="X73" s="17"/>
      <c r="Y73" s="16"/>
      <c r="Z73" s="24"/>
      <c r="AA73" s="24"/>
      <c r="AB73" s="24"/>
      <c r="AC73" s="24"/>
      <c r="AD73" s="24"/>
      <c r="AE73" s="25"/>
      <c r="AG73" s="10"/>
      <c r="AH73" s="10"/>
      <c r="AI73" s="24"/>
      <c r="AJ73" s="24"/>
      <c r="AM73" s="11"/>
      <c r="AN73" s="9"/>
      <c r="AO73" s="9"/>
      <c r="AP73" s="23"/>
      <c r="AQ73" s="19"/>
      <c r="AS73" s="10"/>
      <c r="AT73" s="10"/>
      <c r="AU73" s="10"/>
      <c r="AV73" s="10"/>
      <c r="AW73" s="10"/>
      <c r="BD73" s="14"/>
    </row>
    <row r="74" spans="1:56" s="8" customFormat="1" ht="15" customHeight="1" x14ac:dyDescent="0.2">
      <c r="G74" s="9"/>
      <c r="H74" s="10"/>
      <c r="O74" s="11"/>
      <c r="P74" s="12"/>
      <c r="Q74" s="13"/>
      <c r="U74" s="26"/>
      <c r="V74" s="15"/>
      <c r="W74" s="16"/>
      <c r="X74" s="17"/>
      <c r="Y74" s="16"/>
      <c r="Z74" s="17"/>
      <c r="AA74" s="17"/>
      <c r="AB74" s="17"/>
      <c r="AC74" s="17"/>
      <c r="AD74" s="17"/>
      <c r="AE74" s="18"/>
      <c r="AI74" s="17"/>
      <c r="AJ74" s="17"/>
      <c r="AM74" s="11"/>
      <c r="AN74" s="9"/>
      <c r="AO74" s="9"/>
      <c r="AP74" s="23"/>
      <c r="AQ74" s="19"/>
      <c r="BD74" s="14"/>
    </row>
    <row r="75" spans="1:56" s="8" customFormat="1" ht="15" customHeight="1" x14ac:dyDescent="0.2">
      <c r="G75" s="9"/>
      <c r="H75" s="10"/>
      <c r="O75" s="11"/>
      <c r="P75" s="12"/>
      <c r="Q75" s="13"/>
      <c r="U75" s="26"/>
      <c r="V75" s="15"/>
      <c r="W75" s="16"/>
      <c r="X75" s="17"/>
      <c r="Y75" s="16"/>
      <c r="Z75" s="17"/>
      <c r="AA75" s="17"/>
      <c r="AB75" s="17"/>
      <c r="AC75" s="17"/>
      <c r="AD75" s="17"/>
      <c r="AE75" s="18"/>
      <c r="AI75" s="17"/>
      <c r="AJ75" s="17"/>
      <c r="AM75" s="11"/>
      <c r="AN75" s="9"/>
      <c r="AO75" s="9"/>
      <c r="AP75" s="23"/>
      <c r="AQ75" s="19"/>
      <c r="BD75" s="14"/>
    </row>
    <row r="76" spans="1:56" s="8" customFormat="1" ht="15" customHeight="1" x14ac:dyDescent="0.2">
      <c r="G76" s="9"/>
      <c r="H76" s="10"/>
      <c r="P76" s="14"/>
      <c r="Q76" s="11"/>
      <c r="T76" s="14"/>
      <c r="U76" s="14"/>
      <c r="V76" s="15"/>
      <c r="W76" s="16"/>
      <c r="X76" s="17"/>
      <c r="Y76" s="16"/>
      <c r="Z76" s="17"/>
      <c r="AA76" s="17"/>
      <c r="AB76" s="17"/>
      <c r="AC76" s="17"/>
      <c r="AD76" s="17"/>
      <c r="AE76" s="18"/>
      <c r="AI76" s="17"/>
      <c r="AJ76" s="17"/>
      <c r="AM76" s="11"/>
      <c r="AN76" s="9"/>
      <c r="AO76" s="9"/>
      <c r="AP76" s="9"/>
      <c r="AQ76" s="19"/>
      <c r="BD76" s="14"/>
    </row>
    <row r="77" spans="1:56" s="8" customFormat="1" ht="15" customHeight="1" x14ac:dyDescent="0.2">
      <c r="G77" s="9"/>
      <c r="H77" s="10"/>
      <c r="P77" s="14"/>
      <c r="Q77" s="11"/>
      <c r="T77" s="14"/>
      <c r="U77" s="14"/>
      <c r="V77" s="15"/>
      <c r="W77" s="16"/>
      <c r="X77" s="17"/>
      <c r="Y77" s="16"/>
      <c r="Z77" s="17"/>
      <c r="AA77" s="17"/>
      <c r="AB77" s="17"/>
      <c r="AC77" s="17"/>
      <c r="AD77" s="17"/>
      <c r="AE77" s="18"/>
      <c r="AI77" s="17"/>
      <c r="AJ77" s="17"/>
      <c r="AM77" s="11"/>
      <c r="AN77" s="9"/>
      <c r="AO77" s="9"/>
      <c r="AP77" s="9"/>
      <c r="AQ77" s="19"/>
      <c r="BD77" s="14"/>
    </row>
    <row r="78" spans="1:56" s="8" customFormat="1" ht="15" customHeight="1" x14ac:dyDescent="0.2">
      <c r="G78" s="9"/>
      <c r="H78" s="10"/>
      <c r="P78" s="14"/>
      <c r="Q78" s="11"/>
      <c r="T78" s="14"/>
      <c r="U78" s="14"/>
      <c r="V78" s="15"/>
      <c r="W78" s="16"/>
      <c r="X78" s="17"/>
      <c r="Y78" s="16"/>
      <c r="Z78" s="17"/>
      <c r="AA78" s="17"/>
      <c r="AB78" s="17"/>
      <c r="AC78" s="17"/>
      <c r="AD78" s="17"/>
      <c r="AE78" s="18"/>
      <c r="AI78" s="17"/>
      <c r="AJ78" s="17"/>
      <c r="AM78" s="11"/>
      <c r="AN78" s="9"/>
      <c r="AO78" s="9"/>
      <c r="AP78" s="9"/>
      <c r="AQ78" s="19"/>
      <c r="BD78" s="14"/>
    </row>
    <row r="79" spans="1:56" s="8" customFormat="1" ht="15" customHeight="1" x14ac:dyDescent="0.2">
      <c r="G79" s="9"/>
      <c r="H79" s="10"/>
      <c r="O79" s="11"/>
      <c r="P79" s="12"/>
      <c r="Q79" s="13"/>
      <c r="U79" s="26"/>
      <c r="V79" s="15"/>
      <c r="W79" s="16"/>
      <c r="X79" s="17"/>
      <c r="Y79" s="16"/>
      <c r="Z79" s="17"/>
      <c r="AA79" s="17"/>
      <c r="AB79" s="17"/>
      <c r="AC79" s="17"/>
      <c r="AD79" s="17"/>
      <c r="AE79" s="18"/>
      <c r="AI79" s="17"/>
      <c r="AJ79" s="17"/>
      <c r="AM79" s="11"/>
      <c r="AN79" s="9"/>
      <c r="AO79" s="9"/>
      <c r="AP79" s="23"/>
      <c r="AQ79" s="19"/>
      <c r="BD79" s="14"/>
    </row>
    <row r="80" spans="1:56" s="8" customFormat="1" ht="15" customHeight="1" x14ac:dyDescent="0.2">
      <c r="G80" s="9"/>
      <c r="H80" s="10"/>
      <c r="O80" s="11"/>
      <c r="P80" s="12"/>
      <c r="Q80" s="13"/>
      <c r="U80" s="26"/>
      <c r="V80" s="15"/>
      <c r="W80" s="16"/>
      <c r="X80" s="17"/>
      <c r="Y80" s="16"/>
      <c r="Z80" s="17"/>
      <c r="AA80" s="17"/>
      <c r="AB80" s="17"/>
      <c r="AC80" s="17"/>
      <c r="AD80" s="17"/>
      <c r="AE80" s="18"/>
      <c r="AI80" s="17"/>
      <c r="AJ80" s="17"/>
      <c r="AM80" s="11"/>
      <c r="AN80" s="9"/>
      <c r="AO80" s="9"/>
      <c r="AP80" s="23"/>
      <c r="AQ80" s="19"/>
      <c r="BD80" s="14"/>
    </row>
    <row r="81" spans="7:58" s="8" customFormat="1" ht="15" customHeight="1" x14ac:dyDescent="0.2">
      <c r="G81" s="9"/>
      <c r="H81" s="10"/>
      <c r="L81" s="20"/>
      <c r="M81" s="10"/>
      <c r="O81" s="11"/>
      <c r="P81" s="12"/>
      <c r="Q81" s="13"/>
      <c r="U81" s="14"/>
      <c r="V81" s="15"/>
      <c r="W81" s="16"/>
      <c r="X81" s="17"/>
      <c r="Y81" s="16"/>
      <c r="Z81" s="17"/>
      <c r="AA81" s="17"/>
      <c r="AB81" s="17"/>
      <c r="AC81" s="17"/>
      <c r="AD81" s="17"/>
      <c r="AE81" s="18"/>
      <c r="AI81" s="17"/>
      <c r="AJ81" s="17"/>
      <c r="AM81" s="11"/>
      <c r="AN81" s="9"/>
      <c r="AO81" s="9"/>
      <c r="AP81" s="23"/>
      <c r="AQ81" s="19"/>
      <c r="BB81" s="10"/>
      <c r="BD81" s="14"/>
    </row>
    <row r="82" spans="7:58" s="8" customFormat="1" ht="15" customHeight="1" x14ac:dyDescent="0.2">
      <c r="G82" s="9"/>
      <c r="H82" s="10"/>
      <c r="O82" s="11"/>
      <c r="P82" s="12"/>
      <c r="Q82" s="13"/>
      <c r="U82" s="14"/>
      <c r="V82" s="15"/>
      <c r="W82" s="16"/>
      <c r="X82" s="17"/>
      <c r="Y82" s="16"/>
      <c r="Z82" s="17"/>
      <c r="AA82" s="17"/>
      <c r="AB82" s="17"/>
      <c r="AC82" s="17"/>
      <c r="AD82" s="17"/>
      <c r="AE82" s="18"/>
      <c r="AI82" s="17"/>
      <c r="AJ82" s="17"/>
      <c r="AM82" s="11"/>
      <c r="AN82" s="9"/>
      <c r="AO82" s="9"/>
      <c r="AP82" s="23"/>
      <c r="AQ82" s="19"/>
      <c r="AR82" s="11"/>
      <c r="BB82" s="10"/>
      <c r="BC82" s="10"/>
      <c r="BD82" s="22"/>
      <c r="BE82" s="10"/>
      <c r="BF82" s="10"/>
    </row>
    <row r="83" spans="7:58" s="8" customFormat="1" ht="15" customHeight="1" x14ac:dyDescent="0.2">
      <c r="G83" s="9"/>
      <c r="H83" s="10"/>
      <c r="O83" s="11"/>
      <c r="P83" s="12"/>
      <c r="Q83" s="13"/>
      <c r="T83" s="14"/>
      <c r="U83" s="14"/>
      <c r="V83" s="15"/>
      <c r="W83" s="16"/>
      <c r="X83" s="17"/>
      <c r="Y83" s="16"/>
      <c r="Z83" s="17"/>
      <c r="AA83" s="17"/>
      <c r="AB83" s="17"/>
      <c r="AC83" s="17"/>
      <c r="AD83" s="17"/>
      <c r="AE83" s="18"/>
      <c r="AI83" s="17"/>
      <c r="AJ83" s="17"/>
      <c r="AM83" s="11"/>
      <c r="AN83" s="9"/>
      <c r="AO83" s="9"/>
      <c r="AP83" s="23"/>
      <c r="AQ83" s="19"/>
      <c r="BD83" s="14"/>
    </row>
    <row r="84" spans="7:58" s="8" customFormat="1" ht="15" customHeight="1" x14ac:dyDescent="0.2">
      <c r="G84" s="9"/>
      <c r="H84" s="10"/>
      <c r="O84" s="11"/>
      <c r="P84" s="12"/>
      <c r="Q84" s="13"/>
      <c r="T84" s="14"/>
      <c r="U84" s="14"/>
      <c r="V84" s="15"/>
      <c r="W84" s="16"/>
      <c r="X84" s="17"/>
      <c r="Y84" s="16"/>
      <c r="Z84" s="17"/>
      <c r="AA84" s="17"/>
      <c r="AB84" s="17"/>
      <c r="AC84" s="17"/>
      <c r="AD84" s="17"/>
      <c r="AE84" s="18"/>
      <c r="AI84" s="17"/>
      <c r="AJ84" s="17"/>
      <c r="AM84" s="11"/>
      <c r="AN84" s="9"/>
      <c r="AO84" s="9"/>
      <c r="AP84" s="23"/>
      <c r="AQ84" s="19"/>
      <c r="BD84" s="14"/>
    </row>
    <row r="85" spans="7:58" s="8" customFormat="1" ht="15" customHeight="1" x14ac:dyDescent="0.2">
      <c r="G85" s="9"/>
      <c r="H85" s="10"/>
      <c r="O85" s="11"/>
      <c r="P85" s="12"/>
      <c r="Q85" s="13"/>
      <c r="T85" s="14"/>
      <c r="U85" s="14"/>
      <c r="V85" s="15"/>
      <c r="W85" s="16"/>
      <c r="X85" s="17"/>
      <c r="Y85" s="16"/>
      <c r="Z85" s="17"/>
      <c r="AA85" s="17"/>
      <c r="AB85" s="17"/>
      <c r="AC85" s="17"/>
      <c r="AD85" s="17"/>
      <c r="AE85" s="18"/>
      <c r="AI85" s="17"/>
      <c r="AJ85" s="17"/>
      <c r="AM85" s="11"/>
      <c r="AN85" s="9"/>
      <c r="AO85" s="9"/>
      <c r="AP85" s="23"/>
      <c r="AQ85" s="19"/>
      <c r="BD85" s="14"/>
    </row>
    <row r="86" spans="7:58" s="8" customFormat="1" ht="15" customHeight="1" x14ac:dyDescent="0.2">
      <c r="G86" s="9"/>
      <c r="H86" s="10"/>
      <c r="O86" s="11"/>
      <c r="P86" s="12"/>
      <c r="Q86" s="13"/>
      <c r="T86" s="14"/>
      <c r="U86" s="14"/>
      <c r="V86" s="15"/>
      <c r="W86" s="16"/>
      <c r="X86" s="17"/>
      <c r="Y86" s="16"/>
      <c r="Z86" s="17"/>
      <c r="AA86" s="17"/>
      <c r="AB86" s="17"/>
      <c r="AC86" s="17"/>
      <c r="AD86" s="17"/>
      <c r="AE86" s="18"/>
      <c r="AI86" s="17"/>
      <c r="AJ86" s="17"/>
      <c r="AM86" s="11"/>
      <c r="AN86" s="9"/>
      <c r="AO86" s="9"/>
      <c r="AP86" s="23"/>
      <c r="AQ86" s="19"/>
      <c r="BD86" s="14"/>
    </row>
    <row r="87" spans="7:58" s="8" customFormat="1" ht="15" customHeight="1" x14ac:dyDescent="0.2">
      <c r="G87" s="9"/>
      <c r="H87" s="10"/>
      <c r="O87" s="11"/>
      <c r="P87" s="12"/>
      <c r="Q87" s="13"/>
      <c r="T87" s="14"/>
      <c r="U87" s="14"/>
      <c r="V87" s="15"/>
      <c r="W87" s="16"/>
      <c r="X87" s="17"/>
      <c r="Y87" s="16"/>
      <c r="Z87" s="17"/>
      <c r="AA87" s="17"/>
      <c r="AB87" s="17"/>
      <c r="AC87" s="17"/>
      <c r="AD87" s="17"/>
      <c r="AE87" s="18"/>
      <c r="AI87" s="17"/>
      <c r="AJ87" s="17"/>
      <c r="AM87" s="11"/>
      <c r="AN87" s="9"/>
      <c r="AO87" s="9"/>
      <c r="AP87" s="23"/>
      <c r="AQ87" s="19"/>
      <c r="BD87" s="14"/>
    </row>
    <row r="88" spans="7:58" s="10" customFormat="1" ht="15" customHeight="1" x14ac:dyDescent="0.2">
      <c r="G88" s="9"/>
      <c r="I88" s="8"/>
      <c r="N88" s="8"/>
      <c r="O88" s="27"/>
      <c r="P88" s="26"/>
      <c r="Q88" s="28"/>
      <c r="U88" s="29"/>
      <c r="V88" s="30"/>
      <c r="W88" s="16"/>
      <c r="X88" s="17"/>
      <c r="Y88" s="16"/>
      <c r="Z88" s="24"/>
      <c r="AA88" s="24"/>
      <c r="AB88" s="24"/>
      <c r="AC88" s="24"/>
      <c r="AD88" s="24"/>
      <c r="AE88" s="25"/>
      <c r="AF88" s="8"/>
      <c r="AI88" s="24"/>
      <c r="AJ88" s="24"/>
      <c r="AM88" s="11"/>
      <c r="AN88" s="9"/>
      <c r="AO88" s="9"/>
      <c r="AP88" s="23"/>
      <c r="AQ88" s="19"/>
      <c r="AX88" s="8"/>
      <c r="AY88" s="8"/>
      <c r="AZ88" s="8"/>
      <c r="BD88" s="22"/>
    </row>
    <row r="89" spans="7:58" s="8" customFormat="1" ht="15" customHeight="1" x14ac:dyDescent="0.2">
      <c r="G89" s="9"/>
      <c r="H89" s="10"/>
      <c r="O89" s="11"/>
      <c r="P89" s="12"/>
      <c r="Q89" s="13"/>
      <c r="T89" s="14"/>
      <c r="U89" s="14"/>
      <c r="V89" s="15"/>
      <c r="W89" s="16"/>
      <c r="X89" s="17"/>
      <c r="Y89" s="16"/>
      <c r="Z89" s="17"/>
      <c r="AA89" s="17"/>
      <c r="AB89" s="17"/>
      <c r="AC89" s="17"/>
      <c r="AD89" s="17"/>
      <c r="AE89" s="18"/>
      <c r="AI89" s="17"/>
      <c r="AJ89" s="17"/>
      <c r="AM89" s="11"/>
      <c r="AN89" s="9"/>
      <c r="AO89" s="9"/>
      <c r="AP89" s="23"/>
      <c r="AQ89" s="19"/>
      <c r="BD89" s="14"/>
    </row>
    <row r="90" spans="7:58" s="10" customFormat="1" ht="15" customHeight="1" x14ac:dyDescent="0.2">
      <c r="G90" s="9"/>
      <c r="I90" s="8"/>
      <c r="N90" s="8"/>
      <c r="O90" s="27"/>
      <c r="P90" s="26"/>
      <c r="Q90" s="28"/>
      <c r="U90" s="29"/>
      <c r="V90" s="30"/>
      <c r="W90" s="16"/>
      <c r="X90" s="17"/>
      <c r="Y90" s="16"/>
      <c r="Z90" s="24"/>
      <c r="AA90" s="24"/>
      <c r="AB90" s="24"/>
      <c r="AC90" s="24"/>
      <c r="AD90" s="24"/>
      <c r="AE90" s="25"/>
      <c r="AF90" s="8"/>
      <c r="AG90" s="8"/>
      <c r="AH90" s="8"/>
      <c r="AI90" s="17"/>
      <c r="AJ90" s="17"/>
      <c r="AK90" s="8"/>
      <c r="AL90" s="8"/>
      <c r="AM90" s="11"/>
      <c r="AN90" s="9"/>
      <c r="AO90" s="9"/>
      <c r="AP90" s="23"/>
      <c r="AQ90" s="19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14"/>
      <c r="BE90" s="8"/>
      <c r="BF90" s="8"/>
    </row>
    <row r="91" spans="7:58" s="10" customFormat="1" ht="15" customHeight="1" x14ac:dyDescent="0.2">
      <c r="G91" s="9"/>
      <c r="I91" s="8"/>
      <c r="N91" s="8"/>
      <c r="O91" s="27"/>
      <c r="P91" s="26"/>
      <c r="Q91" s="28"/>
      <c r="U91" s="29"/>
      <c r="V91" s="30"/>
      <c r="W91" s="16"/>
      <c r="X91" s="17"/>
      <c r="Y91" s="16"/>
      <c r="Z91" s="24"/>
      <c r="AA91" s="24"/>
      <c r="AB91" s="24"/>
      <c r="AC91" s="24"/>
      <c r="AD91" s="24"/>
      <c r="AE91" s="25"/>
      <c r="AF91" s="8"/>
      <c r="AG91" s="8"/>
      <c r="AH91" s="8"/>
      <c r="AI91" s="17"/>
      <c r="AJ91" s="17"/>
      <c r="AK91" s="8"/>
      <c r="AL91" s="8"/>
      <c r="AM91" s="11"/>
      <c r="AN91" s="9"/>
      <c r="AO91" s="9"/>
      <c r="AP91" s="23"/>
      <c r="AQ91" s="19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14"/>
      <c r="BE91" s="8"/>
      <c r="BF91" s="8"/>
    </row>
    <row r="92" spans="7:58" s="8" customFormat="1" ht="15" customHeight="1" x14ac:dyDescent="0.2">
      <c r="G92" s="9"/>
      <c r="H92" s="10"/>
      <c r="O92" s="11"/>
      <c r="P92" s="26"/>
      <c r="Q92" s="13"/>
      <c r="U92" s="26"/>
      <c r="V92" s="15"/>
      <c r="W92" s="16"/>
      <c r="X92" s="17"/>
      <c r="Y92" s="16"/>
      <c r="Z92" s="17"/>
      <c r="AA92" s="17"/>
      <c r="AB92" s="17"/>
      <c r="AC92" s="17"/>
      <c r="AD92" s="17"/>
      <c r="AE92" s="18"/>
      <c r="AI92" s="17"/>
      <c r="AJ92" s="17"/>
      <c r="AM92" s="11"/>
      <c r="AN92" s="9"/>
      <c r="AO92" s="9"/>
      <c r="AP92" s="23"/>
      <c r="AQ92" s="19"/>
      <c r="BD92" s="14"/>
    </row>
    <row r="93" spans="7:58" s="10" customFormat="1" ht="15" customHeight="1" x14ac:dyDescent="0.2">
      <c r="G93" s="9"/>
      <c r="I93" s="8"/>
      <c r="N93" s="8"/>
      <c r="O93" s="27"/>
      <c r="P93" s="26"/>
      <c r="Q93" s="28"/>
      <c r="U93" s="29"/>
      <c r="V93" s="30"/>
      <c r="W93" s="16"/>
      <c r="X93" s="17"/>
      <c r="Y93" s="16"/>
      <c r="Z93" s="24"/>
      <c r="AA93" s="24"/>
      <c r="AB93" s="24"/>
      <c r="AC93" s="24"/>
      <c r="AD93" s="24"/>
      <c r="AE93" s="25"/>
      <c r="AF93" s="8"/>
      <c r="AG93" s="8"/>
      <c r="AH93" s="8"/>
      <c r="AI93" s="17"/>
      <c r="AJ93" s="17"/>
      <c r="AK93" s="8"/>
      <c r="AL93" s="8"/>
      <c r="AM93" s="11"/>
      <c r="AN93" s="9"/>
      <c r="AO93" s="9"/>
      <c r="AP93" s="23"/>
      <c r="AQ93" s="19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14"/>
      <c r="BE93" s="8"/>
      <c r="BF93" s="8"/>
    </row>
    <row r="94" spans="7:58" s="10" customFormat="1" ht="15" customHeight="1" x14ac:dyDescent="0.2">
      <c r="G94" s="9"/>
      <c r="I94" s="8"/>
      <c r="N94" s="8"/>
      <c r="O94" s="27"/>
      <c r="P94" s="26"/>
      <c r="Q94" s="28"/>
      <c r="U94" s="29"/>
      <c r="V94" s="30"/>
      <c r="W94" s="16"/>
      <c r="X94" s="17"/>
      <c r="Y94" s="16"/>
      <c r="Z94" s="24"/>
      <c r="AA94" s="24"/>
      <c r="AB94" s="24"/>
      <c r="AC94" s="24"/>
      <c r="AD94" s="24"/>
      <c r="AE94" s="25"/>
      <c r="AF94" s="8"/>
      <c r="AG94" s="8"/>
      <c r="AH94" s="8"/>
      <c r="AI94" s="17"/>
      <c r="AJ94" s="17"/>
      <c r="AK94" s="8"/>
      <c r="AL94" s="8"/>
      <c r="AM94" s="11"/>
      <c r="AN94" s="9"/>
      <c r="AO94" s="9"/>
      <c r="AP94" s="23"/>
      <c r="AQ94" s="19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14"/>
      <c r="BE94" s="8"/>
      <c r="BF94" s="8"/>
    </row>
    <row r="95" spans="7:58" s="8" customFormat="1" ht="15" customHeight="1" x14ac:dyDescent="0.2">
      <c r="G95" s="9"/>
      <c r="H95" s="10"/>
      <c r="O95" s="11"/>
      <c r="P95" s="26"/>
      <c r="Q95" s="13"/>
      <c r="U95" s="26"/>
      <c r="V95" s="15"/>
      <c r="W95" s="16"/>
      <c r="X95" s="17"/>
      <c r="Y95" s="16"/>
      <c r="Z95" s="17"/>
      <c r="AA95" s="17"/>
      <c r="AB95" s="17"/>
      <c r="AC95" s="17"/>
      <c r="AD95" s="17"/>
      <c r="AE95" s="18"/>
      <c r="AI95" s="17"/>
      <c r="AJ95" s="17"/>
      <c r="AM95" s="11"/>
      <c r="AN95" s="9"/>
      <c r="AO95" s="9"/>
      <c r="AP95" s="23"/>
      <c r="AQ95" s="19"/>
      <c r="BD95" s="14"/>
    </row>
    <row r="96" spans="7:58" s="8" customFormat="1" ht="15" customHeight="1" x14ac:dyDescent="0.2">
      <c r="G96" s="9"/>
      <c r="H96" s="10"/>
      <c r="O96" s="11"/>
      <c r="P96" s="26"/>
      <c r="Q96" s="13"/>
      <c r="U96" s="26"/>
      <c r="V96" s="15"/>
      <c r="W96" s="16"/>
      <c r="X96" s="17"/>
      <c r="Y96" s="16"/>
      <c r="Z96" s="17"/>
      <c r="AA96" s="17"/>
      <c r="AB96" s="17"/>
      <c r="AC96" s="17"/>
      <c r="AD96" s="17"/>
      <c r="AE96" s="18"/>
      <c r="AI96" s="17"/>
      <c r="AJ96" s="17"/>
      <c r="AM96" s="11"/>
      <c r="AN96" s="9"/>
      <c r="AO96" s="9"/>
      <c r="AP96" s="23"/>
      <c r="AQ96" s="19"/>
      <c r="BD96" s="14"/>
    </row>
    <row r="97" spans="7:56" s="8" customFormat="1" ht="15" customHeight="1" x14ac:dyDescent="0.2">
      <c r="G97" s="9"/>
      <c r="H97" s="10"/>
      <c r="O97" s="11"/>
      <c r="P97" s="26"/>
      <c r="Q97" s="13"/>
      <c r="U97" s="26"/>
      <c r="V97" s="15"/>
      <c r="W97" s="16"/>
      <c r="X97" s="17"/>
      <c r="Y97" s="16"/>
      <c r="Z97" s="17"/>
      <c r="AA97" s="17"/>
      <c r="AB97" s="17"/>
      <c r="AC97" s="17"/>
      <c r="AD97" s="17"/>
      <c r="AE97" s="18"/>
      <c r="AI97" s="17"/>
      <c r="AJ97" s="17"/>
      <c r="AM97" s="11"/>
      <c r="AN97" s="9"/>
      <c r="AO97" s="9"/>
      <c r="AP97" s="23"/>
      <c r="AQ97" s="19"/>
      <c r="BD97" s="14"/>
    </row>
    <row r="98" spans="7:56" s="8" customFormat="1" ht="15" customHeight="1" x14ac:dyDescent="0.2">
      <c r="G98" s="9"/>
      <c r="H98" s="10"/>
      <c r="O98" s="11"/>
      <c r="P98" s="26"/>
      <c r="Q98" s="13"/>
      <c r="U98" s="26"/>
      <c r="V98" s="15"/>
      <c r="W98" s="16"/>
      <c r="X98" s="17"/>
      <c r="Y98" s="16"/>
      <c r="Z98" s="17"/>
      <c r="AA98" s="17"/>
      <c r="AB98" s="17"/>
      <c r="AC98" s="17"/>
      <c r="AD98" s="17"/>
      <c r="AE98" s="18"/>
      <c r="AI98" s="17"/>
      <c r="AJ98" s="17"/>
      <c r="AM98" s="11"/>
      <c r="AN98" s="9"/>
      <c r="AO98" s="9"/>
      <c r="AP98" s="23"/>
      <c r="AQ98" s="19"/>
      <c r="BD98" s="14"/>
    </row>
    <row r="99" spans="7:56" s="8" customFormat="1" ht="15" customHeight="1" x14ac:dyDescent="0.2">
      <c r="G99" s="9"/>
      <c r="H99" s="10"/>
      <c r="O99" s="11"/>
      <c r="P99" s="26"/>
      <c r="Q99" s="13"/>
      <c r="U99" s="26"/>
      <c r="V99" s="15"/>
      <c r="W99" s="16"/>
      <c r="X99" s="17"/>
      <c r="Y99" s="16"/>
      <c r="Z99" s="17"/>
      <c r="AA99" s="17"/>
      <c r="AB99" s="17"/>
      <c r="AC99" s="17"/>
      <c r="AD99" s="17"/>
      <c r="AE99" s="18"/>
      <c r="AI99" s="17"/>
      <c r="AJ99" s="17"/>
      <c r="AM99" s="11"/>
      <c r="AN99" s="9"/>
      <c r="AO99" s="9"/>
      <c r="AP99" s="23"/>
      <c r="AQ99" s="19"/>
      <c r="BD99" s="14"/>
    </row>
    <row r="100" spans="7:56" s="8" customFormat="1" ht="15" customHeight="1" x14ac:dyDescent="0.2">
      <c r="G100" s="9"/>
      <c r="H100" s="10"/>
      <c r="O100" s="11"/>
      <c r="P100" s="26"/>
      <c r="Q100" s="13"/>
      <c r="U100" s="26"/>
      <c r="V100" s="15"/>
      <c r="W100" s="16"/>
      <c r="X100" s="17"/>
      <c r="Y100" s="16"/>
      <c r="Z100" s="17"/>
      <c r="AA100" s="17"/>
      <c r="AB100" s="17"/>
      <c r="AC100" s="17"/>
      <c r="AD100" s="17"/>
      <c r="AE100" s="18"/>
      <c r="AI100" s="17"/>
      <c r="AJ100" s="17"/>
      <c r="AM100" s="11"/>
      <c r="AN100" s="9"/>
      <c r="AO100" s="9"/>
      <c r="AP100" s="23"/>
      <c r="AQ100" s="19"/>
      <c r="BD100" s="14"/>
    </row>
    <row r="101" spans="7:56" s="8" customFormat="1" ht="15" customHeight="1" x14ac:dyDescent="0.2">
      <c r="G101" s="9"/>
      <c r="H101" s="10"/>
      <c r="O101" s="11"/>
      <c r="P101" s="26"/>
      <c r="Q101" s="13"/>
      <c r="U101" s="26"/>
      <c r="V101" s="15"/>
      <c r="W101" s="16"/>
      <c r="X101" s="17"/>
      <c r="Y101" s="16"/>
      <c r="Z101" s="17"/>
      <c r="AA101" s="17"/>
      <c r="AB101" s="17"/>
      <c r="AC101" s="17"/>
      <c r="AD101" s="17"/>
      <c r="AE101" s="18"/>
      <c r="AI101" s="17"/>
      <c r="AJ101" s="17"/>
      <c r="AM101" s="11"/>
      <c r="AN101" s="9"/>
      <c r="AO101" s="9"/>
      <c r="AP101" s="23"/>
      <c r="AQ101" s="19"/>
      <c r="BD101" s="14"/>
    </row>
    <row r="102" spans="7:56" s="8" customFormat="1" ht="15" customHeight="1" x14ac:dyDescent="0.2">
      <c r="G102" s="9"/>
      <c r="H102" s="10"/>
      <c r="O102" s="11"/>
      <c r="P102" s="26"/>
      <c r="Q102" s="13"/>
      <c r="U102" s="26"/>
      <c r="V102" s="15"/>
      <c r="W102" s="16"/>
      <c r="X102" s="17"/>
      <c r="Y102" s="16"/>
      <c r="Z102" s="17"/>
      <c r="AA102" s="17"/>
      <c r="AB102" s="17"/>
      <c r="AC102" s="17"/>
      <c r="AD102" s="17"/>
      <c r="AE102" s="18"/>
      <c r="AI102" s="17"/>
      <c r="AJ102" s="17"/>
      <c r="AM102" s="11"/>
      <c r="AN102" s="9"/>
      <c r="AO102" s="9"/>
      <c r="AP102" s="23"/>
      <c r="AQ102" s="19"/>
      <c r="BD102" s="14"/>
    </row>
    <row r="103" spans="7:56" s="8" customFormat="1" ht="15" customHeight="1" x14ac:dyDescent="0.2">
      <c r="G103" s="9"/>
      <c r="H103" s="10"/>
      <c r="O103" s="11"/>
      <c r="P103" s="26"/>
      <c r="Q103" s="13"/>
      <c r="U103" s="26"/>
      <c r="V103" s="15"/>
      <c r="W103" s="16"/>
      <c r="X103" s="17"/>
      <c r="Y103" s="16"/>
      <c r="Z103" s="17"/>
      <c r="AA103" s="17"/>
      <c r="AB103" s="17"/>
      <c r="AC103" s="17"/>
      <c r="AD103" s="17"/>
      <c r="AE103" s="18"/>
      <c r="AI103" s="17"/>
      <c r="AJ103" s="17"/>
      <c r="AM103" s="11"/>
      <c r="AN103" s="9"/>
      <c r="AO103" s="9"/>
      <c r="AP103" s="23"/>
      <c r="AQ103" s="19"/>
      <c r="BD103" s="14"/>
    </row>
    <row r="104" spans="7:56" s="8" customFormat="1" ht="15" customHeight="1" x14ac:dyDescent="0.2">
      <c r="G104" s="9"/>
      <c r="H104" s="10"/>
      <c r="O104" s="11"/>
      <c r="P104" s="26"/>
      <c r="Q104" s="13"/>
      <c r="U104" s="26"/>
      <c r="V104" s="15"/>
      <c r="W104" s="16"/>
      <c r="X104" s="17"/>
      <c r="Y104" s="16"/>
      <c r="Z104" s="17"/>
      <c r="AA104" s="17"/>
      <c r="AB104" s="17"/>
      <c r="AC104" s="17"/>
      <c r="AD104" s="17"/>
      <c r="AE104" s="18"/>
      <c r="AI104" s="17"/>
      <c r="AJ104" s="17"/>
      <c r="AM104" s="11"/>
      <c r="AN104" s="9"/>
      <c r="AO104" s="9"/>
      <c r="AP104" s="23"/>
      <c r="AQ104" s="19"/>
      <c r="BD104" s="14"/>
    </row>
    <row r="105" spans="7:56" s="8" customFormat="1" ht="15" customHeight="1" x14ac:dyDescent="0.2">
      <c r="G105" s="9"/>
      <c r="H105" s="10"/>
      <c r="O105" s="11"/>
      <c r="P105" s="26"/>
      <c r="Q105" s="13"/>
      <c r="U105" s="26"/>
      <c r="V105" s="15"/>
      <c r="W105" s="16"/>
      <c r="X105" s="17"/>
      <c r="Y105" s="16"/>
      <c r="Z105" s="17"/>
      <c r="AA105" s="17"/>
      <c r="AB105" s="17"/>
      <c r="AC105" s="17"/>
      <c r="AD105" s="17"/>
      <c r="AE105" s="18"/>
      <c r="AI105" s="17"/>
      <c r="AJ105" s="17"/>
      <c r="AM105" s="11"/>
      <c r="AN105" s="9"/>
      <c r="AO105" s="9"/>
      <c r="AP105" s="23"/>
      <c r="AQ105" s="19"/>
      <c r="BD105" s="14"/>
    </row>
    <row r="106" spans="7:56" s="8" customFormat="1" ht="15" customHeight="1" x14ac:dyDescent="0.2">
      <c r="G106" s="9"/>
      <c r="H106" s="10"/>
      <c r="O106" s="11"/>
      <c r="P106" s="26"/>
      <c r="Q106" s="13"/>
      <c r="U106" s="26"/>
      <c r="V106" s="15"/>
      <c r="W106" s="16"/>
      <c r="X106" s="17"/>
      <c r="Y106" s="16"/>
      <c r="Z106" s="17"/>
      <c r="AA106" s="17"/>
      <c r="AB106" s="17"/>
      <c r="AC106" s="17"/>
      <c r="AD106" s="17"/>
      <c r="AE106" s="18"/>
      <c r="AI106" s="17"/>
      <c r="AJ106" s="17"/>
      <c r="AM106" s="11"/>
      <c r="AN106" s="9"/>
      <c r="AO106" s="9"/>
      <c r="AP106" s="23"/>
      <c r="AQ106" s="19"/>
      <c r="BD106" s="14"/>
    </row>
    <row r="107" spans="7:56" s="8" customFormat="1" ht="15" customHeight="1" x14ac:dyDescent="0.2">
      <c r="G107" s="9"/>
      <c r="H107" s="10"/>
      <c r="O107" s="11"/>
      <c r="P107" s="26"/>
      <c r="Q107" s="13"/>
      <c r="U107" s="26"/>
      <c r="V107" s="15"/>
      <c r="W107" s="16"/>
      <c r="X107" s="17"/>
      <c r="Y107" s="16"/>
      <c r="Z107" s="17"/>
      <c r="AA107" s="17"/>
      <c r="AB107" s="17"/>
      <c r="AC107" s="17"/>
      <c r="AD107" s="17"/>
      <c r="AE107" s="18"/>
      <c r="AI107" s="17"/>
      <c r="AJ107" s="17"/>
      <c r="AM107" s="11"/>
      <c r="AN107" s="9"/>
      <c r="AO107" s="9"/>
      <c r="AP107" s="23"/>
      <c r="AQ107" s="19"/>
      <c r="BD107" s="14"/>
    </row>
    <row r="108" spans="7:56" s="8" customFormat="1" ht="15" customHeight="1" x14ac:dyDescent="0.2">
      <c r="G108" s="9"/>
      <c r="H108" s="10"/>
      <c r="O108" s="11"/>
      <c r="P108" s="26"/>
      <c r="Q108" s="13"/>
      <c r="U108" s="26"/>
      <c r="V108" s="15"/>
      <c r="W108" s="16"/>
      <c r="X108" s="17"/>
      <c r="Y108" s="16"/>
      <c r="Z108" s="17"/>
      <c r="AA108" s="17"/>
      <c r="AB108" s="17"/>
      <c r="AC108" s="17"/>
      <c r="AD108" s="17"/>
      <c r="AE108" s="18"/>
      <c r="AI108" s="17"/>
      <c r="AJ108" s="17"/>
      <c r="AM108" s="11"/>
      <c r="AN108" s="9"/>
      <c r="AO108" s="9"/>
      <c r="AP108" s="23"/>
      <c r="AQ108" s="19"/>
      <c r="BD108" s="14"/>
    </row>
    <row r="109" spans="7:56" s="8" customFormat="1" ht="15" customHeight="1" x14ac:dyDescent="0.2">
      <c r="G109" s="9"/>
      <c r="H109" s="10"/>
      <c r="O109" s="11"/>
      <c r="P109" s="26"/>
      <c r="Q109" s="13"/>
      <c r="U109" s="26"/>
      <c r="V109" s="15"/>
      <c r="W109" s="16"/>
      <c r="X109" s="17"/>
      <c r="Y109" s="16"/>
      <c r="Z109" s="17"/>
      <c r="AA109" s="17"/>
      <c r="AB109" s="17"/>
      <c r="AC109" s="17"/>
      <c r="AD109" s="17"/>
      <c r="AE109" s="18"/>
      <c r="AI109" s="17"/>
      <c r="AJ109" s="17"/>
      <c r="AM109" s="11"/>
      <c r="AN109" s="9"/>
      <c r="AO109" s="9"/>
      <c r="AP109" s="23"/>
      <c r="AQ109" s="19"/>
      <c r="BD109" s="14"/>
    </row>
    <row r="110" spans="7:56" s="8" customFormat="1" ht="15" customHeight="1" x14ac:dyDescent="0.2">
      <c r="G110" s="9"/>
      <c r="H110" s="10"/>
      <c r="O110" s="11"/>
      <c r="P110" s="26"/>
      <c r="Q110" s="13"/>
      <c r="U110" s="26"/>
      <c r="V110" s="15"/>
      <c r="W110" s="16"/>
      <c r="X110" s="17"/>
      <c r="Y110" s="16"/>
      <c r="Z110" s="17"/>
      <c r="AA110" s="17"/>
      <c r="AB110" s="17"/>
      <c r="AC110" s="17"/>
      <c r="AD110" s="17"/>
      <c r="AE110" s="18"/>
      <c r="AI110" s="17"/>
      <c r="AJ110" s="17"/>
      <c r="AM110" s="11"/>
      <c r="AN110" s="9"/>
      <c r="AO110" s="9"/>
      <c r="AP110" s="23"/>
      <c r="AQ110" s="19"/>
      <c r="BD110" s="14"/>
    </row>
    <row r="111" spans="7:56" s="8" customFormat="1" ht="15" customHeight="1" x14ac:dyDescent="0.2">
      <c r="G111" s="9"/>
      <c r="H111" s="10"/>
      <c r="O111" s="11"/>
      <c r="P111" s="26"/>
      <c r="Q111" s="13"/>
      <c r="U111" s="26"/>
      <c r="V111" s="15"/>
      <c r="W111" s="16"/>
      <c r="X111" s="17"/>
      <c r="Y111" s="16"/>
      <c r="Z111" s="17"/>
      <c r="AA111" s="17"/>
      <c r="AB111" s="17"/>
      <c r="AC111" s="17"/>
      <c r="AD111" s="17"/>
      <c r="AE111" s="18"/>
      <c r="AI111" s="17"/>
      <c r="AJ111" s="17"/>
      <c r="AM111" s="11"/>
      <c r="AN111" s="9"/>
      <c r="AO111" s="9"/>
      <c r="AP111" s="9"/>
      <c r="AQ111" s="19"/>
      <c r="BD111" s="14"/>
    </row>
    <row r="112" spans="7:56" s="8" customFormat="1" ht="15" customHeight="1" x14ac:dyDescent="0.2">
      <c r="G112" s="9"/>
      <c r="H112" s="10"/>
      <c r="O112" s="11"/>
      <c r="P112" s="26"/>
      <c r="Q112" s="13"/>
      <c r="U112" s="26"/>
      <c r="V112" s="15"/>
      <c r="W112" s="16"/>
      <c r="X112" s="17"/>
      <c r="Y112" s="16"/>
      <c r="Z112" s="17"/>
      <c r="AA112" s="17"/>
      <c r="AB112" s="17"/>
      <c r="AC112" s="17"/>
      <c r="AD112" s="17"/>
      <c r="AE112" s="18"/>
      <c r="AI112" s="17"/>
      <c r="AJ112" s="17"/>
      <c r="AM112" s="11"/>
      <c r="AN112" s="9"/>
      <c r="AO112" s="9"/>
      <c r="AP112" s="23"/>
      <c r="AQ112" s="19"/>
      <c r="BD112" s="14"/>
    </row>
    <row r="113" spans="7:56" s="8" customFormat="1" ht="15" customHeight="1" x14ac:dyDescent="0.2">
      <c r="G113" s="9"/>
      <c r="H113" s="10"/>
      <c r="O113" s="11"/>
      <c r="P113" s="26"/>
      <c r="Q113" s="13"/>
      <c r="U113" s="26"/>
      <c r="V113" s="15"/>
      <c r="W113" s="16"/>
      <c r="X113" s="17"/>
      <c r="Y113" s="16"/>
      <c r="Z113" s="17"/>
      <c r="AA113" s="17"/>
      <c r="AB113" s="17"/>
      <c r="AC113" s="17"/>
      <c r="AD113" s="17"/>
      <c r="AE113" s="18"/>
      <c r="AI113" s="17"/>
      <c r="AJ113" s="17"/>
      <c r="AM113" s="11"/>
      <c r="AN113" s="9"/>
      <c r="AO113" s="9"/>
      <c r="AP113" s="9"/>
      <c r="AQ113" s="19"/>
      <c r="BD113" s="14"/>
    </row>
    <row r="114" spans="7:56" s="8" customFormat="1" ht="15" customHeight="1" x14ac:dyDescent="0.2">
      <c r="G114" s="9"/>
      <c r="H114" s="10"/>
      <c r="O114" s="11"/>
      <c r="P114" s="26"/>
      <c r="Q114" s="13"/>
      <c r="U114" s="26"/>
      <c r="V114" s="15"/>
      <c r="W114" s="16"/>
      <c r="X114" s="17"/>
      <c r="Y114" s="16"/>
      <c r="Z114" s="17"/>
      <c r="AA114" s="17"/>
      <c r="AB114" s="17"/>
      <c r="AC114" s="17"/>
      <c r="AD114" s="17"/>
      <c r="AE114" s="18"/>
      <c r="AI114" s="17"/>
      <c r="AJ114" s="17"/>
      <c r="AM114" s="11"/>
      <c r="AN114" s="9"/>
      <c r="AO114" s="9"/>
      <c r="AP114" s="9"/>
      <c r="AQ114" s="19"/>
      <c r="BD114" s="14"/>
    </row>
    <row r="115" spans="7:56" s="8" customFormat="1" ht="15" customHeight="1" x14ac:dyDescent="0.2">
      <c r="G115" s="9"/>
      <c r="H115" s="10"/>
      <c r="O115" s="11"/>
      <c r="P115" s="26"/>
      <c r="Q115" s="13"/>
      <c r="U115" s="26"/>
      <c r="V115" s="15"/>
      <c r="W115" s="16"/>
      <c r="X115" s="17"/>
      <c r="Y115" s="16"/>
      <c r="Z115" s="17"/>
      <c r="AA115" s="17"/>
      <c r="AB115" s="17"/>
      <c r="AC115" s="17"/>
      <c r="AD115" s="17"/>
      <c r="AE115" s="18"/>
      <c r="AI115" s="17"/>
      <c r="AJ115" s="17"/>
      <c r="AM115" s="11"/>
      <c r="AN115" s="9"/>
      <c r="AO115" s="9"/>
      <c r="AP115" s="9"/>
      <c r="AQ115" s="19"/>
      <c r="BD115" s="14"/>
    </row>
    <row r="116" spans="7:56" s="8" customFormat="1" ht="15" customHeight="1" x14ac:dyDescent="0.2">
      <c r="G116" s="9"/>
      <c r="H116" s="10"/>
      <c r="O116" s="11"/>
      <c r="P116" s="26"/>
      <c r="Q116" s="13"/>
      <c r="U116" s="26"/>
      <c r="V116" s="15"/>
      <c r="W116" s="16"/>
      <c r="X116" s="17"/>
      <c r="Y116" s="16"/>
      <c r="Z116" s="17"/>
      <c r="AA116" s="17"/>
      <c r="AB116" s="17"/>
      <c r="AC116" s="17"/>
      <c r="AD116" s="17"/>
      <c r="AE116" s="18"/>
      <c r="AI116" s="17"/>
      <c r="AJ116" s="17"/>
      <c r="AM116" s="11"/>
      <c r="AN116" s="9"/>
      <c r="AO116" s="9"/>
      <c r="AP116" s="23"/>
      <c r="AQ116" s="19"/>
      <c r="BD116" s="14"/>
    </row>
    <row r="117" spans="7:56" s="8" customFormat="1" ht="15" customHeight="1" x14ac:dyDescent="0.2">
      <c r="G117" s="9"/>
      <c r="H117" s="10"/>
      <c r="J117" s="10"/>
      <c r="K117" s="10"/>
      <c r="L117" s="10"/>
      <c r="M117" s="10"/>
      <c r="O117" s="27"/>
      <c r="P117" s="26"/>
      <c r="Q117" s="13"/>
      <c r="U117" s="26"/>
      <c r="V117" s="15"/>
      <c r="W117" s="16"/>
      <c r="X117" s="17"/>
      <c r="Y117" s="16"/>
      <c r="Z117" s="17"/>
      <c r="AA117" s="17"/>
      <c r="AB117" s="17"/>
      <c r="AC117" s="17"/>
      <c r="AD117" s="17"/>
      <c r="AE117" s="18"/>
      <c r="AI117" s="17"/>
      <c r="AJ117" s="17"/>
      <c r="AM117" s="11"/>
      <c r="AN117" s="9"/>
      <c r="AO117" s="9"/>
      <c r="AP117" s="23"/>
      <c r="AQ117" s="19"/>
      <c r="BD117" s="14"/>
    </row>
    <row r="118" spans="7:56" s="8" customFormat="1" ht="15" customHeight="1" x14ac:dyDescent="0.2">
      <c r="G118" s="9"/>
      <c r="H118" s="10"/>
      <c r="O118" s="11"/>
      <c r="P118" s="26"/>
      <c r="Q118" s="13"/>
      <c r="U118" s="26"/>
      <c r="V118" s="15"/>
      <c r="W118" s="16"/>
      <c r="X118" s="17"/>
      <c r="Y118" s="16"/>
      <c r="Z118" s="17"/>
      <c r="AA118" s="17"/>
      <c r="AB118" s="17"/>
      <c r="AC118" s="17"/>
      <c r="AD118" s="17"/>
      <c r="AE118" s="18"/>
      <c r="AI118" s="17"/>
      <c r="AJ118" s="17"/>
      <c r="AM118" s="11"/>
      <c r="AN118" s="9"/>
      <c r="AO118" s="9"/>
      <c r="AP118" s="23"/>
      <c r="AQ118" s="19"/>
      <c r="BD118" s="14"/>
    </row>
    <row r="119" spans="7:56" s="8" customFormat="1" ht="15" customHeight="1" x14ac:dyDescent="0.2">
      <c r="G119" s="9"/>
      <c r="H119" s="10"/>
      <c r="O119" s="11"/>
      <c r="P119" s="26"/>
      <c r="Q119" s="13"/>
      <c r="U119" s="26"/>
      <c r="V119" s="15"/>
      <c r="W119" s="16"/>
      <c r="X119" s="17"/>
      <c r="Y119" s="16"/>
      <c r="Z119" s="17"/>
      <c r="AA119" s="17"/>
      <c r="AB119" s="17"/>
      <c r="AC119" s="17"/>
      <c r="AD119" s="17"/>
      <c r="AE119" s="18"/>
      <c r="AI119" s="17"/>
      <c r="AJ119" s="17"/>
      <c r="AM119" s="11"/>
      <c r="AN119" s="9"/>
      <c r="AO119" s="9"/>
      <c r="AP119" s="23"/>
      <c r="AQ119" s="19"/>
      <c r="BD119" s="14"/>
    </row>
    <row r="120" spans="7:56" s="8" customFormat="1" ht="15" customHeight="1" x14ac:dyDescent="0.2">
      <c r="G120" s="9"/>
      <c r="H120" s="10"/>
      <c r="J120" s="10"/>
      <c r="K120" s="10"/>
      <c r="L120" s="10"/>
      <c r="M120" s="10"/>
      <c r="O120" s="27"/>
      <c r="P120" s="26"/>
      <c r="Q120" s="13"/>
      <c r="U120" s="26"/>
      <c r="V120" s="15"/>
      <c r="W120" s="16"/>
      <c r="X120" s="17"/>
      <c r="Y120" s="16"/>
      <c r="Z120" s="17"/>
      <c r="AA120" s="17"/>
      <c r="AB120" s="17"/>
      <c r="AC120" s="17"/>
      <c r="AD120" s="17"/>
      <c r="AE120" s="18"/>
      <c r="AI120" s="17"/>
      <c r="AJ120" s="17"/>
      <c r="AM120" s="11"/>
      <c r="AN120" s="9"/>
      <c r="AO120" s="9"/>
      <c r="AP120" s="23"/>
      <c r="AQ120" s="19"/>
      <c r="BD120" s="14"/>
    </row>
    <row r="121" spans="7:56" s="8" customFormat="1" ht="15" customHeight="1" x14ac:dyDescent="0.2">
      <c r="G121" s="9"/>
      <c r="H121" s="10"/>
      <c r="O121" s="11"/>
      <c r="P121" s="26"/>
      <c r="Q121" s="13"/>
      <c r="U121" s="26"/>
      <c r="V121" s="15"/>
      <c r="W121" s="16"/>
      <c r="X121" s="17"/>
      <c r="Y121" s="16"/>
      <c r="Z121" s="17"/>
      <c r="AA121" s="17"/>
      <c r="AB121" s="17"/>
      <c r="AC121" s="17"/>
      <c r="AD121" s="17"/>
      <c r="AE121" s="18"/>
      <c r="AI121" s="17"/>
      <c r="AJ121" s="17"/>
      <c r="AM121" s="11"/>
      <c r="AN121" s="9"/>
      <c r="AO121" s="9"/>
      <c r="AP121" s="23"/>
      <c r="AQ121" s="19"/>
      <c r="BD121" s="14"/>
    </row>
    <row r="122" spans="7:56" s="8" customFormat="1" ht="15" customHeight="1" x14ac:dyDescent="0.2">
      <c r="G122" s="9"/>
      <c r="H122" s="10"/>
      <c r="O122" s="11"/>
      <c r="P122" s="26"/>
      <c r="Q122" s="13"/>
      <c r="U122" s="26"/>
      <c r="V122" s="15"/>
      <c r="W122" s="16"/>
      <c r="X122" s="17"/>
      <c r="Y122" s="16"/>
      <c r="Z122" s="17"/>
      <c r="AA122" s="17"/>
      <c r="AB122" s="17"/>
      <c r="AC122" s="17"/>
      <c r="AD122" s="17"/>
      <c r="AE122" s="18"/>
      <c r="AI122" s="17"/>
      <c r="AJ122" s="17"/>
      <c r="AM122" s="11"/>
      <c r="AN122" s="9"/>
      <c r="AO122" s="9"/>
      <c r="AP122" s="23"/>
      <c r="AQ122" s="19"/>
      <c r="BD122" s="14"/>
    </row>
    <row r="123" spans="7:56" s="8" customFormat="1" ht="15" customHeight="1" x14ac:dyDescent="0.2">
      <c r="G123" s="9"/>
      <c r="H123" s="10"/>
      <c r="J123" s="10"/>
      <c r="K123" s="10"/>
      <c r="L123" s="10"/>
      <c r="M123" s="10"/>
      <c r="O123" s="27"/>
      <c r="P123" s="26"/>
      <c r="Q123" s="13"/>
      <c r="U123" s="26"/>
      <c r="V123" s="30"/>
      <c r="W123" s="16"/>
      <c r="X123" s="17"/>
      <c r="Y123" s="16"/>
      <c r="Z123" s="17"/>
      <c r="AA123" s="17"/>
      <c r="AB123" s="17"/>
      <c r="AC123" s="17"/>
      <c r="AD123" s="17"/>
      <c r="AE123" s="18"/>
      <c r="AI123" s="17"/>
      <c r="AJ123" s="17"/>
      <c r="AM123" s="11"/>
      <c r="AN123" s="9"/>
      <c r="AO123" s="9"/>
      <c r="AP123" s="23"/>
      <c r="AQ123" s="19"/>
      <c r="BD123" s="14"/>
    </row>
    <row r="124" spans="7:56" s="8" customFormat="1" ht="15" customHeight="1" x14ac:dyDescent="0.2">
      <c r="G124" s="9"/>
      <c r="H124" s="10"/>
      <c r="O124" s="11"/>
      <c r="P124" s="26"/>
      <c r="Q124" s="13"/>
      <c r="U124" s="26"/>
      <c r="V124" s="15"/>
      <c r="W124" s="16"/>
      <c r="X124" s="17"/>
      <c r="Y124" s="16"/>
      <c r="Z124" s="17"/>
      <c r="AA124" s="17"/>
      <c r="AB124" s="17"/>
      <c r="AC124" s="17"/>
      <c r="AD124" s="17"/>
      <c r="AE124" s="18"/>
      <c r="AI124" s="17"/>
      <c r="AJ124" s="17"/>
      <c r="AM124" s="11"/>
      <c r="AN124" s="9"/>
      <c r="AO124" s="9"/>
      <c r="AP124" s="23"/>
      <c r="AQ124" s="19"/>
      <c r="BD124" s="14"/>
    </row>
    <row r="125" spans="7:56" s="8" customFormat="1" ht="15" customHeight="1" x14ac:dyDescent="0.2">
      <c r="G125" s="9"/>
      <c r="H125" s="10"/>
      <c r="O125" s="11"/>
      <c r="P125" s="26"/>
      <c r="Q125" s="13"/>
      <c r="U125" s="26"/>
      <c r="V125" s="15"/>
      <c r="W125" s="16"/>
      <c r="X125" s="17"/>
      <c r="Y125" s="16"/>
      <c r="Z125" s="17"/>
      <c r="AA125" s="17"/>
      <c r="AB125" s="17"/>
      <c r="AC125" s="17"/>
      <c r="AD125" s="17"/>
      <c r="AE125" s="18"/>
      <c r="AI125" s="17"/>
      <c r="AJ125" s="17"/>
      <c r="AM125" s="11"/>
      <c r="AN125" s="9"/>
      <c r="AO125" s="9"/>
      <c r="AP125" s="23"/>
      <c r="AQ125" s="19"/>
      <c r="BD125" s="14"/>
    </row>
    <row r="126" spans="7:56" s="8" customFormat="1" ht="15" customHeight="1" x14ac:dyDescent="0.2">
      <c r="G126" s="9"/>
      <c r="H126" s="10"/>
      <c r="O126" s="11"/>
      <c r="P126" s="26"/>
      <c r="Q126" s="13"/>
      <c r="U126" s="26"/>
      <c r="V126" s="15"/>
      <c r="W126" s="16"/>
      <c r="X126" s="17"/>
      <c r="Y126" s="16"/>
      <c r="Z126" s="17"/>
      <c r="AA126" s="17"/>
      <c r="AB126" s="17"/>
      <c r="AC126" s="17"/>
      <c r="AD126" s="17"/>
      <c r="AE126" s="18"/>
      <c r="AI126" s="17"/>
      <c r="AJ126" s="17"/>
      <c r="AM126" s="11"/>
      <c r="AN126" s="9"/>
      <c r="AO126" s="9"/>
      <c r="AP126" s="23"/>
      <c r="AQ126" s="19"/>
      <c r="BD126" s="14"/>
    </row>
    <row r="127" spans="7:56" s="8" customFormat="1" ht="15" customHeight="1" x14ac:dyDescent="0.2">
      <c r="G127" s="9"/>
      <c r="H127" s="10"/>
      <c r="O127" s="11"/>
      <c r="P127" s="26"/>
      <c r="Q127" s="13"/>
      <c r="U127" s="26"/>
      <c r="V127" s="15"/>
      <c r="W127" s="16"/>
      <c r="X127" s="17"/>
      <c r="Y127" s="16"/>
      <c r="Z127" s="17"/>
      <c r="AA127" s="17"/>
      <c r="AB127" s="17"/>
      <c r="AC127" s="17"/>
      <c r="AD127" s="17"/>
      <c r="AE127" s="18"/>
      <c r="AI127" s="17"/>
      <c r="AJ127" s="17"/>
      <c r="AM127" s="11"/>
      <c r="AN127" s="9"/>
      <c r="AO127" s="9"/>
      <c r="AP127" s="23"/>
      <c r="AQ127" s="19"/>
      <c r="BD127" s="14"/>
    </row>
    <row r="128" spans="7:56" s="8" customFormat="1" ht="15" customHeight="1" x14ac:dyDescent="0.2">
      <c r="G128" s="9"/>
      <c r="H128" s="10"/>
      <c r="O128" s="11"/>
      <c r="P128" s="26"/>
      <c r="Q128" s="13"/>
      <c r="U128" s="26"/>
      <c r="V128" s="15"/>
      <c r="W128" s="16"/>
      <c r="X128" s="17"/>
      <c r="Y128" s="16"/>
      <c r="Z128" s="17"/>
      <c r="AA128" s="17"/>
      <c r="AB128" s="17"/>
      <c r="AC128" s="17"/>
      <c r="AD128" s="17"/>
      <c r="AE128" s="18"/>
      <c r="AI128" s="17"/>
      <c r="AJ128" s="17"/>
      <c r="AM128" s="11"/>
      <c r="AN128" s="9"/>
      <c r="AO128" s="9"/>
      <c r="AP128" s="23"/>
      <c r="AQ128" s="19"/>
      <c r="BD128" s="14"/>
    </row>
    <row r="129" spans="7:56" s="8" customFormat="1" ht="15" customHeight="1" x14ac:dyDescent="0.2">
      <c r="G129" s="9"/>
      <c r="H129" s="10"/>
      <c r="O129" s="11"/>
      <c r="P129" s="26"/>
      <c r="Q129" s="13"/>
      <c r="U129" s="26"/>
      <c r="V129" s="15"/>
      <c r="W129" s="16"/>
      <c r="X129" s="17"/>
      <c r="Y129" s="16"/>
      <c r="Z129" s="17"/>
      <c r="AA129" s="17"/>
      <c r="AB129" s="17"/>
      <c r="AC129" s="17"/>
      <c r="AD129" s="17"/>
      <c r="AE129" s="18"/>
      <c r="AI129" s="17"/>
      <c r="AJ129" s="17"/>
      <c r="AM129" s="11"/>
      <c r="AN129" s="9"/>
      <c r="AO129" s="9"/>
      <c r="AP129" s="23"/>
      <c r="AQ129" s="19"/>
      <c r="BD129" s="14"/>
    </row>
    <row r="130" spans="7:56" s="8" customFormat="1" ht="15" customHeight="1" x14ac:dyDescent="0.2">
      <c r="G130" s="9"/>
      <c r="H130" s="10"/>
      <c r="O130" s="11"/>
      <c r="P130" s="26"/>
      <c r="Q130" s="13"/>
      <c r="U130" s="26"/>
      <c r="V130" s="15"/>
      <c r="W130" s="16"/>
      <c r="X130" s="17"/>
      <c r="Y130" s="16"/>
      <c r="Z130" s="17"/>
      <c r="AA130" s="17"/>
      <c r="AB130" s="17"/>
      <c r="AC130" s="17"/>
      <c r="AD130" s="17"/>
      <c r="AE130" s="18"/>
      <c r="AI130" s="17"/>
      <c r="AJ130" s="17"/>
      <c r="AM130" s="11"/>
      <c r="AN130" s="9"/>
      <c r="AO130" s="9"/>
      <c r="AP130" s="23"/>
      <c r="AQ130" s="19"/>
      <c r="BD130" s="14"/>
    </row>
    <row r="131" spans="7:56" s="8" customFormat="1" ht="15" customHeight="1" x14ac:dyDescent="0.2">
      <c r="G131" s="9"/>
      <c r="H131" s="10"/>
      <c r="O131" s="11"/>
      <c r="P131" s="26"/>
      <c r="Q131" s="13"/>
      <c r="U131" s="26"/>
      <c r="V131" s="15"/>
      <c r="W131" s="16"/>
      <c r="X131" s="17"/>
      <c r="Y131" s="16"/>
      <c r="Z131" s="17"/>
      <c r="AA131" s="17"/>
      <c r="AB131" s="17"/>
      <c r="AC131" s="17"/>
      <c r="AD131" s="17"/>
      <c r="AE131" s="18"/>
      <c r="AI131" s="17"/>
      <c r="AJ131" s="17"/>
      <c r="AM131" s="11"/>
      <c r="AN131" s="9"/>
      <c r="AO131" s="9"/>
      <c r="AP131" s="23"/>
      <c r="AQ131" s="19"/>
      <c r="BD131" s="14"/>
    </row>
    <row r="132" spans="7:56" s="8" customFormat="1" ht="15" customHeight="1" x14ac:dyDescent="0.2">
      <c r="G132" s="9"/>
      <c r="H132" s="10"/>
      <c r="O132" s="11"/>
      <c r="P132" s="26"/>
      <c r="Q132" s="13"/>
      <c r="U132" s="26"/>
      <c r="V132" s="15"/>
      <c r="W132" s="16"/>
      <c r="X132" s="17"/>
      <c r="Y132" s="16"/>
      <c r="Z132" s="17"/>
      <c r="AA132" s="17"/>
      <c r="AB132" s="17"/>
      <c r="AC132" s="17"/>
      <c r="AD132" s="17"/>
      <c r="AE132" s="18"/>
      <c r="AI132" s="17"/>
      <c r="AJ132" s="17"/>
      <c r="AM132" s="11"/>
      <c r="AN132" s="9"/>
      <c r="AO132" s="9"/>
      <c r="AP132" s="23"/>
      <c r="AQ132" s="19"/>
      <c r="BD132" s="14"/>
    </row>
    <row r="133" spans="7:56" s="8" customFormat="1" ht="15" customHeight="1" x14ac:dyDescent="0.2">
      <c r="G133" s="9"/>
      <c r="H133" s="10"/>
      <c r="O133" s="11"/>
      <c r="P133" s="26"/>
      <c r="Q133" s="13"/>
      <c r="U133" s="26"/>
      <c r="V133" s="15"/>
      <c r="W133" s="16"/>
      <c r="X133" s="17"/>
      <c r="Y133" s="16"/>
      <c r="Z133" s="17"/>
      <c r="AA133" s="17"/>
      <c r="AB133" s="17"/>
      <c r="AC133" s="17"/>
      <c r="AD133" s="17"/>
      <c r="AE133" s="18"/>
      <c r="AI133" s="17"/>
      <c r="AJ133" s="17"/>
      <c r="AM133" s="11"/>
      <c r="AN133" s="9"/>
      <c r="AO133" s="9"/>
      <c r="AP133" s="9"/>
      <c r="AQ133" s="19"/>
      <c r="BD133" s="14"/>
    </row>
    <row r="134" spans="7:56" s="8" customFormat="1" ht="15" customHeight="1" x14ac:dyDescent="0.2">
      <c r="G134" s="9"/>
      <c r="H134" s="10"/>
      <c r="O134" s="11"/>
      <c r="P134" s="26"/>
      <c r="Q134" s="13"/>
      <c r="U134" s="26"/>
      <c r="V134" s="15"/>
      <c r="W134" s="16"/>
      <c r="X134" s="17"/>
      <c r="Y134" s="16"/>
      <c r="Z134" s="17"/>
      <c r="AA134" s="17"/>
      <c r="AB134" s="17"/>
      <c r="AC134" s="17"/>
      <c r="AD134" s="17"/>
      <c r="AE134" s="18"/>
      <c r="AI134" s="17"/>
      <c r="AJ134" s="17"/>
      <c r="AM134" s="11"/>
      <c r="AN134" s="9"/>
      <c r="AO134" s="9"/>
      <c r="AP134" s="9"/>
      <c r="AQ134" s="19"/>
      <c r="BD134" s="14"/>
    </row>
    <row r="135" spans="7:56" s="8" customFormat="1" ht="15" customHeight="1" x14ac:dyDescent="0.2">
      <c r="G135" s="9"/>
      <c r="H135" s="10"/>
      <c r="O135" s="11"/>
      <c r="P135" s="26"/>
      <c r="Q135" s="13"/>
      <c r="U135" s="26"/>
      <c r="V135" s="15"/>
      <c r="W135" s="16"/>
      <c r="X135" s="17"/>
      <c r="Y135" s="16"/>
      <c r="Z135" s="17"/>
      <c r="AA135" s="17"/>
      <c r="AB135" s="17"/>
      <c r="AC135" s="17"/>
      <c r="AD135" s="17"/>
      <c r="AE135" s="18"/>
      <c r="AI135" s="17"/>
      <c r="AJ135" s="17"/>
      <c r="AM135" s="11"/>
      <c r="AN135" s="9"/>
      <c r="AO135" s="9"/>
      <c r="AP135" s="9"/>
      <c r="AQ135" s="19"/>
      <c r="BD135" s="14"/>
    </row>
    <row r="136" spans="7:56" s="8" customFormat="1" ht="15" customHeight="1" x14ac:dyDescent="0.2">
      <c r="G136" s="9"/>
      <c r="H136" s="10"/>
      <c r="O136" s="11"/>
      <c r="P136" s="26"/>
      <c r="Q136" s="13"/>
      <c r="U136" s="26"/>
      <c r="V136" s="15"/>
      <c r="W136" s="16"/>
      <c r="X136" s="17"/>
      <c r="Y136" s="16"/>
      <c r="Z136" s="17"/>
      <c r="AA136" s="17"/>
      <c r="AB136" s="17"/>
      <c r="AC136" s="17"/>
      <c r="AD136" s="17"/>
      <c r="AE136" s="18"/>
      <c r="AI136" s="17"/>
      <c r="AJ136" s="17"/>
      <c r="AM136" s="11"/>
      <c r="AN136" s="9"/>
      <c r="AO136" s="9"/>
      <c r="AP136" s="9"/>
      <c r="AQ136" s="19"/>
      <c r="BD136" s="14"/>
    </row>
    <row r="137" spans="7:56" s="8" customFormat="1" ht="15" customHeight="1" x14ac:dyDescent="0.2">
      <c r="G137" s="9"/>
      <c r="H137" s="10"/>
      <c r="J137" s="10"/>
      <c r="K137" s="10"/>
      <c r="O137" s="11"/>
      <c r="P137" s="26"/>
      <c r="Q137" s="13"/>
      <c r="U137" s="26"/>
      <c r="V137" s="30"/>
      <c r="W137" s="16"/>
      <c r="X137" s="17"/>
      <c r="Y137" s="16"/>
      <c r="Z137" s="17"/>
      <c r="AA137" s="17"/>
      <c r="AB137" s="17"/>
      <c r="AC137" s="17"/>
      <c r="AD137" s="17"/>
      <c r="AE137" s="18"/>
      <c r="AI137" s="17"/>
      <c r="AJ137" s="17"/>
      <c r="AM137" s="11"/>
      <c r="AN137" s="9"/>
      <c r="AO137" s="9"/>
      <c r="AP137" s="9"/>
      <c r="AQ137" s="19"/>
      <c r="BD137" s="14"/>
    </row>
    <row r="138" spans="7:56" s="8" customFormat="1" ht="15" customHeight="1" x14ac:dyDescent="0.2">
      <c r="G138" s="9"/>
      <c r="H138" s="10"/>
      <c r="J138" s="10"/>
      <c r="K138" s="10"/>
      <c r="O138" s="11"/>
      <c r="P138" s="26"/>
      <c r="Q138" s="13"/>
      <c r="U138" s="26"/>
      <c r="V138" s="30"/>
      <c r="W138" s="16"/>
      <c r="X138" s="17"/>
      <c r="Y138" s="16"/>
      <c r="Z138" s="17"/>
      <c r="AA138" s="17"/>
      <c r="AB138" s="17"/>
      <c r="AC138" s="17"/>
      <c r="AD138" s="17"/>
      <c r="AE138" s="18"/>
      <c r="AI138" s="17"/>
      <c r="AJ138" s="17"/>
      <c r="AM138" s="11"/>
      <c r="AN138" s="9"/>
      <c r="AO138" s="9"/>
      <c r="AP138" s="9"/>
      <c r="AQ138" s="19"/>
      <c r="BD138" s="14"/>
    </row>
    <row r="139" spans="7:56" s="8" customFormat="1" ht="15" customHeight="1" x14ac:dyDescent="0.2">
      <c r="G139" s="9"/>
      <c r="H139" s="10"/>
      <c r="J139" s="10"/>
      <c r="K139" s="10"/>
      <c r="L139" s="10"/>
      <c r="M139" s="10"/>
      <c r="O139" s="27"/>
      <c r="P139" s="26"/>
      <c r="Q139" s="13"/>
      <c r="U139" s="26"/>
      <c r="V139" s="30"/>
      <c r="W139" s="16"/>
      <c r="X139" s="17"/>
      <c r="Y139" s="16"/>
      <c r="Z139" s="17"/>
      <c r="AA139" s="17"/>
      <c r="AB139" s="17"/>
      <c r="AC139" s="17"/>
      <c r="AD139" s="17"/>
      <c r="AE139" s="18"/>
      <c r="AI139" s="17"/>
      <c r="AJ139" s="17"/>
      <c r="AM139" s="11"/>
      <c r="AN139" s="9"/>
      <c r="AO139" s="9"/>
      <c r="AP139" s="23"/>
      <c r="AQ139" s="19"/>
      <c r="BD139" s="14"/>
    </row>
    <row r="140" spans="7:56" s="8" customFormat="1" ht="15" customHeight="1" x14ac:dyDescent="0.2">
      <c r="G140" s="9"/>
      <c r="H140" s="10"/>
      <c r="O140" s="11"/>
      <c r="P140" s="26"/>
      <c r="Q140" s="13"/>
      <c r="U140" s="26"/>
      <c r="V140" s="15"/>
      <c r="W140" s="16"/>
      <c r="X140" s="17"/>
      <c r="Y140" s="16"/>
      <c r="Z140" s="17"/>
      <c r="AA140" s="17"/>
      <c r="AB140" s="17"/>
      <c r="AC140" s="17"/>
      <c r="AD140" s="17"/>
      <c r="AE140" s="18"/>
      <c r="AI140" s="17"/>
      <c r="AJ140" s="17"/>
      <c r="AM140" s="11"/>
      <c r="AN140" s="9"/>
      <c r="AO140" s="9"/>
      <c r="AP140" s="23"/>
      <c r="AQ140" s="19"/>
      <c r="BD140" s="14"/>
    </row>
    <row r="141" spans="7:56" s="8" customFormat="1" ht="15" customHeight="1" x14ac:dyDescent="0.2">
      <c r="G141" s="9"/>
      <c r="H141" s="10"/>
      <c r="J141" s="10"/>
      <c r="K141" s="10"/>
      <c r="L141" s="10"/>
      <c r="M141" s="10"/>
      <c r="O141" s="27"/>
      <c r="P141" s="26"/>
      <c r="Q141" s="13"/>
      <c r="U141" s="26"/>
      <c r="V141" s="30"/>
      <c r="W141" s="16"/>
      <c r="X141" s="17"/>
      <c r="Y141" s="16"/>
      <c r="Z141" s="17"/>
      <c r="AA141" s="17"/>
      <c r="AB141" s="17"/>
      <c r="AC141" s="17"/>
      <c r="AD141" s="17"/>
      <c r="AE141" s="18"/>
      <c r="AI141" s="17"/>
      <c r="AJ141" s="17"/>
      <c r="AM141" s="11"/>
      <c r="AN141" s="9"/>
      <c r="AO141" s="9"/>
      <c r="AP141" s="23"/>
      <c r="AQ141" s="19"/>
      <c r="BD141" s="14"/>
    </row>
    <row r="142" spans="7:56" s="8" customFormat="1" ht="15" customHeight="1" x14ac:dyDescent="0.2">
      <c r="G142" s="9"/>
      <c r="H142" s="10"/>
      <c r="O142" s="11"/>
      <c r="P142" s="12"/>
      <c r="Q142" s="13"/>
      <c r="U142" s="14"/>
      <c r="V142" s="15"/>
      <c r="W142" s="16"/>
      <c r="X142" s="17"/>
      <c r="Y142" s="16"/>
      <c r="Z142" s="17"/>
      <c r="AA142" s="17"/>
      <c r="AB142" s="17"/>
      <c r="AC142" s="17"/>
      <c r="AD142" s="17"/>
      <c r="AE142" s="18"/>
      <c r="AI142" s="17"/>
      <c r="AJ142" s="17"/>
      <c r="AM142" s="11"/>
      <c r="AN142" s="9"/>
      <c r="AO142" s="9"/>
      <c r="AP142" s="9"/>
      <c r="AQ142" s="19"/>
      <c r="BB142" s="10"/>
      <c r="BD142" s="14"/>
    </row>
    <row r="143" spans="7:56" s="8" customFormat="1" ht="15" customHeight="1" x14ac:dyDescent="0.2">
      <c r="G143" s="9"/>
      <c r="H143" s="10"/>
      <c r="O143" s="11"/>
      <c r="P143" s="12"/>
      <c r="Q143" s="13"/>
      <c r="U143" s="14"/>
      <c r="V143" s="15"/>
      <c r="W143" s="16"/>
      <c r="X143" s="17"/>
      <c r="Y143" s="16"/>
      <c r="Z143" s="17"/>
      <c r="AA143" s="17"/>
      <c r="AB143" s="17"/>
      <c r="AC143" s="17"/>
      <c r="AD143" s="17"/>
      <c r="AE143" s="18"/>
      <c r="AI143" s="17"/>
      <c r="AJ143" s="17"/>
      <c r="AM143" s="11"/>
      <c r="AN143" s="9"/>
      <c r="AO143" s="9"/>
      <c r="AP143" s="9"/>
      <c r="AQ143" s="19"/>
      <c r="BB143" s="10"/>
      <c r="BD143" s="14"/>
    </row>
    <row r="144" spans="7:56" s="8" customFormat="1" ht="15" customHeight="1" x14ac:dyDescent="0.2">
      <c r="G144" s="9"/>
      <c r="O144" s="11"/>
      <c r="P144" s="26"/>
      <c r="Q144" s="13"/>
      <c r="U144" s="26"/>
      <c r="V144" s="15"/>
      <c r="W144" s="16"/>
      <c r="X144" s="17"/>
      <c r="Y144" s="16"/>
      <c r="Z144" s="17"/>
      <c r="AA144" s="17"/>
      <c r="AB144" s="17"/>
      <c r="AC144" s="17"/>
      <c r="AD144" s="17"/>
      <c r="AE144" s="18"/>
      <c r="AI144" s="17"/>
      <c r="AJ144" s="17"/>
      <c r="AM144" s="11"/>
      <c r="AN144" s="9"/>
      <c r="AO144" s="9"/>
      <c r="AP144" s="23"/>
      <c r="AQ144" s="19"/>
      <c r="BD144" s="14"/>
    </row>
    <row r="145" spans="7:56" s="8" customFormat="1" ht="15" customHeight="1" x14ac:dyDescent="0.2">
      <c r="G145" s="9"/>
      <c r="O145" s="11"/>
      <c r="P145" s="26"/>
      <c r="Q145" s="13"/>
      <c r="U145" s="26"/>
      <c r="V145" s="15"/>
      <c r="W145" s="16"/>
      <c r="X145" s="17"/>
      <c r="Y145" s="16"/>
      <c r="Z145" s="17"/>
      <c r="AA145" s="17"/>
      <c r="AB145" s="17"/>
      <c r="AC145" s="17"/>
      <c r="AD145" s="17"/>
      <c r="AE145" s="18"/>
      <c r="AI145" s="17"/>
      <c r="AJ145" s="17"/>
      <c r="AM145" s="11"/>
      <c r="AN145" s="9"/>
      <c r="AO145" s="9"/>
      <c r="AP145" s="23"/>
      <c r="AQ145" s="19"/>
      <c r="BD145" s="14"/>
    </row>
    <row r="146" spans="7:56" s="8" customFormat="1" ht="15" customHeight="1" x14ac:dyDescent="0.2">
      <c r="G146" s="9"/>
      <c r="O146" s="11"/>
      <c r="P146" s="26"/>
      <c r="Q146" s="13"/>
      <c r="U146" s="26"/>
      <c r="V146" s="15"/>
      <c r="W146" s="16"/>
      <c r="X146" s="17"/>
      <c r="Y146" s="16"/>
      <c r="Z146" s="17"/>
      <c r="AA146" s="17"/>
      <c r="AB146" s="17"/>
      <c r="AC146" s="17"/>
      <c r="AD146" s="17"/>
      <c r="AE146" s="18"/>
      <c r="AI146" s="17"/>
      <c r="AJ146" s="17"/>
      <c r="AM146" s="11"/>
      <c r="AN146" s="9"/>
      <c r="AO146" s="9"/>
      <c r="AP146" s="23"/>
      <c r="AQ146" s="19"/>
      <c r="BD146" s="14"/>
    </row>
    <row r="147" spans="7:56" s="8" customFormat="1" ht="15" customHeight="1" x14ac:dyDescent="0.2">
      <c r="G147" s="9"/>
      <c r="H147" s="10"/>
      <c r="J147" s="10"/>
      <c r="K147" s="10"/>
      <c r="L147" s="10"/>
      <c r="M147" s="10"/>
      <c r="O147" s="27"/>
      <c r="P147" s="26"/>
      <c r="Q147" s="13"/>
      <c r="U147" s="26"/>
      <c r="V147" s="30"/>
      <c r="W147" s="16"/>
      <c r="X147" s="17"/>
      <c r="Y147" s="16"/>
      <c r="Z147" s="17"/>
      <c r="AA147" s="17"/>
      <c r="AB147" s="17"/>
      <c r="AC147" s="17"/>
      <c r="AD147" s="17"/>
      <c r="AE147" s="18"/>
      <c r="AI147" s="17"/>
      <c r="AJ147" s="17"/>
      <c r="AM147" s="11"/>
      <c r="AN147" s="9"/>
      <c r="AO147" s="9"/>
      <c r="AP147" s="23"/>
      <c r="AQ147" s="19"/>
      <c r="BD147" s="14"/>
    </row>
    <row r="148" spans="7:56" s="8" customFormat="1" ht="15" customHeight="1" x14ac:dyDescent="0.2">
      <c r="G148" s="9"/>
      <c r="H148" s="10"/>
      <c r="J148" s="10"/>
      <c r="K148" s="10"/>
      <c r="L148" s="10"/>
      <c r="M148" s="10"/>
      <c r="O148" s="27"/>
      <c r="P148" s="26"/>
      <c r="Q148" s="13"/>
      <c r="U148" s="26"/>
      <c r="V148" s="30"/>
      <c r="W148" s="16"/>
      <c r="X148" s="17"/>
      <c r="Y148" s="16"/>
      <c r="Z148" s="17"/>
      <c r="AA148" s="17"/>
      <c r="AB148" s="17"/>
      <c r="AC148" s="17"/>
      <c r="AD148" s="17"/>
      <c r="AE148" s="18"/>
      <c r="AI148" s="17"/>
      <c r="AJ148" s="17"/>
      <c r="AM148" s="11"/>
      <c r="AN148" s="9"/>
      <c r="AO148" s="9"/>
      <c r="AP148" s="23"/>
      <c r="AQ148" s="19"/>
      <c r="BD148" s="14"/>
    </row>
    <row r="149" spans="7:56" s="8" customFormat="1" ht="15" customHeight="1" x14ac:dyDescent="0.2">
      <c r="G149" s="9"/>
      <c r="H149" s="10"/>
      <c r="J149" s="10"/>
      <c r="K149" s="10"/>
      <c r="L149" s="10"/>
      <c r="M149" s="10"/>
      <c r="O149" s="27"/>
      <c r="P149" s="26"/>
      <c r="Q149" s="13"/>
      <c r="U149" s="26"/>
      <c r="V149" s="30"/>
      <c r="W149" s="16"/>
      <c r="X149" s="17"/>
      <c r="Y149" s="16"/>
      <c r="Z149" s="17"/>
      <c r="AA149" s="17"/>
      <c r="AB149" s="17"/>
      <c r="AC149" s="17"/>
      <c r="AD149" s="17"/>
      <c r="AE149" s="18"/>
      <c r="AI149" s="17"/>
      <c r="AJ149" s="17"/>
      <c r="AM149" s="11"/>
      <c r="AN149" s="9"/>
      <c r="AO149" s="9"/>
      <c r="AP149" s="23"/>
      <c r="AQ149" s="19"/>
      <c r="BD149" s="14"/>
    </row>
    <row r="150" spans="7:56" s="8" customFormat="1" ht="15" customHeight="1" x14ac:dyDescent="0.2">
      <c r="G150" s="9"/>
      <c r="H150" s="10"/>
      <c r="J150" s="10"/>
      <c r="K150" s="10"/>
      <c r="L150" s="10"/>
      <c r="M150" s="10"/>
      <c r="O150" s="27"/>
      <c r="P150" s="26"/>
      <c r="Q150" s="13"/>
      <c r="U150" s="26"/>
      <c r="V150" s="30"/>
      <c r="W150" s="16"/>
      <c r="X150" s="17"/>
      <c r="Y150" s="16"/>
      <c r="Z150" s="17"/>
      <c r="AA150" s="17"/>
      <c r="AB150" s="17"/>
      <c r="AC150" s="17"/>
      <c r="AD150" s="17"/>
      <c r="AE150" s="18"/>
      <c r="AI150" s="17"/>
      <c r="AJ150" s="17"/>
      <c r="AM150" s="11"/>
      <c r="AN150" s="9"/>
      <c r="AO150" s="9"/>
      <c r="AP150" s="23"/>
      <c r="AQ150" s="19"/>
      <c r="BD150" s="14"/>
    </row>
    <row r="151" spans="7:56" s="8" customFormat="1" ht="15" customHeight="1" x14ac:dyDescent="0.2">
      <c r="G151" s="9"/>
      <c r="H151" s="10"/>
      <c r="J151" s="10"/>
      <c r="K151" s="10"/>
      <c r="L151" s="10"/>
      <c r="M151" s="10"/>
      <c r="O151" s="27"/>
      <c r="P151" s="26"/>
      <c r="Q151" s="13"/>
      <c r="U151" s="26"/>
      <c r="V151" s="30"/>
      <c r="W151" s="16"/>
      <c r="X151" s="17"/>
      <c r="Y151" s="16"/>
      <c r="Z151" s="17"/>
      <c r="AA151" s="17"/>
      <c r="AB151" s="17"/>
      <c r="AC151" s="17"/>
      <c r="AD151" s="17"/>
      <c r="AE151" s="18"/>
      <c r="AI151" s="17"/>
      <c r="AJ151" s="17"/>
      <c r="AM151" s="11"/>
      <c r="AN151" s="9"/>
      <c r="AO151" s="9"/>
      <c r="AP151" s="23"/>
      <c r="AQ151" s="19"/>
      <c r="BD151" s="14"/>
    </row>
    <row r="152" spans="7:56" s="8" customFormat="1" ht="15" customHeight="1" x14ac:dyDescent="0.2">
      <c r="G152" s="9"/>
      <c r="O152" s="11"/>
      <c r="P152" s="26"/>
      <c r="Q152" s="13"/>
      <c r="U152" s="26"/>
      <c r="V152" s="15"/>
      <c r="W152" s="16"/>
      <c r="X152" s="17"/>
      <c r="Y152" s="16"/>
      <c r="Z152" s="17"/>
      <c r="AA152" s="17"/>
      <c r="AB152" s="17"/>
      <c r="AC152" s="17"/>
      <c r="AD152" s="17"/>
      <c r="AE152" s="18"/>
      <c r="AI152" s="17"/>
      <c r="AJ152" s="17"/>
      <c r="AM152" s="11"/>
      <c r="AN152" s="9"/>
      <c r="AO152" s="9"/>
      <c r="AP152" s="23"/>
      <c r="AQ152" s="19"/>
      <c r="BD152" s="14"/>
    </row>
    <row r="153" spans="7:56" s="8" customFormat="1" ht="15" customHeight="1" x14ac:dyDescent="0.2">
      <c r="G153" s="9"/>
      <c r="H153" s="10"/>
      <c r="J153" s="10"/>
      <c r="K153" s="10"/>
      <c r="L153" s="10"/>
      <c r="M153" s="10"/>
      <c r="O153" s="27"/>
      <c r="P153" s="26"/>
      <c r="Q153" s="13"/>
      <c r="U153" s="26"/>
      <c r="V153" s="30"/>
      <c r="W153" s="16"/>
      <c r="X153" s="17"/>
      <c r="Y153" s="16"/>
      <c r="Z153" s="17"/>
      <c r="AA153" s="17"/>
      <c r="AB153" s="17"/>
      <c r="AC153" s="17"/>
      <c r="AD153" s="17"/>
      <c r="AE153" s="18"/>
      <c r="AI153" s="17"/>
      <c r="AJ153" s="17"/>
      <c r="AM153" s="11"/>
      <c r="AN153" s="9"/>
      <c r="AO153" s="9"/>
      <c r="AP153" s="23"/>
      <c r="AQ153" s="19"/>
      <c r="BD153" s="14"/>
    </row>
    <row r="154" spans="7:56" s="8" customFormat="1" ht="15" customHeight="1" x14ac:dyDescent="0.2">
      <c r="G154" s="9"/>
      <c r="H154" s="10"/>
      <c r="J154" s="10"/>
      <c r="K154" s="10"/>
      <c r="L154" s="10"/>
      <c r="M154" s="10"/>
      <c r="O154" s="27"/>
      <c r="P154" s="26"/>
      <c r="Q154" s="13"/>
      <c r="U154" s="26"/>
      <c r="V154" s="30"/>
      <c r="W154" s="16"/>
      <c r="X154" s="17"/>
      <c r="Y154" s="16"/>
      <c r="Z154" s="17"/>
      <c r="AA154" s="17"/>
      <c r="AB154" s="17"/>
      <c r="AC154" s="17"/>
      <c r="AD154" s="17"/>
      <c r="AE154" s="18"/>
      <c r="AI154" s="17"/>
      <c r="AJ154" s="17"/>
      <c r="AM154" s="11"/>
      <c r="AN154" s="9"/>
      <c r="AO154" s="9"/>
      <c r="AP154" s="23"/>
      <c r="AQ154" s="19"/>
      <c r="BD154" s="14"/>
    </row>
    <row r="155" spans="7:56" s="8" customFormat="1" ht="15" customHeight="1" x14ac:dyDescent="0.2">
      <c r="G155" s="9"/>
      <c r="H155" s="10"/>
      <c r="J155" s="10"/>
      <c r="K155" s="10"/>
      <c r="L155" s="10"/>
      <c r="M155" s="10"/>
      <c r="O155" s="27"/>
      <c r="P155" s="26"/>
      <c r="Q155" s="13"/>
      <c r="U155" s="26"/>
      <c r="V155" s="30"/>
      <c r="W155" s="16"/>
      <c r="X155" s="17"/>
      <c r="Y155" s="16"/>
      <c r="Z155" s="17"/>
      <c r="AA155" s="17"/>
      <c r="AB155" s="17"/>
      <c r="AC155" s="17"/>
      <c r="AD155" s="17"/>
      <c r="AE155" s="18"/>
      <c r="AI155" s="17"/>
      <c r="AJ155" s="17"/>
      <c r="AM155" s="11"/>
      <c r="AN155" s="9"/>
      <c r="AO155" s="9"/>
      <c r="AP155" s="9"/>
      <c r="AQ155" s="19"/>
      <c r="BD155" s="14"/>
    </row>
    <row r="156" spans="7:56" s="8" customFormat="1" ht="15" customHeight="1" x14ac:dyDescent="0.2">
      <c r="G156" s="9"/>
      <c r="H156" s="10"/>
      <c r="J156" s="10"/>
      <c r="K156" s="10"/>
      <c r="L156" s="10"/>
      <c r="M156" s="10"/>
      <c r="O156" s="27"/>
      <c r="P156" s="26"/>
      <c r="Q156" s="13"/>
      <c r="U156" s="26"/>
      <c r="V156" s="30"/>
      <c r="W156" s="16"/>
      <c r="X156" s="17"/>
      <c r="Y156" s="16"/>
      <c r="Z156" s="17"/>
      <c r="AA156" s="17"/>
      <c r="AB156" s="17"/>
      <c r="AC156" s="17"/>
      <c r="AD156" s="17"/>
      <c r="AE156" s="18"/>
      <c r="AI156" s="17"/>
      <c r="AJ156" s="17"/>
      <c r="AM156" s="11"/>
      <c r="AN156" s="9"/>
      <c r="AO156" s="9"/>
      <c r="AP156" s="9"/>
      <c r="AQ156" s="19"/>
      <c r="BD156" s="14"/>
    </row>
    <row r="157" spans="7:56" s="8" customFormat="1" ht="15" customHeight="1" x14ac:dyDescent="0.2">
      <c r="G157" s="9"/>
      <c r="H157" s="10"/>
      <c r="J157" s="10"/>
      <c r="K157" s="10"/>
      <c r="L157" s="10"/>
      <c r="M157" s="10"/>
      <c r="O157" s="27"/>
      <c r="P157" s="26"/>
      <c r="Q157" s="13"/>
      <c r="U157" s="26"/>
      <c r="V157" s="30"/>
      <c r="W157" s="16"/>
      <c r="X157" s="17"/>
      <c r="Y157" s="16"/>
      <c r="Z157" s="17"/>
      <c r="AA157" s="17"/>
      <c r="AB157" s="17"/>
      <c r="AC157" s="17"/>
      <c r="AD157" s="17"/>
      <c r="AE157" s="18"/>
      <c r="AI157" s="17"/>
      <c r="AJ157" s="17"/>
      <c r="AM157" s="11"/>
      <c r="AN157" s="9"/>
      <c r="AO157" s="9"/>
      <c r="AP157" s="23"/>
      <c r="AQ157" s="19"/>
      <c r="BD157" s="14"/>
    </row>
    <row r="158" spans="7:56" s="8" customFormat="1" ht="15" customHeight="1" x14ac:dyDescent="0.2">
      <c r="G158" s="9"/>
      <c r="H158" s="10"/>
      <c r="J158" s="10"/>
      <c r="K158" s="10"/>
      <c r="L158" s="10"/>
      <c r="M158" s="10"/>
      <c r="O158" s="27"/>
      <c r="P158" s="26"/>
      <c r="Q158" s="13"/>
      <c r="U158" s="26"/>
      <c r="V158" s="30"/>
      <c r="W158" s="16"/>
      <c r="X158" s="17"/>
      <c r="Y158" s="16"/>
      <c r="Z158" s="17"/>
      <c r="AA158" s="17"/>
      <c r="AB158" s="17"/>
      <c r="AC158" s="17"/>
      <c r="AD158" s="17"/>
      <c r="AE158" s="18"/>
      <c r="AI158" s="17"/>
      <c r="AJ158" s="17"/>
      <c r="AM158" s="11"/>
      <c r="AN158" s="9"/>
      <c r="AO158" s="9"/>
      <c r="AP158" s="9"/>
      <c r="AQ158" s="19"/>
      <c r="BD158" s="14"/>
    </row>
    <row r="159" spans="7:56" s="8" customFormat="1" ht="15" customHeight="1" x14ac:dyDescent="0.2">
      <c r="G159" s="9"/>
      <c r="H159" s="10"/>
      <c r="J159" s="10"/>
      <c r="K159" s="10"/>
      <c r="L159" s="10"/>
      <c r="M159" s="10"/>
      <c r="O159" s="27"/>
      <c r="P159" s="26"/>
      <c r="Q159" s="13"/>
      <c r="U159" s="26"/>
      <c r="V159" s="30"/>
      <c r="W159" s="16"/>
      <c r="X159" s="17"/>
      <c r="Y159" s="16"/>
      <c r="Z159" s="17"/>
      <c r="AA159" s="17"/>
      <c r="AB159" s="17"/>
      <c r="AC159" s="17"/>
      <c r="AD159" s="17"/>
      <c r="AE159" s="18"/>
      <c r="AI159" s="17"/>
      <c r="AJ159" s="17"/>
      <c r="AM159" s="11"/>
      <c r="AN159" s="9"/>
      <c r="AO159" s="9"/>
      <c r="AP159" s="23"/>
      <c r="AQ159" s="19"/>
      <c r="BD159" s="14"/>
    </row>
    <row r="160" spans="7:56" s="8" customFormat="1" ht="15" customHeight="1" x14ac:dyDescent="0.2">
      <c r="G160" s="9"/>
      <c r="H160" s="10"/>
      <c r="J160" s="10"/>
      <c r="K160" s="10"/>
      <c r="L160" s="10"/>
      <c r="M160" s="10"/>
      <c r="O160" s="27"/>
      <c r="P160" s="26"/>
      <c r="Q160" s="13"/>
      <c r="U160" s="26"/>
      <c r="V160" s="30"/>
      <c r="W160" s="16"/>
      <c r="X160" s="17"/>
      <c r="Y160" s="16"/>
      <c r="Z160" s="17"/>
      <c r="AA160" s="17"/>
      <c r="AB160" s="17"/>
      <c r="AC160" s="17"/>
      <c r="AD160" s="17"/>
      <c r="AE160" s="18"/>
      <c r="AI160" s="17"/>
      <c r="AJ160" s="17"/>
      <c r="AM160" s="11"/>
      <c r="AN160" s="9"/>
      <c r="AO160" s="9"/>
      <c r="AP160" s="23"/>
      <c r="AQ160" s="19"/>
      <c r="BD160" s="14"/>
    </row>
    <row r="161" spans="1:56" s="8" customFormat="1" ht="15" customHeight="1" x14ac:dyDescent="0.2">
      <c r="G161" s="9"/>
      <c r="H161" s="10"/>
      <c r="J161" s="10"/>
      <c r="K161" s="10"/>
      <c r="L161" s="10"/>
      <c r="M161" s="10"/>
      <c r="O161" s="27"/>
      <c r="P161" s="26"/>
      <c r="Q161" s="13"/>
      <c r="U161" s="26"/>
      <c r="V161" s="30"/>
      <c r="W161" s="16"/>
      <c r="X161" s="17"/>
      <c r="Y161" s="16"/>
      <c r="Z161" s="17"/>
      <c r="AA161" s="17"/>
      <c r="AB161" s="17"/>
      <c r="AC161" s="17"/>
      <c r="AD161" s="17"/>
      <c r="AE161" s="18"/>
      <c r="AI161" s="17"/>
      <c r="AJ161" s="17"/>
      <c r="AM161" s="11"/>
      <c r="AN161" s="9"/>
      <c r="AO161" s="9"/>
      <c r="AP161" s="23"/>
      <c r="AQ161" s="19"/>
      <c r="BD161" s="14"/>
    </row>
    <row r="162" spans="1:56" s="8" customFormat="1" ht="15" customHeight="1" x14ac:dyDescent="0.2">
      <c r="G162" s="9"/>
      <c r="O162" s="11"/>
      <c r="P162" s="26"/>
      <c r="Q162" s="13"/>
      <c r="U162" s="26"/>
      <c r="V162" s="15"/>
      <c r="W162" s="16"/>
      <c r="X162" s="17"/>
      <c r="Y162" s="16"/>
      <c r="Z162" s="17"/>
      <c r="AA162" s="17"/>
      <c r="AB162" s="17"/>
      <c r="AC162" s="17"/>
      <c r="AD162" s="17"/>
      <c r="AE162" s="18"/>
      <c r="AI162" s="17"/>
      <c r="AJ162" s="17"/>
      <c r="AM162" s="11"/>
      <c r="AN162" s="9"/>
      <c r="AO162" s="9"/>
      <c r="AP162" s="23"/>
      <c r="AQ162" s="19"/>
      <c r="BD162" s="14"/>
    </row>
    <row r="163" spans="1:56" s="8" customFormat="1" ht="15" customHeight="1" x14ac:dyDescent="0.2">
      <c r="G163" s="9"/>
      <c r="O163" s="11"/>
      <c r="P163" s="26"/>
      <c r="Q163" s="13"/>
      <c r="U163" s="26"/>
      <c r="V163" s="15"/>
      <c r="W163" s="16"/>
      <c r="X163" s="17"/>
      <c r="Y163" s="16"/>
      <c r="Z163" s="17"/>
      <c r="AA163" s="17"/>
      <c r="AB163" s="17"/>
      <c r="AC163" s="17"/>
      <c r="AD163" s="17"/>
      <c r="AE163" s="18"/>
      <c r="AI163" s="17"/>
      <c r="AJ163" s="17"/>
      <c r="AM163" s="11"/>
      <c r="AN163" s="9"/>
      <c r="AO163" s="9"/>
      <c r="AP163" s="23"/>
      <c r="AQ163" s="19"/>
      <c r="BD163" s="14"/>
    </row>
    <row r="164" spans="1:56" s="8" customFormat="1" ht="15" customHeight="1" x14ac:dyDescent="0.2">
      <c r="G164" s="9"/>
      <c r="H164" s="10"/>
      <c r="J164" s="10"/>
      <c r="K164" s="10"/>
      <c r="L164" s="10"/>
      <c r="M164" s="10"/>
      <c r="O164" s="27"/>
      <c r="P164" s="26"/>
      <c r="Q164" s="13"/>
      <c r="U164" s="26"/>
      <c r="V164" s="30"/>
      <c r="W164" s="16"/>
      <c r="X164" s="17"/>
      <c r="Y164" s="16"/>
      <c r="Z164" s="17"/>
      <c r="AA164" s="17"/>
      <c r="AB164" s="17"/>
      <c r="AC164" s="17"/>
      <c r="AD164" s="17"/>
      <c r="AE164" s="18"/>
      <c r="AI164" s="17"/>
      <c r="AJ164" s="17"/>
      <c r="AM164" s="11"/>
      <c r="AN164" s="9"/>
      <c r="AO164" s="9"/>
      <c r="AP164" s="9"/>
      <c r="AQ164" s="19"/>
      <c r="BD164" s="14"/>
    </row>
    <row r="165" spans="1:56" s="8" customFormat="1" ht="15" customHeight="1" x14ac:dyDescent="0.2">
      <c r="G165" s="9"/>
      <c r="H165" s="10"/>
      <c r="J165" s="10"/>
      <c r="K165" s="10"/>
      <c r="L165" s="10"/>
      <c r="M165" s="10"/>
      <c r="O165" s="27"/>
      <c r="P165" s="26"/>
      <c r="Q165" s="13"/>
      <c r="U165" s="26"/>
      <c r="V165" s="30"/>
      <c r="W165" s="16"/>
      <c r="X165" s="17"/>
      <c r="Y165" s="16"/>
      <c r="Z165" s="17"/>
      <c r="AA165" s="17"/>
      <c r="AB165" s="17"/>
      <c r="AC165" s="17"/>
      <c r="AD165" s="17"/>
      <c r="AE165" s="18"/>
      <c r="AI165" s="17"/>
      <c r="AJ165" s="17"/>
      <c r="AM165" s="11"/>
      <c r="AN165" s="9"/>
      <c r="AO165" s="9"/>
      <c r="AP165" s="9"/>
      <c r="AQ165" s="19"/>
      <c r="BD165" s="14"/>
    </row>
    <row r="166" spans="1:56" s="8" customFormat="1" ht="15" customHeight="1" x14ac:dyDescent="0.2">
      <c r="G166" s="9"/>
      <c r="H166" s="10"/>
      <c r="J166" s="10"/>
      <c r="K166" s="10"/>
      <c r="L166" s="10"/>
      <c r="M166" s="10"/>
      <c r="O166" s="27"/>
      <c r="P166" s="26"/>
      <c r="Q166" s="13"/>
      <c r="U166" s="26"/>
      <c r="V166" s="30"/>
      <c r="W166" s="16"/>
      <c r="X166" s="17"/>
      <c r="Y166" s="16"/>
      <c r="Z166" s="17"/>
      <c r="AA166" s="17"/>
      <c r="AB166" s="17"/>
      <c r="AC166" s="17"/>
      <c r="AD166" s="17"/>
      <c r="AE166" s="18"/>
      <c r="AI166" s="17"/>
      <c r="AJ166" s="17"/>
      <c r="AM166" s="11"/>
      <c r="AN166" s="9"/>
      <c r="AO166" s="9"/>
      <c r="AP166" s="9"/>
      <c r="AQ166" s="19"/>
      <c r="BD166" s="14"/>
    </row>
    <row r="167" spans="1:56" s="8" customFormat="1" ht="15" customHeight="1" x14ac:dyDescent="0.2">
      <c r="G167" s="9"/>
      <c r="H167" s="10"/>
      <c r="J167" s="10"/>
      <c r="K167" s="10"/>
      <c r="L167" s="10"/>
      <c r="M167" s="10"/>
      <c r="O167" s="27"/>
      <c r="P167" s="26"/>
      <c r="Q167" s="13"/>
      <c r="U167" s="26"/>
      <c r="V167" s="30"/>
      <c r="W167" s="16"/>
      <c r="X167" s="17"/>
      <c r="Y167" s="16"/>
      <c r="Z167" s="17"/>
      <c r="AA167" s="17"/>
      <c r="AB167" s="17"/>
      <c r="AC167" s="17"/>
      <c r="AD167" s="17"/>
      <c r="AE167" s="18"/>
      <c r="AI167" s="17"/>
      <c r="AJ167" s="17"/>
      <c r="AM167" s="11"/>
      <c r="AN167" s="9"/>
      <c r="AO167" s="9"/>
      <c r="AP167" s="9"/>
      <c r="AQ167" s="19"/>
      <c r="BD167" s="14"/>
    </row>
    <row r="168" spans="1:56" s="8" customFormat="1" ht="15" customHeight="1" x14ac:dyDescent="0.2">
      <c r="G168" s="9"/>
      <c r="O168" s="11"/>
      <c r="P168" s="26"/>
      <c r="Q168" s="13"/>
      <c r="U168" s="26"/>
      <c r="V168" s="15"/>
      <c r="W168" s="16"/>
      <c r="X168" s="17"/>
      <c r="Y168" s="16"/>
      <c r="Z168" s="17"/>
      <c r="AA168" s="17"/>
      <c r="AB168" s="17"/>
      <c r="AC168" s="17"/>
      <c r="AD168" s="17"/>
      <c r="AE168" s="18"/>
      <c r="AI168" s="17"/>
      <c r="AJ168" s="17"/>
      <c r="AM168" s="11"/>
      <c r="AN168" s="9"/>
      <c r="AO168" s="9"/>
      <c r="AP168" s="9"/>
      <c r="AQ168" s="19"/>
      <c r="BD168" s="14"/>
    </row>
    <row r="169" spans="1:56" s="8" customFormat="1" ht="15" customHeight="1" x14ac:dyDescent="0.2">
      <c r="G169" s="9"/>
      <c r="O169" s="11"/>
      <c r="P169" s="26"/>
      <c r="Q169" s="13"/>
      <c r="U169" s="26"/>
      <c r="V169" s="15"/>
      <c r="W169" s="16"/>
      <c r="X169" s="17"/>
      <c r="Y169" s="16"/>
      <c r="Z169" s="17"/>
      <c r="AA169" s="17"/>
      <c r="AB169" s="17"/>
      <c r="AC169" s="17"/>
      <c r="AD169" s="17"/>
      <c r="AE169" s="18"/>
      <c r="AI169" s="17"/>
      <c r="AJ169" s="17"/>
      <c r="AM169" s="11"/>
      <c r="AN169" s="9"/>
      <c r="AO169" s="9"/>
      <c r="AP169" s="9"/>
      <c r="AQ169" s="19"/>
      <c r="BD169" s="14"/>
    </row>
    <row r="170" spans="1:56" s="8" customFormat="1" ht="15" customHeight="1" x14ac:dyDescent="0.2">
      <c r="G170" s="9"/>
      <c r="H170" s="10"/>
      <c r="J170" s="10"/>
      <c r="K170" s="10"/>
      <c r="L170" s="10"/>
      <c r="M170" s="10"/>
      <c r="O170" s="27"/>
      <c r="P170" s="26"/>
      <c r="Q170" s="13"/>
      <c r="U170" s="26"/>
      <c r="V170" s="15"/>
      <c r="W170" s="16"/>
      <c r="X170" s="17"/>
      <c r="Y170" s="16"/>
      <c r="Z170" s="17"/>
      <c r="AA170" s="17"/>
      <c r="AB170" s="17"/>
      <c r="AC170" s="17"/>
      <c r="AD170" s="17"/>
      <c r="AE170" s="18"/>
      <c r="AI170" s="17"/>
      <c r="AJ170" s="17"/>
      <c r="AM170" s="11"/>
      <c r="AN170" s="9"/>
      <c r="AO170" s="9"/>
      <c r="AP170" s="9"/>
      <c r="AQ170" s="19"/>
      <c r="BD170" s="14"/>
    </row>
    <row r="171" spans="1:56" s="8" customFormat="1" ht="15" customHeight="1" x14ac:dyDescent="0.2">
      <c r="G171" s="9"/>
      <c r="O171" s="11"/>
      <c r="P171" s="26"/>
      <c r="Q171" s="13"/>
      <c r="U171" s="26"/>
      <c r="V171" s="15"/>
      <c r="W171" s="16"/>
      <c r="X171" s="17"/>
      <c r="Y171" s="16"/>
      <c r="Z171" s="17"/>
      <c r="AA171" s="17"/>
      <c r="AB171" s="17"/>
      <c r="AC171" s="17"/>
      <c r="AD171" s="17"/>
      <c r="AE171" s="18"/>
      <c r="AI171" s="17"/>
      <c r="AJ171" s="17"/>
      <c r="AM171" s="11"/>
      <c r="AN171" s="9"/>
      <c r="AO171" s="9"/>
      <c r="AP171" s="9"/>
      <c r="AQ171" s="19"/>
      <c r="BD171" s="14"/>
    </row>
    <row r="172" spans="1:56" s="8" customFormat="1" ht="15" customHeight="1" x14ac:dyDescent="0.2">
      <c r="G172" s="9"/>
      <c r="O172" s="11"/>
      <c r="P172" s="26"/>
      <c r="Q172" s="13"/>
      <c r="U172" s="26"/>
      <c r="V172" s="15"/>
      <c r="W172" s="16"/>
      <c r="X172" s="17"/>
      <c r="Y172" s="16"/>
      <c r="Z172" s="17"/>
      <c r="AA172" s="17"/>
      <c r="AB172" s="17"/>
      <c r="AC172" s="17"/>
      <c r="AD172" s="17"/>
      <c r="AE172" s="18"/>
      <c r="AI172" s="17"/>
      <c r="AJ172" s="17"/>
      <c r="AM172" s="11"/>
      <c r="AN172" s="9"/>
      <c r="AO172" s="9"/>
      <c r="AP172" s="9"/>
      <c r="AQ172" s="19"/>
      <c r="BD172" s="14"/>
    </row>
    <row r="173" spans="1:56" s="8" customFormat="1" ht="15" customHeight="1" x14ac:dyDescent="0.2">
      <c r="G173" s="9"/>
      <c r="O173" s="11"/>
      <c r="P173" s="26"/>
      <c r="Q173" s="13"/>
      <c r="U173" s="26"/>
      <c r="V173" s="15"/>
      <c r="W173" s="16"/>
      <c r="X173" s="17"/>
      <c r="Y173" s="16"/>
      <c r="Z173" s="17"/>
      <c r="AA173" s="17"/>
      <c r="AB173" s="17"/>
      <c r="AC173" s="17"/>
      <c r="AD173" s="17"/>
      <c r="AE173" s="18"/>
      <c r="AI173" s="17"/>
      <c r="AJ173" s="17"/>
      <c r="AM173" s="11"/>
      <c r="AN173" s="9"/>
      <c r="AO173" s="9"/>
      <c r="AP173" s="9"/>
      <c r="AQ173" s="19"/>
      <c r="BD173" s="14"/>
    </row>
    <row r="174" spans="1:56" s="8" customFormat="1" ht="15" customHeight="1" x14ac:dyDescent="0.2">
      <c r="G174" s="9"/>
      <c r="O174" s="11"/>
      <c r="P174" s="26"/>
      <c r="Q174" s="13"/>
      <c r="U174" s="26"/>
      <c r="V174" s="15"/>
      <c r="W174" s="16"/>
      <c r="X174" s="17"/>
      <c r="Y174" s="16"/>
      <c r="Z174" s="17"/>
      <c r="AA174" s="17"/>
      <c r="AB174" s="17"/>
      <c r="AC174" s="17"/>
      <c r="AD174" s="17"/>
      <c r="AE174" s="18"/>
      <c r="AI174" s="17"/>
      <c r="AJ174" s="17"/>
      <c r="AM174" s="11"/>
      <c r="AN174" s="9"/>
      <c r="AO174" s="9"/>
      <c r="AP174" s="9"/>
      <c r="AQ174" s="19"/>
      <c r="BD174" s="14"/>
    </row>
    <row r="175" spans="1:56" s="8" customFormat="1" ht="15" customHeight="1" x14ac:dyDescent="0.2">
      <c r="G175" s="9"/>
      <c r="O175" s="11"/>
      <c r="P175" s="26"/>
      <c r="Q175" s="13"/>
      <c r="U175" s="26"/>
      <c r="V175" s="15"/>
      <c r="W175" s="16"/>
      <c r="X175" s="17"/>
      <c r="Y175" s="16"/>
      <c r="Z175" s="17"/>
      <c r="AA175" s="17"/>
      <c r="AB175" s="17"/>
      <c r="AC175" s="17"/>
      <c r="AD175" s="17"/>
      <c r="AE175" s="18"/>
      <c r="AI175" s="17"/>
      <c r="AJ175" s="17"/>
      <c r="AM175" s="11"/>
      <c r="AN175" s="9"/>
      <c r="AO175" s="9"/>
      <c r="AP175" s="9"/>
      <c r="AQ175" s="19"/>
      <c r="BD175" s="14"/>
    </row>
    <row r="176" spans="1:56" s="8" customFormat="1" ht="15" customHeight="1" x14ac:dyDescent="0.2">
      <c r="A176" s="10"/>
      <c r="B176" s="10"/>
      <c r="C176" s="10"/>
      <c r="D176" s="10"/>
      <c r="E176" s="10"/>
      <c r="F176" s="10"/>
      <c r="G176" s="9"/>
      <c r="L176" s="20"/>
      <c r="M176" s="20"/>
      <c r="O176" s="13"/>
      <c r="P176" s="12"/>
      <c r="Q176" s="13"/>
      <c r="R176" s="10"/>
      <c r="S176" s="10"/>
      <c r="T176" s="10"/>
      <c r="U176" s="26"/>
      <c r="V176" s="15"/>
      <c r="W176" s="16"/>
      <c r="X176" s="17"/>
      <c r="Y176" s="16"/>
      <c r="Z176" s="24"/>
      <c r="AA176" s="24"/>
      <c r="AB176" s="24"/>
      <c r="AC176" s="24"/>
      <c r="AD176" s="24"/>
      <c r="AE176" s="25"/>
      <c r="AG176" s="10"/>
      <c r="AH176" s="10"/>
      <c r="AI176" s="24"/>
      <c r="AJ176" s="24"/>
      <c r="AM176" s="11"/>
      <c r="AN176" s="9"/>
      <c r="AO176" s="9"/>
      <c r="AP176" s="9"/>
      <c r="AQ176" s="19"/>
      <c r="BD176" s="14"/>
    </row>
    <row r="177" spans="1:16384" s="8" customFormat="1" ht="15" customHeight="1" x14ac:dyDescent="0.2">
      <c r="A177" s="10"/>
      <c r="B177" s="10"/>
      <c r="C177" s="10"/>
      <c r="D177" s="10"/>
      <c r="E177" s="10"/>
      <c r="F177" s="10"/>
      <c r="G177" s="9"/>
      <c r="L177" s="20"/>
      <c r="M177" s="20"/>
      <c r="O177" s="13"/>
      <c r="P177" s="12"/>
      <c r="Q177" s="13"/>
      <c r="R177" s="10"/>
      <c r="S177" s="10"/>
      <c r="T177" s="10"/>
      <c r="U177" s="26"/>
      <c r="V177" s="15"/>
      <c r="W177" s="16"/>
      <c r="X177" s="17"/>
      <c r="Y177" s="16"/>
      <c r="Z177" s="24"/>
      <c r="AA177" s="24"/>
      <c r="AB177" s="24"/>
      <c r="AC177" s="24"/>
      <c r="AD177" s="24"/>
      <c r="AE177" s="25"/>
      <c r="AG177" s="10"/>
      <c r="AH177" s="10"/>
      <c r="AI177" s="24"/>
      <c r="AJ177" s="24"/>
      <c r="AM177" s="11"/>
      <c r="AN177" s="9"/>
      <c r="AO177" s="9"/>
      <c r="AP177" s="9"/>
      <c r="AQ177" s="19"/>
      <c r="BD177" s="14"/>
    </row>
    <row r="178" spans="1:16384" s="8" customFormat="1" ht="15" customHeight="1" x14ac:dyDescent="0.2">
      <c r="G178" s="9"/>
      <c r="O178" s="11"/>
      <c r="P178" s="26"/>
      <c r="Q178" s="13"/>
      <c r="U178" s="26"/>
      <c r="V178" s="15"/>
      <c r="W178" s="16"/>
      <c r="X178" s="17"/>
      <c r="Y178" s="16"/>
      <c r="Z178" s="17"/>
      <c r="AA178" s="17"/>
      <c r="AB178" s="17"/>
      <c r="AC178" s="17"/>
      <c r="AD178" s="17"/>
      <c r="AE178" s="18"/>
      <c r="AI178" s="17"/>
      <c r="AJ178" s="17"/>
      <c r="AM178" s="11"/>
      <c r="AN178" s="9"/>
      <c r="AO178" s="9"/>
      <c r="AP178" s="9"/>
      <c r="AQ178" s="19"/>
      <c r="BD178" s="14"/>
    </row>
    <row r="179" spans="1:16384" s="8" customFormat="1" ht="15" customHeight="1" x14ac:dyDescent="0.2">
      <c r="G179" s="9"/>
      <c r="O179" s="11"/>
      <c r="P179" s="26"/>
      <c r="Q179" s="13"/>
      <c r="U179" s="26"/>
      <c r="V179" s="15"/>
      <c r="W179" s="16"/>
      <c r="X179" s="17"/>
      <c r="Y179" s="16"/>
      <c r="Z179" s="17"/>
      <c r="AA179" s="17"/>
      <c r="AB179" s="17"/>
      <c r="AC179" s="17"/>
      <c r="AD179" s="17"/>
      <c r="AE179" s="18"/>
      <c r="AI179" s="17"/>
      <c r="AJ179" s="17"/>
      <c r="AM179" s="11"/>
      <c r="AN179" s="9"/>
      <c r="AO179" s="9"/>
      <c r="AP179" s="9"/>
      <c r="AQ179" s="19"/>
      <c r="BD179" s="14"/>
    </row>
    <row r="180" spans="1:16384" s="8" customFormat="1" ht="15" customHeight="1" x14ac:dyDescent="0.2">
      <c r="G180" s="9"/>
      <c r="O180" s="11"/>
      <c r="P180" s="26"/>
      <c r="Q180" s="13"/>
      <c r="U180" s="26"/>
      <c r="V180" s="15"/>
      <c r="W180" s="16"/>
      <c r="X180" s="17"/>
      <c r="Y180" s="16"/>
      <c r="Z180" s="17"/>
      <c r="AA180" s="17"/>
      <c r="AB180" s="17"/>
      <c r="AC180" s="17"/>
      <c r="AD180" s="17"/>
      <c r="AE180" s="18"/>
      <c r="AI180" s="17"/>
      <c r="AJ180" s="17"/>
      <c r="AM180" s="11"/>
      <c r="AN180" s="9"/>
      <c r="AO180" s="9"/>
      <c r="AP180" s="9"/>
      <c r="AQ180" s="19"/>
      <c r="BD180" s="14"/>
    </row>
    <row r="181" spans="1:16384" s="8" customFormat="1" ht="15" customHeight="1" x14ac:dyDescent="0.2">
      <c r="G181" s="9"/>
      <c r="O181" s="11"/>
      <c r="P181" s="26"/>
      <c r="Q181" s="13"/>
      <c r="U181" s="26"/>
      <c r="V181" s="15"/>
      <c r="W181" s="16"/>
      <c r="X181" s="17"/>
      <c r="Y181" s="16"/>
      <c r="Z181" s="17"/>
      <c r="AA181" s="17"/>
      <c r="AB181" s="17"/>
      <c r="AC181" s="17"/>
      <c r="AD181" s="17"/>
      <c r="AE181" s="18"/>
      <c r="AI181" s="17"/>
      <c r="AJ181" s="17"/>
      <c r="AM181" s="11"/>
      <c r="AN181" s="9"/>
      <c r="AO181" s="9"/>
      <c r="AP181" s="9"/>
      <c r="AQ181" s="19"/>
      <c r="BD181" s="14"/>
    </row>
    <row r="182" spans="1:16384" s="8" customFormat="1" ht="15" customHeight="1" x14ac:dyDescent="0.2">
      <c r="G182" s="9"/>
      <c r="O182" s="11"/>
      <c r="P182" s="26"/>
      <c r="Q182" s="13"/>
      <c r="U182" s="26"/>
      <c r="V182" s="15"/>
      <c r="W182" s="16"/>
      <c r="X182" s="17"/>
      <c r="Y182" s="16"/>
      <c r="Z182" s="17"/>
      <c r="AA182" s="17"/>
      <c r="AB182" s="17"/>
      <c r="AC182" s="17"/>
      <c r="AD182" s="17"/>
      <c r="AE182" s="18"/>
      <c r="AI182" s="17"/>
      <c r="AJ182" s="17"/>
      <c r="AM182" s="11"/>
      <c r="AN182" s="9"/>
      <c r="AO182" s="9"/>
      <c r="AP182" s="9"/>
      <c r="AQ182" s="19"/>
      <c r="BD182" s="14"/>
    </row>
    <row r="183" spans="1:16384" s="8" customFormat="1" ht="15" customHeight="1" x14ac:dyDescent="0.2">
      <c r="G183" s="9"/>
      <c r="O183" s="11"/>
      <c r="P183" s="26"/>
      <c r="Q183" s="13"/>
      <c r="U183" s="26"/>
      <c r="V183" s="15"/>
      <c r="W183" s="16"/>
      <c r="X183" s="17"/>
      <c r="Y183" s="16"/>
      <c r="Z183" s="17"/>
      <c r="AA183" s="17"/>
      <c r="AB183" s="17"/>
      <c r="AC183" s="17"/>
      <c r="AD183" s="17"/>
      <c r="AE183" s="18"/>
      <c r="AI183" s="17"/>
      <c r="AJ183" s="17"/>
      <c r="AM183" s="11"/>
      <c r="AN183" s="9"/>
      <c r="AO183" s="9"/>
      <c r="AP183" s="9"/>
      <c r="AQ183" s="19"/>
      <c r="BD183" s="14"/>
    </row>
    <row r="184" spans="1:16384" s="8" customFormat="1" ht="15" customHeight="1" x14ac:dyDescent="0.2">
      <c r="G184" s="9"/>
      <c r="O184" s="11"/>
      <c r="P184" s="26"/>
      <c r="Q184" s="13"/>
      <c r="U184" s="26"/>
      <c r="V184" s="15"/>
      <c r="W184" s="16"/>
      <c r="X184" s="17"/>
      <c r="Y184" s="16"/>
      <c r="Z184" s="17"/>
      <c r="AA184" s="17"/>
      <c r="AB184" s="17"/>
      <c r="AC184" s="17"/>
      <c r="AD184" s="17"/>
      <c r="AE184" s="18"/>
      <c r="AI184" s="17"/>
      <c r="AJ184" s="17"/>
      <c r="AM184" s="11"/>
      <c r="AN184" s="9"/>
      <c r="AO184" s="9"/>
      <c r="AP184" s="9"/>
      <c r="AQ184" s="19"/>
      <c r="BD184" s="14"/>
    </row>
    <row r="185" spans="1:16384" s="8" customFormat="1" ht="15" customHeight="1" x14ac:dyDescent="0.2">
      <c r="A185" s="10"/>
      <c r="B185" s="10"/>
      <c r="C185" s="10"/>
      <c r="D185" s="10"/>
      <c r="E185" s="10"/>
      <c r="F185" s="10"/>
      <c r="G185" s="9"/>
      <c r="L185" s="20"/>
      <c r="M185" s="20"/>
      <c r="O185" s="13"/>
      <c r="P185" s="12"/>
      <c r="Q185" s="13"/>
      <c r="R185" s="10"/>
      <c r="S185" s="10"/>
      <c r="T185" s="10"/>
      <c r="U185" s="26"/>
      <c r="V185" s="15"/>
      <c r="W185" s="16"/>
      <c r="X185" s="17"/>
      <c r="Y185" s="16"/>
      <c r="Z185" s="24"/>
      <c r="AA185" s="24"/>
      <c r="AB185" s="24"/>
      <c r="AC185" s="24"/>
      <c r="AD185" s="24"/>
      <c r="AE185" s="25"/>
      <c r="AG185" s="10"/>
      <c r="AH185" s="10"/>
      <c r="AI185" s="24"/>
      <c r="AJ185" s="24"/>
      <c r="AM185" s="11"/>
      <c r="AN185" s="9"/>
      <c r="AO185" s="9"/>
      <c r="AP185" s="9"/>
      <c r="AQ185" s="19"/>
      <c r="BD185" s="14"/>
    </row>
    <row r="186" spans="1:16384" s="8" customFormat="1" ht="15" customHeight="1" x14ac:dyDescent="0.2">
      <c r="A186" s="10"/>
      <c r="B186" s="10"/>
      <c r="C186" s="10"/>
      <c r="D186" s="10"/>
      <c r="E186" s="10"/>
      <c r="F186" s="10"/>
      <c r="G186" s="9"/>
      <c r="L186" s="20"/>
      <c r="M186" s="20"/>
      <c r="O186" s="13"/>
      <c r="P186" s="12"/>
      <c r="Q186" s="13"/>
      <c r="R186" s="10"/>
      <c r="S186" s="10"/>
      <c r="T186" s="10"/>
      <c r="U186" s="26"/>
      <c r="V186" s="15"/>
      <c r="W186" s="16"/>
      <c r="X186" s="17"/>
      <c r="Y186" s="16"/>
      <c r="Z186" s="24"/>
      <c r="AA186" s="24"/>
      <c r="AB186" s="24"/>
      <c r="AC186" s="24"/>
      <c r="AD186" s="24"/>
      <c r="AE186" s="25"/>
      <c r="AG186" s="10"/>
      <c r="AH186" s="10"/>
      <c r="AI186" s="24"/>
      <c r="AJ186" s="24"/>
      <c r="AM186" s="11"/>
      <c r="AN186" s="9"/>
      <c r="AO186" s="9"/>
      <c r="AP186" s="9"/>
      <c r="AQ186" s="19"/>
      <c r="BD186" s="14"/>
    </row>
    <row r="187" spans="1:16384" s="8" customFormat="1" ht="15" customHeight="1" x14ac:dyDescent="0.2">
      <c r="A187" s="10"/>
      <c r="B187" s="10"/>
      <c r="C187" s="10"/>
      <c r="D187" s="10"/>
      <c r="E187" s="10"/>
      <c r="F187" s="10"/>
      <c r="G187" s="9"/>
      <c r="L187" s="20"/>
      <c r="M187" s="20"/>
      <c r="O187" s="13"/>
      <c r="P187" s="12"/>
      <c r="Q187" s="13"/>
      <c r="R187" s="10"/>
      <c r="S187" s="10"/>
      <c r="T187" s="10"/>
      <c r="U187" s="26"/>
      <c r="V187" s="15"/>
      <c r="W187" s="16"/>
      <c r="X187" s="17"/>
      <c r="Y187" s="16"/>
      <c r="Z187" s="24"/>
      <c r="AA187" s="24"/>
      <c r="AB187" s="24"/>
      <c r="AC187" s="24"/>
      <c r="AD187" s="24"/>
      <c r="AE187" s="25"/>
      <c r="AG187" s="10"/>
      <c r="AH187" s="10"/>
      <c r="AI187" s="24"/>
      <c r="AJ187" s="24"/>
      <c r="AM187" s="11"/>
      <c r="AN187" s="9"/>
      <c r="AO187" s="9"/>
      <c r="AP187" s="9"/>
      <c r="AQ187" s="19"/>
      <c r="BD187" s="14"/>
    </row>
    <row r="188" spans="1:16384" s="10" customFormat="1" ht="15" customHeight="1" x14ac:dyDescent="0.2">
      <c r="G188" s="9"/>
      <c r="I188" s="8"/>
      <c r="L188" s="31"/>
      <c r="M188" s="31"/>
      <c r="O188" s="28"/>
      <c r="P188" s="12"/>
      <c r="Q188" s="28"/>
      <c r="U188" s="29"/>
      <c r="V188" s="30"/>
      <c r="W188" s="16"/>
      <c r="X188" s="17"/>
      <c r="Y188" s="16"/>
      <c r="Z188" s="24"/>
      <c r="AA188" s="24"/>
      <c r="AB188" s="24"/>
      <c r="AC188" s="24"/>
      <c r="AD188" s="24"/>
      <c r="AE188" s="25"/>
      <c r="AI188" s="24"/>
      <c r="AJ188" s="24"/>
      <c r="AM188" s="11"/>
      <c r="AN188" s="9"/>
      <c r="AO188" s="9"/>
      <c r="AP188" s="9"/>
      <c r="AQ188" s="19"/>
      <c r="AR188" s="8"/>
      <c r="AS188" s="8"/>
      <c r="AT188" s="8"/>
      <c r="AU188" s="8"/>
      <c r="AV188" s="8"/>
      <c r="AW188" s="8"/>
      <c r="AX188" s="8"/>
      <c r="AY188" s="8"/>
      <c r="AZ188" s="8"/>
      <c r="BD188" s="22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  <c r="DR188" s="8"/>
      <c r="DS188" s="8"/>
      <c r="DT188" s="8"/>
      <c r="DU188" s="8"/>
      <c r="DV188" s="8"/>
      <c r="DW188" s="8"/>
      <c r="DX188" s="8"/>
      <c r="DY188" s="8"/>
      <c r="DZ188" s="8"/>
      <c r="EA188" s="8"/>
      <c r="EB188" s="8"/>
      <c r="EC188" s="8"/>
      <c r="ED188" s="8"/>
      <c r="EE188" s="8"/>
      <c r="EF188" s="8"/>
      <c r="EG188" s="8"/>
      <c r="EH188" s="8"/>
      <c r="EI188" s="8"/>
      <c r="EJ188" s="8"/>
      <c r="EK188" s="8"/>
      <c r="EL188" s="8"/>
      <c r="EM188" s="8"/>
      <c r="EN188" s="8"/>
      <c r="EO188" s="8"/>
      <c r="EP188" s="8"/>
      <c r="EQ188" s="8"/>
      <c r="ER188" s="8"/>
      <c r="ES188" s="8"/>
      <c r="ET188" s="8"/>
      <c r="EU188" s="8"/>
      <c r="EV188" s="8"/>
      <c r="EW188" s="8"/>
      <c r="EX188" s="8"/>
      <c r="EY188" s="8"/>
      <c r="EZ188" s="8"/>
      <c r="FA188" s="8"/>
      <c r="FB188" s="8"/>
      <c r="FC188" s="8"/>
      <c r="FD188" s="8"/>
      <c r="FE188" s="8"/>
      <c r="FF188" s="8"/>
      <c r="FG188" s="8"/>
      <c r="FH188" s="8"/>
      <c r="FI188" s="8"/>
      <c r="FJ188" s="8"/>
      <c r="FK188" s="8"/>
      <c r="FL188" s="8"/>
      <c r="FM188" s="8"/>
      <c r="FN188" s="8"/>
      <c r="FO188" s="8"/>
      <c r="FP188" s="8"/>
      <c r="FQ188" s="8"/>
      <c r="FR188" s="8"/>
      <c r="FS188" s="8"/>
      <c r="FT188" s="8"/>
      <c r="FU188" s="8"/>
      <c r="FV188" s="8"/>
      <c r="FW188" s="8"/>
      <c r="FX188" s="8"/>
      <c r="FY188" s="8"/>
      <c r="FZ188" s="8"/>
      <c r="GA188" s="8"/>
      <c r="GB188" s="8"/>
      <c r="GC188" s="8"/>
      <c r="GD188" s="8"/>
      <c r="GE188" s="8"/>
      <c r="GF188" s="8"/>
      <c r="GG188" s="8"/>
      <c r="GH188" s="8"/>
      <c r="GI188" s="8"/>
      <c r="GJ188" s="8"/>
      <c r="GK188" s="8"/>
      <c r="GL188" s="8"/>
      <c r="GM188" s="8"/>
      <c r="GN188" s="8"/>
      <c r="GO188" s="8"/>
      <c r="GP188" s="8"/>
      <c r="GQ188" s="8"/>
      <c r="GR188" s="8"/>
      <c r="GS188" s="8"/>
      <c r="GT188" s="8"/>
      <c r="GU188" s="8"/>
      <c r="GV188" s="8"/>
      <c r="GW188" s="8"/>
      <c r="GX188" s="8"/>
      <c r="GY188" s="8"/>
      <c r="GZ188" s="8"/>
      <c r="HA188" s="8"/>
      <c r="HB188" s="8"/>
      <c r="HC188" s="8"/>
      <c r="HD188" s="8"/>
      <c r="HE188" s="8"/>
      <c r="HF188" s="8"/>
      <c r="HG188" s="8"/>
      <c r="HH188" s="8"/>
      <c r="HI188" s="8"/>
      <c r="HJ188" s="8"/>
      <c r="HK188" s="8"/>
      <c r="HL188" s="8"/>
      <c r="HM188" s="8"/>
      <c r="HN188" s="8"/>
      <c r="HO188" s="8"/>
      <c r="HP188" s="8"/>
      <c r="HQ188" s="8"/>
      <c r="HR188" s="8"/>
      <c r="HS188" s="8"/>
      <c r="HT188" s="8"/>
      <c r="HU188" s="8"/>
      <c r="HV188" s="8"/>
      <c r="HW188" s="8"/>
      <c r="HX188" s="8"/>
      <c r="HY188" s="8"/>
      <c r="HZ188" s="8"/>
      <c r="IA188" s="8"/>
      <c r="IB188" s="8"/>
      <c r="IC188" s="8"/>
      <c r="ID188" s="8"/>
      <c r="IE188" s="8"/>
      <c r="IF188" s="8"/>
      <c r="IG188" s="8"/>
      <c r="IH188" s="8"/>
      <c r="II188" s="8"/>
      <c r="IJ188" s="8"/>
      <c r="IK188" s="8"/>
      <c r="IL188" s="8"/>
      <c r="IM188" s="8"/>
      <c r="IN188" s="8"/>
      <c r="IO188" s="8"/>
      <c r="IP188" s="8"/>
      <c r="IQ188" s="8"/>
      <c r="IR188" s="8"/>
      <c r="IS188" s="8"/>
      <c r="IT188" s="8"/>
      <c r="IU188" s="8"/>
      <c r="IV188" s="8"/>
      <c r="IW188" s="8"/>
      <c r="IX188" s="8"/>
      <c r="IY188" s="8"/>
      <c r="IZ188" s="8"/>
      <c r="JA188" s="8"/>
      <c r="JB188" s="8"/>
      <c r="JC188" s="8"/>
      <c r="JD188" s="8"/>
      <c r="JE188" s="8"/>
      <c r="JF188" s="8"/>
      <c r="JG188" s="8"/>
      <c r="JH188" s="8"/>
      <c r="JI188" s="8"/>
      <c r="JJ188" s="8"/>
      <c r="JK188" s="8"/>
      <c r="JL188" s="8"/>
      <c r="JM188" s="8"/>
      <c r="JN188" s="8"/>
      <c r="JO188" s="8"/>
      <c r="JP188" s="8"/>
      <c r="JQ188" s="8"/>
      <c r="JR188" s="8"/>
      <c r="JS188" s="8"/>
      <c r="JT188" s="8"/>
      <c r="JU188" s="8"/>
      <c r="JV188" s="8"/>
      <c r="JW188" s="8"/>
      <c r="JX188" s="8"/>
      <c r="JY188" s="8"/>
      <c r="JZ188" s="8"/>
      <c r="KA188" s="8"/>
      <c r="KB188" s="8"/>
      <c r="KC188" s="8"/>
      <c r="KD188" s="8"/>
      <c r="KE188" s="8"/>
      <c r="KF188" s="8"/>
      <c r="KG188" s="8"/>
      <c r="KH188" s="8"/>
      <c r="KI188" s="8"/>
      <c r="KJ188" s="8"/>
      <c r="KK188" s="8"/>
      <c r="KL188" s="8"/>
      <c r="KM188" s="8"/>
      <c r="KN188" s="8"/>
      <c r="KO188" s="8"/>
      <c r="KP188" s="8"/>
      <c r="KQ188" s="8"/>
      <c r="KR188" s="8"/>
      <c r="KS188" s="8"/>
      <c r="KT188" s="8"/>
      <c r="KU188" s="8"/>
      <c r="KV188" s="8"/>
      <c r="KW188" s="8"/>
      <c r="KX188" s="8"/>
      <c r="KY188" s="8"/>
      <c r="KZ188" s="8"/>
      <c r="LA188" s="8"/>
      <c r="LB188" s="8"/>
      <c r="LC188" s="8"/>
      <c r="LD188" s="8"/>
      <c r="LE188" s="8"/>
      <c r="LF188" s="8"/>
      <c r="LG188" s="8"/>
      <c r="LH188" s="8"/>
      <c r="LI188" s="8"/>
      <c r="LJ188" s="8"/>
      <c r="LK188" s="8"/>
      <c r="LL188" s="8"/>
      <c r="LM188" s="8"/>
      <c r="LN188" s="8"/>
      <c r="LO188" s="8"/>
      <c r="LP188" s="8"/>
      <c r="LQ188" s="8"/>
      <c r="LR188" s="8"/>
      <c r="LS188" s="8"/>
      <c r="LT188" s="8"/>
      <c r="LU188" s="8"/>
      <c r="LV188" s="8"/>
      <c r="LW188" s="8"/>
      <c r="LX188" s="8"/>
      <c r="LY188" s="8"/>
      <c r="LZ188" s="8"/>
      <c r="MA188" s="8"/>
      <c r="MB188" s="8"/>
      <c r="MC188" s="8"/>
      <c r="MD188" s="8"/>
      <c r="ME188" s="8"/>
      <c r="MF188" s="8"/>
      <c r="MG188" s="8"/>
      <c r="MH188" s="8"/>
      <c r="MI188" s="8"/>
      <c r="MJ188" s="8"/>
      <c r="MK188" s="8"/>
      <c r="ML188" s="8"/>
      <c r="MM188" s="8"/>
      <c r="MN188" s="8"/>
      <c r="MO188" s="8"/>
      <c r="MP188" s="8"/>
      <c r="MQ188" s="8"/>
      <c r="MR188" s="8"/>
      <c r="MS188" s="8"/>
      <c r="MT188" s="8"/>
      <c r="MU188" s="8"/>
      <c r="MV188" s="8"/>
      <c r="MW188" s="8"/>
      <c r="MX188" s="8"/>
      <c r="MY188" s="8"/>
      <c r="MZ188" s="8"/>
      <c r="NA188" s="8"/>
      <c r="NB188" s="8"/>
      <c r="NC188" s="8"/>
      <c r="ND188" s="8"/>
      <c r="NE188" s="8"/>
      <c r="NF188" s="8"/>
      <c r="NG188" s="8"/>
      <c r="NH188" s="8"/>
      <c r="NI188" s="8"/>
      <c r="NJ188" s="8"/>
      <c r="NK188" s="8"/>
      <c r="NL188" s="8"/>
      <c r="NM188" s="8"/>
      <c r="NN188" s="8"/>
      <c r="NO188" s="8"/>
      <c r="NP188" s="8"/>
      <c r="NQ188" s="8"/>
      <c r="NR188" s="8"/>
      <c r="NS188" s="8"/>
      <c r="NT188" s="8"/>
      <c r="NU188" s="8"/>
      <c r="NV188" s="8"/>
      <c r="NW188" s="8"/>
      <c r="NX188" s="8"/>
      <c r="NY188" s="8"/>
      <c r="NZ188" s="8"/>
      <c r="OA188" s="8"/>
      <c r="OB188" s="8"/>
      <c r="OC188" s="8"/>
      <c r="OD188" s="8"/>
      <c r="OE188" s="8"/>
      <c r="OF188" s="8"/>
      <c r="OG188" s="8"/>
      <c r="OH188" s="8"/>
      <c r="OI188" s="8"/>
      <c r="OJ188" s="8"/>
      <c r="OK188" s="8"/>
      <c r="OL188" s="8"/>
      <c r="OM188" s="8"/>
      <c r="ON188" s="8"/>
      <c r="OO188" s="8"/>
      <c r="OP188" s="8"/>
      <c r="OQ188" s="8"/>
      <c r="OR188" s="8"/>
      <c r="OS188" s="8"/>
      <c r="OT188" s="8"/>
      <c r="OU188" s="8"/>
      <c r="OV188" s="8"/>
      <c r="OW188" s="8"/>
      <c r="OX188" s="8"/>
      <c r="OY188" s="8"/>
      <c r="OZ188" s="8"/>
      <c r="PA188" s="8"/>
      <c r="PB188" s="8"/>
      <c r="PC188" s="8"/>
      <c r="PD188" s="8"/>
      <c r="PE188" s="8"/>
      <c r="PF188" s="8"/>
      <c r="PG188" s="8"/>
      <c r="PH188" s="8"/>
      <c r="PI188" s="8"/>
      <c r="PJ188" s="8"/>
      <c r="PK188" s="8"/>
      <c r="PL188" s="8"/>
      <c r="PM188" s="8"/>
      <c r="PN188" s="8"/>
      <c r="PO188" s="8"/>
      <c r="PP188" s="8"/>
      <c r="PQ188" s="8"/>
      <c r="PR188" s="8"/>
      <c r="PS188" s="8"/>
      <c r="PT188" s="8"/>
      <c r="PU188" s="8"/>
      <c r="PV188" s="8"/>
      <c r="PW188" s="8"/>
      <c r="PX188" s="8"/>
      <c r="PY188" s="8"/>
      <c r="PZ188" s="8"/>
      <c r="QA188" s="8"/>
      <c r="QB188" s="8"/>
      <c r="QC188" s="8"/>
      <c r="QD188" s="8"/>
      <c r="QE188" s="8"/>
      <c r="QF188" s="8"/>
      <c r="QG188" s="8"/>
      <c r="QH188" s="8"/>
      <c r="QI188" s="8"/>
      <c r="QJ188" s="8"/>
      <c r="QK188" s="8"/>
      <c r="QL188" s="8"/>
      <c r="QM188" s="8"/>
      <c r="QN188" s="8"/>
      <c r="QO188" s="8"/>
      <c r="QP188" s="8"/>
      <c r="QQ188" s="8"/>
      <c r="QR188" s="8"/>
      <c r="QS188" s="8"/>
      <c r="QT188" s="8"/>
      <c r="QU188" s="8"/>
      <c r="QV188" s="8"/>
      <c r="QW188" s="8"/>
      <c r="QX188" s="8"/>
      <c r="QY188" s="8"/>
      <c r="QZ188" s="8"/>
      <c r="RA188" s="8"/>
      <c r="RB188" s="8"/>
      <c r="RC188" s="8"/>
      <c r="RD188" s="8"/>
      <c r="RE188" s="8"/>
      <c r="RF188" s="8"/>
      <c r="RG188" s="8"/>
      <c r="RH188" s="8"/>
      <c r="RI188" s="8"/>
      <c r="RJ188" s="8"/>
      <c r="RK188" s="8"/>
      <c r="RL188" s="8"/>
      <c r="RM188" s="8"/>
      <c r="RN188" s="8"/>
      <c r="RO188" s="8"/>
      <c r="RP188" s="8"/>
      <c r="RQ188" s="8"/>
      <c r="RR188" s="8"/>
      <c r="RS188" s="8"/>
      <c r="RT188" s="8"/>
      <c r="RU188" s="8"/>
      <c r="RV188" s="8"/>
      <c r="RW188" s="8"/>
      <c r="RX188" s="8"/>
      <c r="RY188" s="8"/>
      <c r="RZ188" s="8"/>
      <c r="SA188" s="8"/>
      <c r="SB188" s="8"/>
      <c r="SC188" s="8"/>
      <c r="SD188" s="8"/>
      <c r="SE188" s="8"/>
      <c r="SF188" s="8"/>
      <c r="SG188" s="8"/>
      <c r="SH188" s="8"/>
      <c r="SI188" s="8"/>
      <c r="SJ188" s="8"/>
      <c r="SK188" s="8"/>
      <c r="SL188" s="8"/>
      <c r="SM188" s="8"/>
      <c r="SN188" s="8"/>
      <c r="SO188" s="8"/>
      <c r="SP188" s="8"/>
      <c r="SQ188" s="8"/>
      <c r="SR188" s="8"/>
      <c r="SS188" s="8"/>
      <c r="ST188" s="8"/>
      <c r="SU188" s="8"/>
      <c r="SV188" s="8"/>
      <c r="SW188" s="8"/>
      <c r="SX188" s="8"/>
      <c r="SY188" s="8"/>
      <c r="SZ188" s="8"/>
      <c r="TA188" s="8"/>
      <c r="TB188" s="8"/>
      <c r="TC188" s="8"/>
      <c r="TD188" s="8"/>
      <c r="TE188" s="8"/>
      <c r="TF188" s="8"/>
      <c r="TG188" s="8"/>
      <c r="TH188" s="8"/>
      <c r="TI188" s="8"/>
      <c r="TJ188" s="8"/>
      <c r="TK188" s="8"/>
      <c r="TL188" s="8"/>
      <c r="TM188" s="8"/>
      <c r="TN188" s="8"/>
      <c r="TO188" s="8"/>
      <c r="TP188" s="8"/>
      <c r="TQ188" s="8"/>
      <c r="TR188" s="8"/>
      <c r="TS188" s="8"/>
      <c r="TT188" s="8"/>
      <c r="TU188" s="8"/>
      <c r="TV188" s="8"/>
      <c r="TW188" s="8"/>
      <c r="TX188" s="8"/>
      <c r="TY188" s="8"/>
      <c r="TZ188" s="8"/>
      <c r="UA188" s="8"/>
      <c r="UB188" s="8"/>
      <c r="UC188" s="8"/>
      <c r="UD188" s="8"/>
      <c r="UE188" s="8"/>
      <c r="UF188" s="8"/>
      <c r="UG188" s="8"/>
      <c r="UH188" s="8"/>
      <c r="UI188" s="8"/>
      <c r="UJ188" s="8"/>
      <c r="UK188" s="8"/>
      <c r="UL188" s="8"/>
      <c r="UM188" s="8"/>
      <c r="UN188" s="8"/>
      <c r="UO188" s="8"/>
      <c r="UP188" s="8"/>
      <c r="UQ188" s="8"/>
      <c r="UR188" s="8"/>
      <c r="US188" s="8"/>
      <c r="UT188" s="8"/>
      <c r="UU188" s="8"/>
      <c r="UV188" s="8"/>
      <c r="UW188" s="8"/>
      <c r="UX188" s="8"/>
      <c r="UY188" s="8"/>
      <c r="UZ188" s="8"/>
      <c r="VA188" s="8"/>
      <c r="VB188" s="8"/>
      <c r="VC188" s="8"/>
      <c r="VD188" s="8"/>
      <c r="VE188" s="8"/>
      <c r="VF188" s="8"/>
      <c r="VG188" s="8"/>
      <c r="VH188" s="8"/>
      <c r="VI188" s="8"/>
      <c r="VJ188" s="8"/>
      <c r="VK188" s="8"/>
      <c r="VL188" s="8"/>
      <c r="VM188" s="8"/>
      <c r="VN188" s="8"/>
      <c r="VO188" s="8"/>
      <c r="VP188" s="8"/>
      <c r="VQ188" s="8"/>
      <c r="VR188" s="8"/>
      <c r="VS188" s="8"/>
      <c r="VT188" s="8"/>
      <c r="VU188" s="8"/>
      <c r="VV188" s="8"/>
      <c r="VW188" s="8"/>
      <c r="VX188" s="8"/>
      <c r="VY188" s="8"/>
      <c r="VZ188" s="8"/>
      <c r="WA188" s="8"/>
      <c r="WB188" s="8"/>
      <c r="WC188" s="8"/>
      <c r="WD188" s="8"/>
      <c r="WE188" s="8"/>
      <c r="WF188" s="8"/>
      <c r="WG188" s="8"/>
      <c r="WH188" s="8"/>
      <c r="WI188" s="8"/>
      <c r="WJ188" s="8"/>
      <c r="WK188" s="8"/>
      <c r="WL188" s="8"/>
      <c r="WM188" s="8"/>
      <c r="WN188" s="8"/>
      <c r="WO188" s="8"/>
      <c r="WP188" s="8"/>
      <c r="WQ188" s="8"/>
      <c r="WR188" s="8"/>
      <c r="WS188" s="8"/>
      <c r="WT188" s="8"/>
      <c r="WU188" s="8"/>
      <c r="WV188" s="8"/>
      <c r="WW188" s="8"/>
      <c r="WX188" s="8"/>
      <c r="WY188" s="8"/>
      <c r="WZ188" s="8"/>
      <c r="XA188" s="8"/>
      <c r="XB188" s="8"/>
      <c r="XC188" s="8"/>
      <c r="XD188" s="8"/>
      <c r="XE188" s="8"/>
      <c r="XF188" s="8"/>
      <c r="XG188" s="8"/>
      <c r="XH188" s="8"/>
      <c r="XI188" s="8"/>
      <c r="XJ188" s="8"/>
      <c r="XK188" s="8"/>
      <c r="XL188" s="8"/>
      <c r="XM188" s="8"/>
      <c r="XN188" s="8"/>
      <c r="XO188" s="8"/>
      <c r="XP188" s="8"/>
      <c r="XQ188" s="8"/>
      <c r="XR188" s="8"/>
      <c r="XS188" s="8"/>
      <c r="XT188" s="8"/>
      <c r="XU188" s="8"/>
      <c r="XV188" s="8"/>
      <c r="XW188" s="8"/>
      <c r="XX188" s="8"/>
      <c r="XY188" s="8"/>
      <c r="XZ188" s="8"/>
      <c r="YA188" s="8"/>
      <c r="YB188" s="8"/>
      <c r="YC188" s="8"/>
      <c r="YD188" s="8"/>
      <c r="YE188" s="8"/>
      <c r="YF188" s="8"/>
      <c r="YG188" s="8"/>
      <c r="YH188" s="8"/>
      <c r="YI188" s="8"/>
      <c r="YJ188" s="8"/>
      <c r="YK188" s="8"/>
      <c r="YL188" s="8"/>
      <c r="YM188" s="8"/>
      <c r="YN188" s="8"/>
      <c r="YO188" s="8"/>
      <c r="YP188" s="8"/>
      <c r="YQ188" s="8"/>
      <c r="YR188" s="8"/>
      <c r="YS188" s="8"/>
      <c r="YT188" s="8"/>
      <c r="YU188" s="8"/>
      <c r="YV188" s="8"/>
      <c r="YW188" s="8"/>
      <c r="YX188" s="8"/>
      <c r="YY188" s="8"/>
      <c r="YZ188" s="8"/>
      <c r="ZA188" s="8"/>
      <c r="ZB188" s="8"/>
      <c r="ZC188" s="8"/>
      <c r="ZD188" s="8"/>
      <c r="ZE188" s="8"/>
      <c r="ZF188" s="8"/>
      <c r="ZG188" s="8"/>
      <c r="ZH188" s="8"/>
      <c r="ZI188" s="8"/>
      <c r="ZJ188" s="8"/>
      <c r="ZK188" s="8"/>
      <c r="ZL188" s="8"/>
      <c r="ZM188" s="8"/>
      <c r="ZN188" s="8"/>
      <c r="ZO188" s="8"/>
      <c r="ZP188" s="8"/>
      <c r="ZQ188" s="8"/>
      <c r="ZR188" s="8"/>
      <c r="ZS188" s="8"/>
      <c r="ZT188" s="8"/>
      <c r="ZU188" s="8"/>
      <c r="ZV188" s="8"/>
      <c r="ZW188" s="8"/>
      <c r="ZX188" s="8"/>
      <c r="ZY188" s="8"/>
      <c r="ZZ188" s="8"/>
      <c r="AAA188" s="8"/>
      <c r="AAB188" s="8"/>
      <c r="AAC188" s="8"/>
      <c r="AAD188" s="8"/>
      <c r="AAE188" s="8"/>
      <c r="AAF188" s="8"/>
      <c r="AAG188" s="8"/>
      <c r="AAH188" s="8"/>
      <c r="AAI188" s="8"/>
      <c r="AAJ188" s="8"/>
      <c r="AAK188" s="8"/>
      <c r="AAL188" s="8"/>
      <c r="AAM188" s="8"/>
      <c r="AAN188" s="8"/>
      <c r="AAO188" s="8"/>
      <c r="AAP188" s="8"/>
      <c r="AAQ188" s="8"/>
      <c r="AAR188" s="8"/>
      <c r="AAS188" s="8"/>
      <c r="AAT188" s="8"/>
      <c r="AAU188" s="8"/>
      <c r="AAV188" s="8"/>
      <c r="AAW188" s="8"/>
      <c r="AAX188" s="8"/>
      <c r="AAY188" s="8"/>
      <c r="AAZ188" s="8"/>
      <c r="ABA188" s="8"/>
      <c r="ABB188" s="8"/>
      <c r="ABC188" s="8"/>
      <c r="ABD188" s="8"/>
      <c r="ABE188" s="8"/>
      <c r="ABF188" s="8"/>
      <c r="ABG188" s="8"/>
      <c r="ABH188" s="8"/>
      <c r="ABI188" s="8"/>
      <c r="ABJ188" s="8"/>
      <c r="ABK188" s="8"/>
      <c r="ABL188" s="8"/>
      <c r="ABM188" s="8"/>
      <c r="ABN188" s="8"/>
      <c r="ABO188" s="8"/>
      <c r="ABP188" s="8"/>
      <c r="ABQ188" s="8"/>
      <c r="ABR188" s="8"/>
      <c r="ABS188" s="8"/>
      <c r="ABT188" s="8"/>
      <c r="ABU188" s="8"/>
      <c r="ABV188" s="8"/>
      <c r="ABW188" s="8"/>
      <c r="ABX188" s="8"/>
      <c r="ABY188" s="8"/>
      <c r="ABZ188" s="8"/>
      <c r="ACA188" s="8"/>
      <c r="ACB188" s="8"/>
      <c r="ACC188" s="8"/>
      <c r="ACD188" s="8"/>
      <c r="ACE188" s="8"/>
      <c r="ACF188" s="8"/>
      <c r="ACG188" s="8"/>
      <c r="ACH188" s="8"/>
      <c r="ACI188" s="8"/>
      <c r="ACJ188" s="8"/>
      <c r="ACK188" s="8"/>
      <c r="ACL188" s="8"/>
      <c r="ACM188" s="8"/>
      <c r="ACN188" s="8"/>
      <c r="ACO188" s="8"/>
      <c r="ACP188" s="8"/>
      <c r="ACQ188" s="8"/>
      <c r="ACR188" s="8"/>
      <c r="ACS188" s="8"/>
      <c r="ACT188" s="8"/>
      <c r="ACU188" s="8"/>
      <c r="ACV188" s="8"/>
      <c r="ACW188" s="8"/>
      <c r="ACX188" s="8"/>
      <c r="ACY188" s="8"/>
      <c r="ACZ188" s="8"/>
      <c r="ADA188" s="8"/>
      <c r="ADB188" s="8"/>
      <c r="ADC188" s="8"/>
      <c r="ADD188" s="8"/>
      <c r="ADE188" s="8"/>
      <c r="ADF188" s="8"/>
      <c r="ADG188" s="8"/>
      <c r="ADH188" s="8"/>
      <c r="ADI188" s="8"/>
      <c r="ADJ188" s="8"/>
      <c r="ADK188" s="8"/>
      <c r="ADL188" s="8"/>
      <c r="ADM188" s="8"/>
      <c r="ADN188" s="8"/>
      <c r="ADO188" s="8"/>
      <c r="ADP188" s="8"/>
      <c r="ADQ188" s="8"/>
      <c r="ADR188" s="8"/>
      <c r="ADS188" s="8"/>
      <c r="ADT188" s="8"/>
      <c r="ADU188" s="8"/>
      <c r="ADV188" s="8"/>
      <c r="ADW188" s="8"/>
      <c r="ADX188" s="8"/>
      <c r="ADY188" s="8"/>
      <c r="ADZ188" s="8"/>
      <c r="AEA188" s="8"/>
      <c r="AEB188" s="8"/>
      <c r="AEC188" s="8"/>
      <c r="AED188" s="8"/>
      <c r="AEE188" s="8"/>
      <c r="AEF188" s="8"/>
      <c r="AEG188" s="8"/>
      <c r="AEH188" s="8"/>
      <c r="AEI188" s="8"/>
      <c r="AEJ188" s="8"/>
      <c r="AEK188" s="8"/>
      <c r="AEL188" s="8"/>
      <c r="AEM188" s="8"/>
      <c r="AEN188" s="8"/>
      <c r="AEO188" s="8"/>
      <c r="AEP188" s="8"/>
      <c r="AEQ188" s="8"/>
      <c r="AER188" s="8"/>
      <c r="AES188" s="8"/>
      <c r="AET188" s="8"/>
      <c r="AEU188" s="8"/>
      <c r="AEV188" s="8"/>
      <c r="AEW188" s="8"/>
      <c r="AEX188" s="8"/>
      <c r="AEY188" s="8"/>
      <c r="AEZ188" s="8"/>
      <c r="AFA188" s="8"/>
      <c r="AFB188" s="8"/>
      <c r="AFC188" s="8"/>
      <c r="AFD188" s="8"/>
      <c r="AFE188" s="8"/>
      <c r="AFF188" s="8"/>
      <c r="AFG188" s="8"/>
      <c r="AFH188" s="8"/>
      <c r="AFI188" s="8"/>
      <c r="AFJ188" s="8"/>
      <c r="AFK188" s="8"/>
      <c r="AFL188" s="8"/>
      <c r="AFM188" s="8"/>
      <c r="AFN188" s="8"/>
      <c r="AFO188" s="8"/>
      <c r="AFP188" s="8"/>
      <c r="AFQ188" s="8"/>
      <c r="AFR188" s="8"/>
      <c r="AFS188" s="8"/>
      <c r="AFT188" s="8"/>
      <c r="AFU188" s="8"/>
      <c r="AFV188" s="8"/>
      <c r="AFW188" s="8"/>
      <c r="AFX188" s="8"/>
      <c r="AFY188" s="8"/>
      <c r="AFZ188" s="8"/>
      <c r="AGA188" s="8"/>
      <c r="AGB188" s="8"/>
      <c r="AGC188" s="8"/>
      <c r="AGD188" s="8"/>
      <c r="AGE188" s="8"/>
      <c r="AGF188" s="8"/>
      <c r="AGG188" s="8"/>
      <c r="AGH188" s="8"/>
      <c r="AGI188" s="8"/>
      <c r="AGJ188" s="8"/>
      <c r="AGK188" s="8"/>
      <c r="AGL188" s="8"/>
      <c r="AGM188" s="8"/>
      <c r="AGN188" s="8"/>
      <c r="AGO188" s="8"/>
      <c r="AGP188" s="8"/>
      <c r="AGQ188" s="8"/>
      <c r="AGR188" s="8"/>
      <c r="AGS188" s="8"/>
      <c r="AGT188" s="8"/>
      <c r="AGU188" s="8"/>
      <c r="AGV188" s="8"/>
      <c r="AGW188" s="8"/>
      <c r="AGX188" s="8"/>
      <c r="AGY188" s="8"/>
      <c r="AGZ188" s="8"/>
      <c r="AHA188" s="8"/>
      <c r="AHB188" s="8"/>
      <c r="AHC188" s="8"/>
      <c r="AHD188" s="8"/>
      <c r="AHE188" s="8"/>
      <c r="AHF188" s="8"/>
      <c r="AHG188" s="8"/>
      <c r="AHH188" s="8"/>
      <c r="AHI188" s="8"/>
      <c r="AHJ188" s="8"/>
      <c r="AHK188" s="8"/>
      <c r="AHL188" s="8"/>
      <c r="AHM188" s="8"/>
      <c r="AHN188" s="8"/>
      <c r="AHO188" s="8"/>
      <c r="AHP188" s="8"/>
      <c r="AHQ188" s="8"/>
      <c r="AHR188" s="8"/>
      <c r="AHS188" s="8"/>
      <c r="AHT188" s="8"/>
      <c r="AHU188" s="8"/>
      <c r="AHV188" s="8"/>
      <c r="AHW188" s="8"/>
      <c r="AHX188" s="8"/>
      <c r="AHY188" s="8"/>
      <c r="AHZ188" s="8"/>
      <c r="AIA188" s="8"/>
      <c r="AIB188" s="8"/>
      <c r="AIC188" s="8"/>
      <c r="AID188" s="8"/>
      <c r="AIE188" s="8"/>
      <c r="AIF188" s="8"/>
      <c r="AIG188" s="8"/>
      <c r="AIH188" s="8"/>
      <c r="AII188" s="8"/>
      <c r="AIJ188" s="8"/>
      <c r="AIK188" s="8"/>
      <c r="AIL188" s="8"/>
      <c r="AIM188" s="8"/>
      <c r="AIN188" s="8"/>
      <c r="AIO188" s="8"/>
      <c r="AIP188" s="8"/>
      <c r="AIQ188" s="8"/>
      <c r="AIR188" s="8"/>
      <c r="AIS188" s="8"/>
      <c r="AIT188" s="8"/>
      <c r="AIU188" s="8"/>
      <c r="AIV188" s="8"/>
      <c r="AIW188" s="8"/>
      <c r="AIX188" s="8"/>
      <c r="AIY188" s="8"/>
      <c r="AIZ188" s="8"/>
      <c r="AJA188" s="8"/>
      <c r="AJB188" s="8"/>
      <c r="AJC188" s="8"/>
      <c r="AJD188" s="8"/>
      <c r="AJE188" s="8"/>
      <c r="AJF188" s="8"/>
      <c r="AJG188" s="8"/>
      <c r="AJH188" s="8"/>
      <c r="AJI188" s="8"/>
      <c r="AJJ188" s="8"/>
      <c r="AJK188" s="8"/>
      <c r="AJL188" s="8"/>
      <c r="AJM188" s="8"/>
      <c r="AJN188" s="8"/>
      <c r="AJO188" s="8"/>
      <c r="AJP188" s="8"/>
      <c r="AJQ188" s="8"/>
      <c r="AJR188" s="8"/>
      <c r="AJS188" s="8"/>
      <c r="AJT188" s="8"/>
      <c r="AJU188" s="8"/>
      <c r="AJV188" s="8"/>
      <c r="AJW188" s="8"/>
      <c r="AJX188" s="8"/>
      <c r="AJY188" s="8"/>
      <c r="AJZ188" s="8"/>
      <c r="AKA188" s="8"/>
      <c r="AKB188" s="8"/>
      <c r="AKC188" s="8"/>
      <c r="AKD188" s="8"/>
      <c r="AKE188" s="8"/>
      <c r="AKF188" s="8"/>
      <c r="AKG188" s="8"/>
      <c r="AKH188" s="8"/>
      <c r="AKI188" s="8"/>
      <c r="AKJ188" s="8"/>
      <c r="AKK188" s="8"/>
      <c r="AKL188" s="8"/>
      <c r="AKM188" s="8"/>
      <c r="AKN188" s="8"/>
      <c r="AKO188" s="8"/>
      <c r="AKP188" s="8"/>
      <c r="AKQ188" s="8"/>
      <c r="AKR188" s="8"/>
      <c r="AKS188" s="8"/>
      <c r="AKT188" s="8"/>
      <c r="AKU188" s="8"/>
      <c r="AKV188" s="8"/>
      <c r="AKW188" s="8"/>
      <c r="AKX188" s="8"/>
      <c r="AKY188" s="8"/>
      <c r="AKZ188" s="8"/>
      <c r="ALA188" s="8"/>
      <c r="ALB188" s="8"/>
      <c r="ALC188" s="8"/>
      <c r="ALD188" s="8"/>
      <c r="ALE188" s="8"/>
      <c r="ALF188" s="8"/>
      <c r="ALG188" s="8"/>
      <c r="ALH188" s="8"/>
      <c r="ALI188" s="8"/>
      <c r="ALJ188" s="8"/>
      <c r="ALK188" s="8"/>
      <c r="ALL188" s="8"/>
      <c r="ALM188" s="8"/>
      <c r="ALN188" s="8"/>
      <c r="ALO188" s="8"/>
      <c r="ALP188" s="8"/>
      <c r="ALQ188" s="8"/>
      <c r="ALR188" s="8"/>
      <c r="ALS188" s="8"/>
      <c r="ALT188" s="8"/>
      <c r="ALU188" s="8"/>
      <c r="ALV188" s="8"/>
      <c r="ALW188" s="8"/>
      <c r="ALX188" s="8"/>
      <c r="ALY188" s="8"/>
      <c r="ALZ188" s="8"/>
      <c r="AMA188" s="8"/>
      <c r="AMB188" s="8"/>
      <c r="AMC188" s="8"/>
      <c r="AMD188" s="8"/>
      <c r="AME188" s="8"/>
      <c r="AMF188" s="8"/>
      <c r="AMG188" s="8"/>
      <c r="AMH188" s="8"/>
      <c r="AMI188" s="8"/>
      <c r="AMJ188" s="8"/>
      <c r="AMK188" s="8"/>
      <c r="AML188" s="8"/>
      <c r="AMM188" s="8"/>
      <c r="AMN188" s="8"/>
      <c r="AMO188" s="8"/>
      <c r="AMP188" s="8"/>
      <c r="AMQ188" s="8"/>
      <c r="AMR188" s="8"/>
      <c r="AMS188" s="8"/>
      <c r="AMT188" s="8"/>
      <c r="AMU188" s="8"/>
      <c r="AMV188" s="8"/>
      <c r="AMW188" s="8"/>
      <c r="AMX188" s="8"/>
      <c r="AMY188" s="8"/>
      <c r="AMZ188" s="8"/>
      <c r="ANA188" s="8"/>
      <c r="ANB188" s="8"/>
      <c r="ANC188" s="8"/>
      <c r="AND188" s="8"/>
      <c r="ANE188" s="8"/>
      <c r="ANF188" s="8"/>
      <c r="ANG188" s="8"/>
      <c r="ANH188" s="8"/>
      <c r="ANI188" s="8"/>
      <c r="ANJ188" s="8"/>
      <c r="ANK188" s="8"/>
      <c r="ANL188" s="8"/>
      <c r="ANM188" s="8"/>
      <c r="ANN188" s="8"/>
      <c r="ANO188" s="8"/>
      <c r="ANP188" s="8"/>
      <c r="ANQ188" s="8"/>
      <c r="ANR188" s="8"/>
      <c r="ANS188" s="8"/>
      <c r="ANT188" s="8"/>
      <c r="ANU188" s="8"/>
      <c r="ANV188" s="8"/>
      <c r="ANW188" s="8"/>
      <c r="ANX188" s="8"/>
      <c r="ANY188" s="8"/>
      <c r="ANZ188" s="8"/>
      <c r="AOA188" s="8"/>
      <c r="AOB188" s="8"/>
      <c r="AOC188" s="8"/>
      <c r="AOD188" s="8"/>
      <c r="AOE188" s="8"/>
      <c r="AOF188" s="8"/>
      <c r="AOG188" s="8"/>
      <c r="AOH188" s="8"/>
      <c r="AOI188" s="8"/>
      <c r="AOJ188" s="8"/>
      <c r="AOK188" s="8"/>
      <c r="AOL188" s="8"/>
      <c r="AOM188" s="8"/>
      <c r="AON188" s="8"/>
      <c r="AOO188" s="8"/>
      <c r="AOP188" s="8"/>
      <c r="AOQ188" s="8"/>
      <c r="AOR188" s="8"/>
      <c r="AOS188" s="8"/>
      <c r="AOT188" s="8"/>
      <c r="AOU188" s="8"/>
      <c r="AOV188" s="8"/>
      <c r="AOW188" s="8"/>
      <c r="AOX188" s="8"/>
      <c r="AOY188" s="8"/>
      <c r="AOZ188" s="8"/>
      <c r="APA188" s="8"/>
      <c r="APB188" s="8"/>
      <c r="APC188" s="8"/>
      <c r="APD188" s="8"/>
      <c r="APE188" s="8"/>
      <c r="APF188" s="8"/>
      <c r="APG188" s="8"/>
      <c r="APH188" s="8"/>
      <c r="API188" s="8"/>
      <c r="APJ188" s="8"/>
      <c r="APK188" s="8"/>
      <c r="APL188" s="8"/>
      <c r="APM188" s="8"/>
      <c r="APN188" s="8"/>
      <c r="APO188" s="8"/>
      <c r="APP188" s="8"/>
      <c r="APQ188" s="8"/>
      <c r="APR188" s="8"/>
      <c r="APS188" s="8"/>
      <c r="APT188" s="8"/>
      <c r="APU188" s="8"/>
      <c r="APV188" s="8"/>
      <c r="APW188" s="8"/>
      <c r="APX188" s="8"/>
      <c r="APY188" s="8"/>
      <c r="APZ188" s="8"/>
      <c r="AQA188" s="8"/>
      <c r="AQB188" s="8"/>
      <c r="AQC188" s="8"/>
      <c r="AQD188" s="8"/>
      <c r="AQE188" s="8"/>
      <c r="AQF188" s="8"/>
      <c r="AQG188" s="8"/>
      <c r="AQH188" s="8"/>
      <c r="AQI188" s="8"/>
      <c r="AQJ188" s="8"/>
      <c r="AQK188" s="8"/>
      <c r="AQL188" s="8"/>
      <c r="AQM188" s="8"/>
      <c r="AQN188" s="8"/>
      <c r="AQO188" s="8"/>
      <c r="AQP188" s="8"/>
      <c r="AQQ188" s="8"/>
      <c r="AQR188" s="8"/>
      <c r="AQS188" s="8"/>
      <c r="AQT188" s="8"/>
      <c r="AQU188" s="8"/>
      <c r="AQV188" s="8"/>
      <c r="AQW188" s="8"/>
      <c r="AQX188" s="8"/>
      <c r="AQY188" s="8"/>
      <c r="AQZ188" s="8"/>
      <c r="ARA188" s="8"/>
      <c r="ARB188" s="8"/>
      <c r="ARC188" s="8"/>
      <c r="ARD188" s="8"/>
      <c r="ARE188" s="8"/>
      <c r="ARF188" s="8"/>
      <c r="ARG188" s="8"/>
      <c r="ARH188" s="8"/>
      <c r="ARI188" s="8"/>
      <c r="ARJ188" s="8"/>
      <c r="ARK188" s="8"/>
      <c r="ARL188" s="8"/>
      <c r="ARM188" s="8"/>
      <c r="ARN188" s="8"/>
      <c r="ARO188" s="8"/>
      <c r="ARP188" s="8"/>
      <c r="ARQ188" s="8"/>
      <c r="ARR188" s="8"/>
      <c r="ARS188" s="8"/>
      <c r="ART188" s="8"/>
      <c r="ARU188" s="8"/>
      <c r="ARV188" s="8"/>
      <c r="ARW188" s="8"/>
      <c r="ARX188" s="8"/>
      <c r="ARY188" s="8"/>
      <c r="ARZ188" s="8"/>
      <c r="ASA188" s="8"/>
      <c r="ASB188" s="8"/>
      <c r="ASC188" s="8"/>
      <c r="ASD188" s="8"/>
      <c r="ASE188" s="8"/>
      <c r="ASF188" s="8"/>
      <c r="ASG188" s="8"/>
      <c r="ASH188" s="8"/>
      <c r="ASI188" s="8"/>
      <c r="ASJ188" s="8"/>
      <c r="ASK188" s="8"/>
      <c r="ASL188" s="8"/>
      <c r="ASM188" s="8"/>
      <c r="ASN188" s="8"/>
      <c r="ASO188" s="8"/>
      <c r="ASP188" s="8"/>
      <c r="ASQ188" s="8"/>
      <c r="ASR188" s="8"/>
      <c r="ASS188" s="8"/>
      <c r="AST188" s="8"/>
      <c r="ASU188" s="8"/>
      <c r="ASV188" s="8"/>
      <c r="ASW188" s="8"/>
      <c r="ASX188" s="8"/>
      <c r="ASY188" s="8"/>
      <c r="ASZ188" s="8"/>
      <c r="ATA188" s="8"/>
      <c r="ATB188" s="8"/>
      <c r="ATC188" s="8"/>
      <c r="ATD188" s="8"/>
      <c r="ATE188" s="8"/>
      <c r="ATF188" s="8"/>
      <c r="ATG188" s="8"/>
      <c r="ATH188" s="8"/>
      <c r="ATI188" s="8"/>
      <c r="ATJ188" s="8"/>
      <c r="ATK188" s="8"/>
      <c r="ATL188" s="8"/>
      <c r="ATM188" s="8"/>
      <c r="ATN188" s="8"/>
      <c r="ATO188" s="8"/>
      <c r="ATP188" s="8"/>
      <c r="ATQ188" s="8"/>
      <c r="ATR188" s="8"/>
      <c r="ATS188" s="8"/>
      <c r="ATT188" s="8"/>
      <c r="ATU188" s="8"/>
      <c r="ATV188" s="8"/>
      <c r="ATW188" s="8"/>
      <c r="ATX188" s="8"/>
      <c r="ATY188" s="8"/>
      <c r="ATZ188" s="8"/>
      <c r="AUA188" s="8"/>
      <c r="AUB188" s="8"/>
      <c r="AUC188" s="8"/>
      <c r="AUD188" s="8"/>
      <c r="AUE188" s="8"/>
      <c r="AUF188" s="8"/>
      <c r="AUG188" s="8"/>
      <c r="AUH188" s="8"/>
      <c r="AUI188" s="8"/>
      <c r="AUJ188" s="8"/>
      <c r="AUK188" s="8"/>
      <c r="AUL188" s="8"/>
      <c r="AUM188" s="8"/>
      <c r="AUN188" s="8"/>
      <c r="AUO188" s="8"/>
      <c r="AUP188" s="8"/>
      <c r="AUQ188" s="8"/>
      <c r="AUR188" s="8"/>
      <c r="AUS188" s="8"/>
      <c r="AUT188" s="8"/>
      <c r="AUU188" s="8"/>
      <c r="AUV188" s="8"/>
      <c r="AUW188" s="8"/>
      <c r="AUX188" s="8"/>
      <c r="AUY188" s="8"/>
      <c r="AUZ188" s="8"/>
      <c r="AVA188" s="8"/>
      <c r="AVB188" s="8"/>
      <c r="AVC188" s="8"/>
      <c r="AVD188" s="8"/>
      <c r="AVE188" s="8"/>
      <c r="AVF188" s="8"/>
      <c r="AVG188" s="8"/>
      <c r="AVH188" s="8"/>
      <c r="AVI188" s="8"/>
      <c r="AVJ188" s="8"/>
      <c r="AVK188" s="8"/>
      <c r="AVL188" s="8"/>
      <c r="AVM188" s="8"/>
      <c r="AVN188" s="8"/>
      <c r="AVO188" s="8"/>
      <c r="AVP188" s="8"/>
      <c r="AVQ188" s="8"/>
      <c r="AVR188" s="8"/>
      <c r="AVS188" s="8"/>
      <c r="AVT188" s="8"/>
      <c r="AVU188" s="8"/>
      <c r="AVV188" s="8"/>
      <c r="AVW188" s="8"/>
      <c r="AVX188" s="8"/>
      <c r="AVY188" s="8"/>
      <c r="AVZ188" s="8"/>
      <c r="AWA188" s="8"/>
      <c r="AWB188" s="8"/>
      <c r="AWC188" s="8"/>
      <c r="AWD188" s="8"/>
      <c r="AWE188" s="8"/>
      <c r="AWF188" s="8"/>
      <c r="AWG188" s="8"/>
      <c r="AWH188" s="8"/>
      <c r="AWI188" s="8"/>
      <c r="AWJ188" s="8"/>
      <c r="AWK188" s="8"/>
      <c r="AWL188" s="8"/>
      <c r="AWM188" s="8"/>
      <c r="AWN188" s="8"/>
      <c r="AWO188" s="8"/>
      <c r="AWP188" s="8"/>
      <c r="AWQ188" s="8"/>
      <c r="AWR188" s="8"/>
      <c r="AWS188" s="8"/>
      <c r="AWT188" s="8"/>
      <c r="AWU188" s="8"/>
      <c r="AWV188" s="8"/>
      <c r="AWW188" s="8"/>
      <c r="AWX188" s="8"/>
      <c r="AWY188" s="8"/>
      <c r="AWZ188" s="8"/>
      <c r="AXA188" s="8"/>
      <c r="AXB188" s="8"/>
      <c r="AXC188" s="8"/>
      <c r="AXD188" s="8"/>
      <c r="AXE188" s="8"/>
      <c r="AXF188" s="8"/>
      <c r="AXG188" s="8"/>
      <c r="AXH188" s="8"/>
      <c r="AXI188" s="8"/>
      <c r="AXJ188" s="8"/>
      <c r="AXK188" s="8"/>
      <c r="AXL188" s="8"/>
      <c r="AXM188" s="8"/>
      <c r="AXN188" s="8"/>
      <c r="AXO188" s="8"/>
      <c r="AXP188" s="8"/>
      <c r="AXQ188" s="8"/>
      <c r="AXR188" s="8"/>
      <c r="AXS188" s="8"/>
      <c r="AXT188" s="8"/>
      <c r="AXU188" s="8"/>
      <c r="AXV188" s="8"/>
      <c r="AXW188" s="8"/>
      <c r="AXX188" s="8"/>
      <c r="AXY188" s="8"/>
      <c r="AXZ188" s="8"/>
      <c r="AYA188" s="8"/>
      <c r="AYB188" s="8"/>
      <c r="AYC188" s="8"/>
      <c r="AYD188" s="8"/>
      <c r="AYE188" s="8"/>
      <c r="AYF188" s="8"/>
      <c r="AYG188" s="8"/>
      <c r="AYH188" s="8"/>
      <c r="AYI188" s="8"/>
      <c r="AYJ188" s="8"/>
      <c r="AYK188" s="8"/>
      <c r="AYL188" s="8"/>
      <c r="AYM188" s="8"/>
      <c r="AYN188" s="8"/>
      <c r="AYO188" s="8"/>
      <c r="AYP188" s="8"/>
      <c r="AYQ188" s="8"/>
      <c r="AYR188" s="8"/>
      <c r="AYS188" s="8"/>
      <c r="AYT188" s="8"/>
      <c r="AYU188" s="8"/>
      <c r="AYV188" s="8"/>
      <c r="AYW188" s="8"/>
      <c r="AYX188" s="8"/>
      <c r="AYY188" s="8"/>
      <c r="AYZ188" s="8"/>
      <c r="AZA188" s="8"/>
      <c r="AZB188" s="8"/>
      <c r="AZC188" s="8"/>
      <c r="AZD188" s="8"/>
      <c r="AZE188" s="8"/>
      <c r="AZF188" s="8"/>
      <c r="AZG188" s="8"/>
      <c r="AZH188" s="8"/>
      <c r="AZI188" s="8"/>
      <c r="AZJ188" s="8"/>
      <c r="AZK188" s="8"/>
      <c r="AZL188" s="8"/>
      <c r="AZM188" s="8"/>
      <c r="AZN188" s="8"/>
      <c r="AZO188" s="8"/>
      <c r="AZP188" s="8"/>
      <c r="AZQ188" s="8"/>
      <c r="AZR188" s="8"/>
      <c r="AZS188" s="8"/>
      <c r="AZT188" s="8"/>
      <c r="AZU188" s="8"/>
      <c r="AZV188" s="8"/>
      <c r="AZW188" s="8"/>
      <c r="AZX188" s="8"/>
      <c r="AZY188" s="8"/>
      <c r="AZZ188" s="8"/>
      <c r="BAA188" s="8"/>
      <c r="BAB188" s="8"/>
      <c r="BAC188" s="8"/>
      <c r="BAD188" s="8"/>
      <c r="BAE188" s="8"/>
      <c r="BAF188" s="8"/>
      <c r="BAG188" s="8"/>
      <c r="BAH188" s="8"/>
      <c r="BAI188" s="8"/>
      <c r="BAJ188" s="8"/>
      <c r="BAK188" s="8"/>
      <c r="BAL188" s="8"/>
      <c r="BAM188" s="8"/>
      <c r="BAN188" s="8"/>
      <c r="BAO188" s="8"/>
      <c r="BAP188" s="8"/>
      <c r="BAQ188" s="8"/>
      <c r="BAR188" s="8"/>
      <c r="BAS188" s="8"/>
      <c r="BAT188" s="8"/>
      <c r="BAU188" s="8"/>
      <c r="BAV188" s="8"/>
      <c r="BAW188" s="8"/>
      <c r="BAX188" s="8"/>
      <c r="BAY188" s="8"/>
      <c r="BAZ188" s="8"/>
      <c r="BBA188" s="8"/>
      <c r="BBB188" s="8"/>
      <c r="BBC188" s="8"/>
      <c r="BBD188" s="8"/>
      <c r="BBE188" s="8"/>
      <c r="BBF188" s="8"/>
      <c r="BBG188" s="8"/>
      <c r="BBH188" s="8"/>
      <c r="BBI188" s="8"/>
      <c r="BBJ188" s="8"/>
      <c r="BBK188" s="8"/>
      <c r="BBL188" s="8"/>
      <c r="BBM188" s="8"/>
      <c r="BBN188" s="8"/>
      <c r="BBO188" s="8"/>
      <c r="BBP188" s="8"/>
      <c r="BBQ188" s="8"/>
      <c r="BBR188" s="8"/>
      <c r="BBS188" s="8"/>
      <c r="BBT188" s="8"/>
      <c r="BBU188" s="8"/>
      <c r="BBV188" s="8"/>
      <c r="BBW188" s="8"/>
      <c r="BBX188" s="8"/>
      <c r="BBY188" s="8"/>
      <c r="BBZ188" s="8"/>
      <c r="BCA188" s="8"/>
      <c r="BCB188" s="8"/>
      <c r="BCC188" s="8"/>
      <c r="BCD188" s="8"/>
      <c r="BCE188" s="8"/>
      <c r="BCF188" s="8"/>
      <c r="BCG188" s="8"/>
      <c r="BCH188" s="8"/>
      <c r="BCI188" s="8"/>
      <c r="BCJ188" s="8"/>
      <c r="BCK188" s="8"/>
      <c r="BCL188" s="8"/>
      <c r="BCM188" s="8"/>
      <c r="BCN188" s="8"/>
      <c r="BCO188" s="8"/>
      <c r="BCP188" s="8"/>
      <c r="BCQ188" s="8"/>
      <c r="BCR188" s="8"/>
      <c r="BCS188" s="8"/>
      <c r="BCT188" s="8"/>
      <c r="BCU188" s="8"/>
      <c r="BCV188" s="8"/>
      <c r="BCW188" s="8"/>
      <c r="BCX188" s="8"/>
      <c r="BCY188" s="8"/>
      <c r="BCZ188" s="8"/>
      <c r="BDA188" s="8"/>
      <c r="BDB188" s="8"/>
      <c r="BDC188" s="8"/>
      <c r="BDD188" s="8"/>
      <c r="BDE188" s="8"/>
      <c r="BDF188" s="8"/>
      <c r="BDG188" s="8"/>
      <c r="BDH188" s="8"/>
      <c r="BDI188" s="8"/>
      <c r="BDJ188" s="8"/>
      <c r="BDK188" s="8"/>
      <c r="BDL188" s="8"/>
      <c r="BDM188" s="8"/>
      <c r="BDN188" s="8"/>
      <c r="BDO188" s="8"/>
      <c r="BDP188" s="8"/>
      <c r="BDQ188" s="8"/>
      <c r="BDR188" s="8"/>
      <c r="BDS188" s="8"/>
      <c r="BDT188" s="8"/>
      <c r="BDU188" s="8"/>
      <c r="BDV188" s="8"/>
      <c r="BDW188" s="8"/>
      <c r="BDX188" s="8"/>
      <c r="BDY188" s="8"/>
      <c r="BDZ188" s="8"/>
      <c r="BEA188" s="8"/>
      <c r="BEB188" s="8"/>
      <c r="BEC188" s="8"/>
      <c r="BED188" s="8"/>
      <c r="BEE188" s="8"/>
      <c r="BEF188" s="8"/>
      <c r="BEG188" s="8"/>
      <c r="BEH188" s="8"/>
      <c r="BEI188" s="8"/>
      <c r="BEJ188" s="8"/>
      <c r="BEK188" s="8"/>
      <c r="BEL188" s="8"/>
      <c r="BEM188" s="8"/>
      <c r="BEN188" s="8"/>
      <c r="BEO188" s="8"/>
      <c r="BEP188" s="8"/>
      <c r="BEQ188" s="8"/>
      <c r="BER188" s="8"/>
      <c r="BES188" s="8"/>
      <c r="BET188" s="8"/>
      <c r="BEU188" s="8"/>
      <c r="BEV188" s="8"/>
      <c r="BEW188" s="8"/>
      <c r="BEX188" s="8"/>
      <c r="BEY188" s="8"/>
      <c r="BEZ188" s="8"/>
      <c r="BFA188" s="8"/>
      <c r="BFB188" s="8"/>
      <c r="BFC188" s="8"/>
      <c r="BFD188" s="8"/>
      <c r="BFE188" s="8"/>
      <c r="BFF188" s="8"/>
      <c r="BFG188" s="8"/>
      <c r="BFH188" s="8"/>
      <c r="BFI188" s="8"/>
      <c r="BFJ188" s="8"/>
      <c r="BFK188" s="8"/>
      <c r="BFL188" s="8"/>
      <c r="BFM188" s="8"/>
      <c r="BFN188" s="8"/>
      <c r="BFO188" s="8"/>
      <c r="BFP188" s="8"/>
      <c r="BFQ188" s="8"/>
      <c r="BFR188" s="8"/>
      <c r="BFS188" s="8"/>
      <c r="BFT188" s="8"/>
      <c r="BFU188" s="8"/>
      <c r="BFV188" s="8"/>
      <c r="BFW188" s="8"/>
      <c r="BFX188" s="8"/>
      <c r="BFY188" s="8"/>
      <c r="BFZ188" s="8"/>
      <c r="BGA188" s="8"/>
      <c r="BGB188" s="8"/>
      <c r="BGC188" s="8"/>
      <c r="BGD188" s="8"/>
      <c r="BGE188" s="8"/>
      <c r="BGF188" s="8"/>
      <c r="BGG188" s="8"/>
      <c r="BGH188" s="8"/>
      <c r="BGI188" s="8"/>
      <c r="BGJ188" s="8"/>
      <c r="BGK188" s="8"/>
      <c r="BGL188" s="8"/>
      <c r="BGM188" s="8"/>
      <c r="BGN188" s="8"/>
      <c r="BGO188" s="8"/>
      <c r="BGP188" s="8"/>
      <c r="BGQ188" s="8"/>
      <c r="BGR188" s="8"/>
      <c r="BGS188" s="8"/>
      <c r="BGT188" s="8"/>
      <c r="BGU188" s="8"/>
      <c r="BGV188" s="8"/>
      <c r="BGW188" s="8"/>
      <c r="BGX188" s="8"/>
      <c r="BGY188" s="8"/>
      <c r="BGZ188" s="8"/>
      <c r="BHA188" s="8"/>
      <c r="BHB188" s="8"/>
      <c r="BHC188" s="8"/>
      <c r="BHD188" s="8"/>
      <c r="BHE188" s="8"/>
      <c r="BHF188" s="8"/>
      <c r="BHG188" s="8"/>
      <c r="BHH188" s="8"/>
      <c r="BHI188" s="8"/>
      <c r="BHJ188" s="8"/>
      <c r="BHK188" s="8"/>
      <c r="BHL188" s="8"/>
      <c r="BHM188" s="8"/>
      <c r="BHN188" s="8"/>
      <c r="BHO188" s="8"/>
      <c r="BHP188" s="8"/>
      <c r="BHQ188" s="8"/>
      <c r="BHR188" s="8"/>
      <c r="BHS188" s="8"/>
      <c r="BHT188" s="8"/>
      <c r="BHU188" s="8"/>
      <c r="BHV188" s="8"/>
      <c r="BHW188" s="8"/>
      <c r="BHX188" s="8"/>
      <c r="BHY188" s="8"/>
      <c r="BHZ188" s="8"/>
      <c r="BIA188" s="8"/>
      <c r="BIB188" s="8"/>
      <c r="BIC188" s="8"/>
      <c r="BID188" s="8"/>
      <c r="BIE188" s="8"/>
      <c r="BIF188" s="8"/>
      <c r="BIG188" s="8"/>
      <c r="BIH188" s="8"/>
      <c r="BII188" s="8"/>
      <c r="BIJ188" s="8"/>
      <c r="BIK188" s="8"/>
      <c r="BIL188" s="8"/>
      <c r="BIM188" s="8"/>
      <c r="BIN188" s="8"/>
      <c r="BIO188" s="8"/>
      <c r="BIP188" s="8"/>
      <c r="BIQ188" s="8"/>
      <c r="BIR188" s="8"/>
      <c r="BIS188" s="8"/>
      <c r="BIT188" s="8"/>
      <c r="BIU188" s="8"/>
      <c r="BIV188" s="8"/>
      <c r="BIW188" s="8"/>
      <c r="BIX188" s="8"/>
      <c r="BIY188" s="8"/>
      <c r="BIZ188" s="8"/>
      <c r="BJA188" s="8"/>
      <c r="BJB188" s="8"/>
      <c r="BJC188" s="8"/>
      <c r="BJD188" s="8"/>
      <c r="BJE188" s="8"/>
      <c r="BJF188" s="8"/>
      <c r="BJG188" s="8"/>
      <c r="BJH188" s="8"/>
      <c r="BJI188" s="8"/>
      <c r="BJJ188" s="8"/>
      <c r="BJK188" s="8"/>
      <c r="BJL188" s="8"/>
      <c r="BJM188" s="8"/>
      <c r="BJN188" s="8"/>
      <c r="BJO188" s="8"/>
      <c r="BJP188" s="8"/>
      <c r="BJQ188" s="8"/>
      <c r="BJR188" s="8"/>
      <c r="BJS188" s="8"/>
      <c r="BJT188" s="8"/>
      <c r="BJU188" s="8"/>
      <c r="BJV188" s="8"/>
      <c r="BJW188" s="8"/>
      <c r="BJX188" s="8"/>
      <c r="BJY188" s="8"/>
      <c r="BJZ188" s="8"/>
      <c r="BKA188" s="8"/>
      <c r="BKB188" s="8"/>
      <c r="BKC188" s="8"/>
      <c r="BKD188" s="8"/>
      <c r="BKE188" s="8"/>
      <c r="BKF188" s="8"/>
      <c r="BKG188" s="8"/>
      <c r="BKH188" s="8"/>
      <c r="BKI188" s="8"/>
      <c r="BKJ188" s="8"/>
      <c r="BKK188" s="8"/>
      <c r="BKL188" s="8"/>
      <c r="BKM188" s="8"/>
      <c r="BKN188" s="8"/>
      <c r="BKO188" s="8"/>
      <c r="BKP188" s="8"/>
      <c r="BKQ188" s="8"/>
      <c r="BKR188" s="8"/>
      <c r="BKS188" s="8"/>
      <c r="BKT188" s="8"/>
      <c r="BKU188" s="8"/>
      <c r="BKV188" s="8"/>
      <c r="BKW188" s="8"/>
      <c r="BKX188" s="8"/>
      <c r="BKY188" s="8"/>
      <c r="BKZ188" s="8"/>
      <c r="BLA188" s="8"/>
      <c r="BLB188" s="8"/>
      <c r="BLC188" s="8"/>
      <c r="BLD188" s="8"/>
      <c r="BLE188" s="8"/>
      <c r="BLF188" s="8"/>
      <c r="BLG188" s="8"/>
      <c r="BLH188" s="8"/>
      <c r="BLI188" s="8"/>
      <c r="BLJ188" s="8"/>
      <c r="BLK188" s="8"/>
      <c r="BLL188" s="8"/>
      <c r="BLM188" s="8"/>
      <c r="BLN188" s="8"/>
      <c r="BLO188" s="8"/>
      <c r="BLP188" s="8"/>
      <c r="BLQ188" s="8"/>
      <c r="BLR188" s="8"/>
      <c r="BLS188" s="8"/>
      <c r="BLT188" s="8"/>
      <c r="BLU188" s="8"/>
      <c r="BLV188" s="8"/>
      <c r="BLW188" s="8"/>
      <c r="BLX188" s="8"/>
      <c r="BLY188" s="8"/>
      <c r="BLZ188" s="8"/>
      <c r="BMA188" s="8"/>
      <c r="BMB188" s="8"/>
      <c r="BMC188" s="8"/>
      <c r="BMD188" s="8"/>
      <c r="BME188" s="8"/>
      <c r="BMF188" s="8"/>
      <c r="BMG188" s="8"/>
      <c r="BMH188" s="8"/>
      <c r="BMI188" s="8"/>
      <c r="BMJ188" s="8"/>
      <c r="BMK188" s="8"/>
      <c r="BML188" s="8"/>
      <c r="BMM188" s="8"/>
      <c r="BMN188" s="8"/>
      <c r="BMO188" s="8"/>
      <c r="BMP188" s="8"/>
      <c r="BMQ188" s="8"/>
      <c r="BMR188" s="8"/>
      <c r="BMS188" s="8"/>
      <c r="BMT188" s="8"/>
      <c r="BMU188" s="8"/>
      <c r="BMV188" s="8"/>
      <c r="BMW188" s="8"/>
      <c r="BMX188" s="8"/>
      <c r="BMY188" s="8"/>
      <c r="BMZ188" s="8"/>
      <c r="BNA188" s="8"/>
      <c r="BNB188" s="8"/>
      <c r="BNC188" s="8"/>
      <c r="BND188" s="8"/>
      <c r="BNE188" s="8"/>
      <c r="BNF188" s="8"/>
      <c r="BNG188" s="8"/>
      <c r="BNH188" s="8"/>
      <c r="BNI188" s="8"/>
      <c r="BNJ188" s="8"/>
      <c r="BNK188" s="8"/>
      <c r="BNL188" s="8"/>
      <c r="BNM188" s="8"/>
      <c r="BNN188" s="8"/>
      <c r="BNO188" s="8"/>
      <c r="BNP188" s="8"/>
      <c r="BNQ188" s="8"/>
      <c r="BNR188" s="8"/>
      <c r="BNS188" s="8"/>
      <c r="BNT188" s="8"/>
      <c r="BNU188" s="8"/>
      <c r="BNV188" s="8"/>
      <c r="BNW188" s="8"/>
      <c r="BNX188" s="8"/>
      <c r="BNY188" s="8"/>
      <c r="BNZ188" s="8"/>
      <c r="BOA188" s="8"/>
      <c r="BOB188" s="8"/>
      <c r="BOC188" s="8"/>
      <c r="BOD188" s="8"/>
      <c r="BOE188" s="8"/>
      <c r="BOF188" s="8"/>
      <c r="BOG188" s="8"/>
      <c r="BOH188" s="8"/>
      <c r="BOI188" s="8"/>
      <c r="BOJ188" s="8"/>
      <c r="BOK188" s="8"/>
      <c r="BOL188" s="8"/>
      <c r="BOM188" s="8"/>
      <c r="BON188" s="8"/>
      <c r="BOO188" s="8"/>
      <c r="BOP188" s="8"/>
      <c r="BOQ188" s="8"/>
      <c r="BOR188" s="8"/>
      <c r="BOS188" s="8"/>
      <c r="BOT188" s="8"/>
      <c r="BOU188" s="8"/>
      <c r="BOV188" s="8"/>
      <c r="BOW188" s="8"/>
      <c r="BOX188" s="8"/>
      <c r="BOY188" s="8"/>
      <c r="BOZ188" s="8"/>
      <c r="BPA188" s="8"/>
      <c r="BPB188" s="8"/>
      <c r="BPC188" s="8"/>
      <c r="BPD188" s="8"/>
      <c r="BPE188" s="8"/>
      <c r="BPF188" s="8"/>
      <c r="BPG188" s="8"/>
      <c r="BPH188" s="8"/>
      <c r="BPI188" s="8"/>
      <c r="BPJ188" s="8"/>
      <c r="BPK188" s="8"/>
      <c r="BPL188" s="8"/>
      <c r="BPM188" s="8"/>
      <c r="BPN188" s="8"/>
      <c r="BPO188" s="8"/>
      <c r="BPP188" s="8"/>
      <c r="BPQ188" s="8"/>
      <c r="BPR188" s="8"/>
      <c r="BPS188" s="8"/>
      <c r="BPT188" s="8"/>
      <c r="BPU188" s="8"/>
      <c r="BPV188" s="8"/>
      <c r="BPW188" s="8"/>
      <c r="BPX188" s="8"/>
      <c r="BPY188" s="8"/>
      <c r="BPZ188" s="8"/>
      <c r="BQA188" s="8"/>
      <c r="BQB188" s="8"/>
      <c r="BQC188" s="8"/>
      <c r="BQD188" s="8"/>
      <c r="BQE188" s="8"/>
      <c r="BQF188" s="8"/>
      <c r="BQG188" s="8"/>
      <c r="BQH188" s="8"/>
      <c r="BQI188" s="8"/>
      <c r="BQJ188" s="8"/>
      <c r="BQK188" s="8"/>
      <c r="BQL188" s="8"/>
      <c r="BQM188" s="8"/>
      <c r="BQN188" s="8"/>
      <c r="BQO188" s="8"/>
      <c r="BQP188" s="8"/>
      <c r="BQQ188" s="8"/>
      <c r="BQR188" s="8"/>
      <c r="BQS188" s="8"/>
      <c r="BQT188" s="8"/>
      <c r="BQU188" s="8"/>
      <c r="BQV188" s="8"/>
      <c r="BQW188" s="8"/>
      <c r="BQX188" s="8"/>
      <c r="BQY188" s="8"/>
      <c r="BQZ188" s="8"/>
      <c r="BRA188" s="8"/>
      <c r="BRB188" s="8"/>
      <c r="BRC188" s="8"/>
      <c r="BRD188" s="8"/>
      <c r="BRE188" s="8"/>
      <c r="BRF188" s="8"/>
      <c r="BRG188" s="8"/>
      <c r="BRH188" s="8"/>
      <c r="BRI188" s="8"/>
      <c r="BRJ188" s="8"/>
      <c r="BRK188" s="8"/>
      <c r="BRL188" s="8"/>
      <c r="BRM188" s="8"/>
      <c r="BRN188" s="8"/>
      <c r="BRO188" s="8"/>
      <c r="BRP188" s="8"/>
      <c r="BRQ188" s="8"/>
      <c r="BRR188" s="8"/>
      <c r="BRS188" s="8"/>
      <c r="BRT188" s="8"/>
      <c r="BRU188" s="8"/>
      <c r="BRV188" s="8"/>
      <c r="BRW188" s="8"/>
      <c r="BRX188" s="8"/>
      <c r="BRY188" s="8"/>
      <c r="BRZ188" s="8"/>
      <c r="BSA188" s="8"/>
      <c r="BSB188" s="8"/>
      <c r="BSC188" s="8"/>
      <c r="BSD188" s="8"/>
      <c r="BSE188" s="8"/>
      <c r="BSF188" s="8"/>
      <c r="BSG188" s="8"/>
      <c r="BSH188" s="8"/>
      <c r="BSI188" s="8"/>
      <c r="BSJ188" s="8"/>
      <c r="BSK188" s="8"/>
      <c r="BSL188" s="8"/>
      <c r="BSM188" s="8"/>
      <c r="BSN188" s="8"/>
      <c r="BSO188" s="8"/>
      <c r="BSP188" s="8"/>
      <c r="BSQ188" s="8"/>
      <c r="BSR188" s="8"/>
      <c r="BSS188" s="8"/>
      <c r="BST188" s="8"/>
      <c r="BSU188" s="8"/>
      <c r="BSV188" s="8"/>
      <c r="BSW188" s="8"/>
      <c r="BSX188" s="8"/>
      <c r="BSY188" s="8"/>
      <c r="BSZ188" s="8"/>
      <c r="BTA188" s="8"/>
      <c r="BTB188" s="8"/>
      <c r="BTC188" s="8"/>
      <c r="BTD188" s="8"/>
      <c r="BTE188" s="8"/>
      <c r="BTF188" s="8"/>
      <c r="BTG188" s="8"/>
      <c r="BTH188" s="8"/>
      <c r="BTI188" s="8"/>
      <c r="BTJ188" s="8"/>
      <c r="BTK188" s="8"/>
      <c r="BTL188" s="8"/>
      <c r="BTM188" s="8"/>
      <c r="BTN188" s="8"/>
      <c r="BTO188" s="8"/>
      <c r="BTP188" s="8"/>
      <c r="BTQ188" s="8"/>
      <c r="BTR188" s="8"/>
      <c r="BTS188" s="8"/>
      <c r="BTT188" s="8"/>
      <c r="BTU188" s="8"/>
      <c r="BTV188" s="8"/>
      <c r="BTW188" s="8"/>
      <c r="BTX188" s="8"/>
      <c r="BTY188" s="8"/>
      <c r="BTZ188" s="8"/>
      <c r="BUA188" s="8"/>
      <c r="BUB188" s="8"/>
      <c r="BUC188" s="8"/>
      <c r="BUD188" s="8"/>
      <c r="BUE188" s="8"/>
      <c r="BUF188" s="8"/>
      <c r="BUG188" s="8"/>
      <c r="BUH188" s="8"/>
      <c r="BUI188" s="8"/>
      <c r="BUJ188" s="8"/>
      <c r="BUK188" s="8"/>
      <c r="BUL188" s="8"/>
      <c r="BUM188" s="8"/>
      <c r="BUN188" s="8"/>
      <c r="BUO188" s="8"/>
      <c r="BUP188" s="8"/>
      <c r="BUQ188" s="8"/>
      <c r="BUR188" s="8"/>
      <c r="BUS188" s="8"/>
      <c r="BUT188" s="8"/>
      <c r="BUU188" s="8"/>
      <c r="BUV188" s="8"/>
      <c r="BUW188" s="8"/>
      <c r="BUX188" s="8"/>
      <c r="BUY188" s="8"/>
      <c r="BUZ188" s="8"/>
      <c r="BVA188" s="8"/>
      <c r="BVB188" s="8"/>
      <c r="BVC188" s="8"/>
      <c r="BVD188" s="8"/>
      <c r="BVE188" s="8"/>
      <c r="BVF188" s="8"/>
      <c r="BVG188" s="8"/>
      <c r="BVH188" s="8"/>
      <c r="BVI188" s="8"/>
      <c r="BVJ188" s="8"/>
      <c r="BVK188" s="8"/>
      <c r="BVL188" s="8"/>
      <c r="BVM188" s="8"/>
      <c r="BVN188" s="8"/>
      <c r="BVO188" s="8"/>
      <c r="BVP188" s="8"/>
      <c r="BVQ188" s="8"/>
      <c r="BVR188" s="8"/>
      <c r="BVS188" s="8"/>
      <c r="BVT188" s="8"/>
      <c r="BVU188" s="8"/>
      <c r="BVV188" s="8"/>
      <c r="BVW188" s="8"/>
      <c r="BVX188" s="8"/>
      <c r="BVY188" s="8"/>
      <c r="BVZ188" s="8"/>
      <c r="BWA188" s="8"/>
      <c r="BWB188" s="8"/>
      <c r="BWC188" s="8"/>
      <c r="BWD188" s="8"/>
      <c r="BWE188" s="8"/>
      <c r="BWF188" s="8"/>
      <c r="BWG188" s="8"/>
      <c r="BWH188" s="8"/>
      <c r="BWI188" s="8"/>
      <c r="BWJ188" s="8"/>
      <c r="BWK188" s="8"/>
      <c r="BWL188" s="8"/>
      <c r="BWM188" s="8"/>
      <c r="BWN188" s="8"/>
      <c r="BWO188" s="8"/>
      <c r="BWP188" s="8"/>
      <c r="BWQ188" s="8"/>
      <c r="BWR188" s="8"/>
      <c r="BWS188" s="8"/>
      <c r="BWT188" s="8"/>
      <c r="BWU188" s="8"/>
      <c r="BWV188" s="8"/>
      <c r="BWW188" s="8"/>
      <c r="BWX188" s="8"/>
      <c r="BWY188" s="8"/>
      <c r="BWZ188" s="8"/>
      <c r="BXA188" s="8"/>
      <c r="BXB188" s="8"/>
      <c r="BXC188" s="8"/>
      <c r="BXD188" s="8"/>
      <c r="BXE188" s="8"/>
      <c r="BXF188" s="8"/>
      <c r="BXG188" s="8"/>
      <c r="BXH188" s="8"/>
      <c r="BXI188" s="8"/>
      <c r="BXJ188" s="8"/>
      <c r="BXK188" s="8"/>
      <c r="BXL188" s="8"/>
      <c r="BXM188" s="8"/>
      <c r="BXN188" s="8"/>
      <c r="BXO188" s="8"/>
      <c r="BXP188" s="8"/>
      <c r="BXQ188" s="8"/>
      <c r="BXR188" s="8"/>
      <c r="BXS188" s="8"/>
      <c r="BXT188" s="8"/>
      <c r="BXU188" s="8"/>
      <c r="BXV188" s="8"/>
      <c r="BXW188" s="8"/>
      <c r="BXX188" s="8"/>
      <c r="BXY188" s="8"/>
      <c r="BXZ188" s="8"/>
      <c r="BYA188" s="8"/>
      <c r="BYB188" s="8"/>
      <c r="BYC188" s="8"/>
      <c r="BYD188" s="8"/>
      <c r="BYE188" s="8"/>
      <c r="BYF188" s="8"/>
      <c r="BYG188" s="8"/>
      <c r="BYH188" s="8"/>
      <c r="BYI188" s="8"/>
      <c r="BYJ188" s="8"/>
      <c r="BYK188" s="8"/>
      <c r="BYL188" s="8"/>
      <c r="BYM188" s="8"/>
      <c r="BYN188" s="8"/>
      <c r="BYO188" s="8"/>
      <c r="BYP188" s="8"/>
      <c r="BYQ188" s="8"/>
      <c r="BYR188" s="8"/>
      <c r="BYS188" s="8"/>
      <c r="BYT188" s="8"/>
      <c r="BYU188" s="8"/>
      <c r="BYV188" s="8"/>
      <c r="BYW188" s="8"/>
      <c r="BYX188" s="8"/>
      <c r="BYY188" s="8"/>
      <c r="BYZ188" s="8"/>
      <c r="BZA188" s="8"/>
      <c r="BZB188" s="8"/>
      <c r="BZC188" s="8"/>
      <c r="BZD188" s="8"/>
      <c r="BZE188" s="8"/>
      <c r="BZF188" s="8"/>
      <c r="BZG188" s="8"/>
      <c r="BZH188" s="8"/>
      <c r="BZI188" s="8"/>
      <c r="BZJ188" s="8"/>
      <c r="BZK188" s="8"/>
      <c r="BZL188" s="8"/>
      <c r="BZM188" s="8"/>
      <c r="BZN188" s="8"/>
      <c r="BZO188" s="8"/>
      <c r="BZP188" s="8"/>
      <c r="BZQ188" s="8"/>
      <c r="BZR188" s="8"/>
      <c r="BZS188" s="8"/>
      <c r="BZT188" s="8"/>
      <c r="BZU188" s="8"/>
      <c r="BZV188" s="8"/>
      <c r="BZW188" s="8"/>
      <c r="BZX188" s="8"/>
      <c r="BZY188" s="8"/>
      <c r="BZZ188" s="8"/>
      <c r="CAA188" s="8"/>
      <c r="CAB188" s="8"/>
      <c r="CAC188" s="8"/>
      <c r="CAD188" s="8"/>
      <c r="CAE188" s="8"/>
      <c r="CAF188" s="8"/>
      <c r="CAG188" s="8"/>
      <c r="CAH188" s="8"/>
      <c r="CAI188" s="8"/>
      <c r="CAJ188" s="8"/>
      <c r="CAK188" s="8"/>
      <c r="CAL188" s="8"/>
      <c r="CAM188" s="8"/>
      <c r="CAN188" s="8"/>
      <c r="CAO188" s="8"/>
      <c r="CAP188" s="8"/>
      <c r="CAQ188" s="8"/>
      <c r="CAR188" s="8"/>
      <c r="CAS188" s="8"/>
      <c r="CAT188" s="8"/>
      <c r="CAU188" s="8"/>
      <c r="CAV188" s="8"/>
      <c r="CAW188" s="8"/>
      <c r="CAX188" s="8"/>
      <c r="CAY188" s="8"/>
      <c r="CAZ188" s="8"/>
      <c r="CBA188" s="8"/>
      <c r="CBB188" s="8"/>
      <c r="CBC188" s="8"/>
      <c r="CBD188" s="8"/>
      <c r="CBE188" s="8"/>
      <c r="CBF188" s="8"/>
      <c r="CBG188" s="8"/>
      <c r="CBH188" s="8"/>
      <c r="CBI188" s="8"/>
      <c r="CBJ188" s="8"/>
      <c r="CBK188" s="8"/>
      <c r="CBL188" s="8"/>
      <c r="CBM188" s="8"/>
      <c r="CBN188" s="8"/>
      <c r="CBO188" s="8"/>
      <c r="CBP188" s="8"/>
      <c r="CBQ188" s="8"/>
      <c r="CBR188" s="8"/>
      <c r="CBS188" s="8"/>
      <c r="CBT188" s="8"/>
      <c r="CBU188" s="8"/>
      <c r="CBV188" s="8"/>
      <c r="CBW188" s="8"/>
      <c r="CBX188" s="8"/>
      <c r="CBY188" s="8"/>
      <c r="CBZ188" s="8"/>
      <c r="CCA188" s="8"/>
      <c r="CCB188" s="8"/>
      <c r="CCC188" s="8"/>
      <c r="CCD188" s="8"/>
      <c r="CCE188" s="8"/>
      <c r="CCF188" s="8"/>
      <c r="CCG188" s="8"/>
      <c r="CCH188" s="8"/>
      <c r="CCI188" s="8"/>
      <c r="CCJ188" s="8"/>
      <c r="CCK188" s="8"/>
      <c r="CCL188" s="8"/>
      <c r="CCM188" s="8"/>
      <c r="CCN188" s="8"/>
      <c r="CCO188" s="8"/>
      <c r="CCP188" s="8"/>
      <c r="CCQ188" s="8"/>
      <c r="CCR188" s="8"/>
      <c r="CCS188" s="8"/>
      <c r="CCT188" s="8"/>
      <c r="CCU188" s="8"/>
      <c r="CCV188" s="8"/>
      <c r="CCW188" s="8"/>
      <c r="CCX188" s="8"/>
      <c r="CCY188" s="8"/>
      <c r="CCZ188" s="8"/>
      <c r="CDA188" s="8"/>
      <c r="CDB188" s="8"/>
      <c r="CDC188" s="8"/>
      <c r="CDD188" s="8"/>
      <c r="CDE188" s="8"/>
      <c r="CDF188" s="8"/>
      <c r="CDG188" s="8"/>
      <c r="CDH188" s="8"/>
      <c r="CDI188" s="8"/>
      <c r="CDJ188" s="8"/>
      <c r="CDK188" s="8"/>
      <c r="CDL188" s="8"/>
      <c r="CDM188" s="8"/>
      <c r="CDN188" s="8"/>
      <c r="CDO188" s="8"/>
      <c r="CDP188" s="8"/>
      <c r="CDQ188" s="8"/>
      <c r="CDR188" s="8"/>
      <c r="CDS188" s="8"/>
      <c r="CDT188" s="8"/>
      <c r="CDU188" s="8"/>
      <c r="CDV188" s="8"/>
      <c r="CDW188" s="8"/>
      <c r="CDX188" s="8"/>
      <c r="CDY188" s="8"/>
      <c r="CDZ188" s="8"/>
      <c r="CEA188" s="8"/>
      <c r="CEB188" s="8"/>
      <c r="CEC188" s="8"/>
      <c r="CED188" s="8"/>
      <c r="CEE188" s="8"/>
      <c r="CEF188" s="8"/>
      <c r="CEG188" s="8"/>
      <c r="CEH188" s="8"/>
      <c r="CEI188" s="8"/>
      <c r="CEJ188" s="8"/>
      <c r="CEK188" s="8"/>
      <c r="CEL188" s="8"/>
      <c r="CEM188" s="8"/>
      <c r="CEN188" s="8"/>
      <c r="CEO188" s="8"/>
      <c r="CEP188" s="8"/>
      <c r="CEQ188" s="8"/>
      <c r="CER188" s="8"/>
      <c r="CES188" s="8"/>
      <c r="CET188" s="8"/>
      <c r="CEU188" s="8"/>
      <c r="CEV188" s="8"/>
      <c r="CEW188" s="8"/>
      <c r="CEX188" s="8"/>
      <c r="CEY188" s="8"/>
      <c r="CEZ188" s="8"/>
      <c r="CFA188" s="8"/>
      <c r="CFB188" s="8"/>
      <c r="CFC188" s="8"/>
      <c r="CFD188" s="8"/>
      <c r="CFE188" s="8"/>
      <c r="CFF188" s="8"/>
      <c r="CFG188" s="8"/>
      <c r="CFH188" s="8"/>
      <c r="CFI188" s="8"/>
      <c r="CFJ188" s="8"/>
      <c r="CFK188" s="8"/>
      <c r="CFL188" s="8"/>
      <c r="CFM188" s="8"/>
      <c r="CFN188" s="8"/>
      <c r="CFO188" s="8"/>
      <c r="CFP188" s="8"/>
      <c r="CFQ188" s="8"/>
      <c r="CFR188" s="8"/>
      <c r="CFS188" s="8"/>
      <c r="CFT188" s="8"/>
      <c r="CFU188" s="8"/>
      <c r="CFV188" s="8"/>
      <c r="CFW188" s="8"/>
      <c r="CFX188" s="8"/>
      <c r="CFY188" s="8"/>
      <c r="CFZ188" s="8"/>
      <c r="CGA188" s="8"/>
      <c r="CGB188" s="8"/>
      <c r="CGC188" s="8"/>
      <c r="CGD188" s="8"/>
      <c r="CGE188" s="8"/>
      <c r="CGF188" s="8"/>
      <c r="CGG188" s="8"/>
      <c r="CGH188" s="8"/>
      <c r="CGI188" s="8"/>
      <c r="CGJ188" s="8"/>
      <c r="CGK188" s="8"/>
      <c r="CGL188" s="8"/>
      <c r="CGM188" s="8"/>
      <c r="CGN188" s="8"/>
      <c r="CGO188" s="8"/>
      <c r="CGP188" s="8"/>
      <c r="CGQ188" s="8"/>
      <c r="CGR188" s="8"/>
      <c r="CGS188" s="8"/>
      <c r="CGT188" s="8"/>
      <c r="CGU188" s="8"/>
      <c r="CGV188" s="8"/>
      <c r="CGW188" s="8"/>
      <c r="CGX188" s="8"/>
      <c r="CGY188" s="8"/>
      <c r="CGZ188" s="8"/>
      <c r="CHA188" s="8"/>
      <c r="CHB188" s="8"/>
      <c r="CHC188" s="8"/>
      <c r="CHD188" s="8"/>
      <c r="CHE188" s="8"/>
      <c r="CHF188" s="8"/>
      <c r="CHG188" s="8"/>
      <c r="CHH188" s="8"/>
      <c r="CHI188" s="8"/>
      <c r="CHJ188" s="8"/>
      <c r="CHK188" s="8"/>
      <c r="CHL188" s="8"/>
      <c r="CHM188" s="8"/>
      <c r="CHN188" s="8"/>
      <c r="CHO188" s="8"/>
      <c r="CHP188" s="8"/>
      <c r="CHQ188" s="8"/>
      <c r="CHR188" s="8"/>
      <c r="CHS188" s="8"/>
      <c r="CHT188" s="8"/>
      <c r="CHU188" s="8"/>
      <c r="CHV188" s="8"/>
      <c r="CHW188" s="8"/>
      <c r="CHX188" s="8"/>
      <c r="CHY188" s="8"/>
      <c r="CHZ188" s="8"/>
      <c r="CIA188" s="8"/>
      <c r="CIB188" s="8"/>
      <c r="CIC188" s="8"/>
      <c r="CID188" s="8"/>
      <c r="CIE188" s="8"/>
      <c r="CIF188" s="8"/>
      <c r="CIG188" s="8"/>
      <c r="CIH188" s="8"/>
      <c r="CII188" s="8"/>
      <c r="CIJ188" s="8"/>
      <c r="CIK188" s="8"/>
      <c r="CIL188" s="8"/>
      <c r="CIM188" s="8"/>
      <c r="CIN188" s="8"/>
      <c r="CIO188" s="8"/>
      <c r="CIP188" s="8"/>
      <c r="CIQ188" s="8"/>
      <c r="CIR188" s="8"/>
      <c r="CIS188" s="8"/>
      <c r="CIT188" s="8"/>
      <c r="CIU188" s="8"/>
      <c r="CIV188" s="8"/>
      <c r="CIW188" s="8"/>
      <c r="CIX188" s="8"/>
      <c r="CIY188" s="8"/>
      <c r="CIZ188" s="8"/>
      <c r="CJA188" s="8"/>
      <c r="CJB188" s="8"/>
      <c r="CJC188" s="8"/>
      <c r="CJD188" s="8"/>
      <c r="CJE188" s="8"/>
      <c r="CJF188" s="8"/>
      <c r="CJG188" s="8"/>
      <c r="CJH188" s="8"/>
      <c r="CJI188" s="8"/>
      <c r="CJJ188" s="8"/>
      <c r="CJK188" s="8"/>
      <c r="CJL188" s="8"/>
      <c r="CJM188" s="8"/>
      <c r="CJN188" s="8"/>
      <c r="CJO188" s="8"/>
      <c r="CJP188" s="8"/>
      <c r="CJQ188" s="8"/>
      <c r="CJR188" s="8"/>
      <c r="CJS188" s="8"/>
      <c r="CJT188" s="8"/>
      <c r="CJU188" s="8"/>
      <c r="CJV188" s="8"/>
      <c r="CJW188" s="8"/>
      <c r="CJX188" s="8"/>
      <c r="CJY188" s="8"/>
      <c r="CJZ188" s="8"/>
      <c r="CKA188" s="8"/>
      <c r="CKB188" s="8"/>
      <c r="CKC188" s="8"/>
      <c r="CKD188" s="8"/>
      <c r="CKE188" s="8"/>
      <c r="CKF188" s="8"/>
      <c r="CKG188" s="8"/>
      <c r="CKH188" s="8"/>
      <c r="CKI188" s="8"/>
      <c r="CKJ188" s="8"/>
      <c r="CKK188" s="8"/>
      <c r="CKL188" s="8"/>
      <c r="CKM188" s="8"/>
      <c r="CKN188" s="8"/>
      <c r="CKO188" s="8"/>
      <c r="CKP188" s="8"/>
      <c r="CKQ188" s="8"/>
      <c r="CKR188" s="8"/>
      <c r="CKS188" s="8"/>
      <c r="CKT188" s="8"/>
      <c r="CKU188" s="8"/>
      <c r="CKV188" s="8"/>
      <c r="CKW188" s="8"/>
      <c r="CKX188" s="8"/>
      <c r="CKY188" s="8"/>
      <c r="CKZ188" s="8"/>
      <c r="CLA188" s="8"/>
      <c r="CLB188" s="8"/>
      <c r="CLC188" s="8"/>
      <c r="CLD188" s="8"/>
      <c r="CLE188" s="8"/>
      <c r="CLF188" s="8"/>
      <c r="CLG188" s="8"/>
      <c r="CLH188" s="8"/>
      <c r="CLI188" s="8"/>
      <c r="CLJ188" s="8"/>
      <c r="CLK188" s="8"/>
      <c r="CLL188" s="8"/>
      <c r="CLM188" s="8"/>
      <c r="CLN188" s="8"/>
      <c r="CLO188" s="8"/>
      <c r="CLP188" s="8"/>
      <c r="CLQ188" s="8"/>
      <c r="CLR188" s="8"/>
      <c r="CLS188" s="8"/>
      <c r="CLT188" s="8"/>
      <c r="CLU188" s="8"/>
      <c r="CLV188" s="8"/>
      <c r="CLW188" s="8"/>
      <c r="CLX188" s="8"/>
      <c r="CLY188" s="8"/>
      <c r="CLZ188" s="8"/>
      <c r="CMA188" s="8"/>
      <c r="CMB188" s="8"/>
      <c r="CMC188" s="8"/>
      <c r="CMD188" s="8"/>
      <c r="CME188" s="8"/>
      <c r="CMF188" s="8"/>
      <c r="CMG188" s="8"/>
      <c r="CMH188" s="8"/>
      <c r="CMI188" s="8"/>
      <c r="CMJ188" s="8"/>
      <c r="CMK188" s="8"/>
      <c r="CML188" s="8"/>
      <c r="CMM188" s="8"/>
      <c r="CMN188" s="8"/>
      <c r="CMO188" s="8"/>
      <c r="CMP188" s="8"/>
      <c r="CMQ188" s="8"/>
      <c r="CMR188" s="8"/>
      <c r="CMS188" s="8"/>
      <c r="CMT188" s="8"/>
      <c r="CMU188" s="8"/>
      <c r="CMV188" s="8"/>
      <c r="CMW188" s="8"/>
      <c r="CMX188" s="8"/>
      <c r="CMY188" s="8"/>
      <c r="CMZ188" s="8"/>
      <c r="CNA188" s="8"/>
      <c r="CNB188" s="8"/>
      <c r="CNC188" s="8"/>
      <c r="CND188" s="8"/>
      <c r="CNE188" s="8"/>
      <c r="CNF188" s="8"/>
      <c r="CNG188" s="8"/>
      <c r="CNH188" s="8"/>
      <c r="CNI188" s="8"/>
      <c r="CNJ188" s="8"/>
      <c r="CNK188" s="8"/>
      <c r="CNL188" s="8"/>
      <c r="CNM188" s="8"/>
      <c r="CNN188" s="8"/>
      <c r="CNO188" s="8"/>
      <c r="CNP188" s="8"/>
      <c r="CNQ188" s="8"/>
      <c r="CNR188" s="8"/>
      <c r="CNS188" s="8"/>
      <c r="CNT188" s="8"/>
      <c r="CNU188" s="8"/>
      <c r="CNV188" s="8"/>
      <c r="CNW188" s="8"/>
      <c r="CNX188" s="8"/>
      <c r="CNY188" s="8"/>
      <c r="CNZ188" s="8"/>
      <c r="COA188" s="8"/>
      <c r="COB188" s="8"/>
      <c r="COC188" s="8"/>
      <c r="COD188" s="8"/>
      <c r="COE188" s="8"/>
      <c r="COF188" s="8"/>
      <c r="COG188" s="8"/>
      <c r="COH188" s="8"/>
      <c r="COI188" s="8"/>
      <c r="COJ188" s="8"/>
      <c r="COK188" s="8"/>
      <c r="COL188" s="8"/>
      <c r="COM188" s="8"/>
      <c r="CON188" s="8"/>
      <c r="COO188" s="8"/>
      <c r="COP188" s="8"/>
      <c r="COQ188" s="8"/>
      <c r="COR188" s="8"/>
      <c r="COS188" s="8"/>
      <c r="COT188" s="8"/>
      <c r="COU188" s="8"/>
      <c r="COV188" s="8"/>
      <c r="COW188" s="8"/>
      <c r="COX188" s="8"/>
      <c r="COY188" s="8"/>
      <c r="COZ188" s="8"/>
      <c r="CPA188" s="8"/>
      <c r="CPB188" s="8"/>
      <c r="CPC188" s="8"/>
      <c r="CPD188" s="8"/>
      <c r="CPE188" s="8"/>
      <c r="CPF188" s="8"/>
      <c r="CPG188" s="8"/>
      <c r="CPH188" s="8"/>
      <c r="CPI188" s="8"/>
      <c r="CPJ188" s="8"/>
      <c r="CPK188" s="8"/>
      <c r="CPL188" s="8"/>
      <c r="CPM188" s="8"/>
      <c r="CPN188" s="8"/>
      <c r="CPO188" s="8"/>
      <c r="CPP188" s="8"/>
      <c r="CPQ188" s="8"/>
      <c r="CPR188" s="8"/>
      <c r="CPS188" s="8"/>
      <c r="CPT188" s="8"/>
      <c r="CPU188" s="8"/>
      <c r="CPV188" s="8"/>
      <c r="CPW188" s="8"/>
      <c r="CPX188" s="8"/>
      <c r="CPY188" s="8"/>
      <c r="CPZ188" s="8"/>
      <c r="CQA188" s="8"/>
      <c r="CQB188" s="8"/>
      <c r="CQC188" s="8"/>
      <c r="CQD188" s="8"/>
      <c r="CQE188" s="8"/>
      <c r="CQF188" s="8"/>
      <c r="CQG188" s="8"/>
      <c r="CQH188" s="8"/>
      <c r="CQI188" s="8"/>
      <c r="CQJ188" s="8"/>
      <c r="CQK188" s="8"/>
      <c r="CQL188" s="8"/>
      <c r="CQM188" s="8"/>
      <c r="CQN188" s="8"/>
      <c r="CQO188" s="8"/>
      <c r="CQP188" s="8"/>
      <c r="CQQ188" s="8"/>
      <c r="CQR188" s="8"/>
      <c r="CQS188" s="8"/>
      <c r="CQT188" s="8"/>
      <c r="CQU188" s="8"/>
      <c r="CQV188" s="8"/>
      <c r="CQW188" s="8"/>
      <c r="CQX188" s="8"/>
      <c r="CQY188" s="8"/>
      <c r="CQZ188" s="8"/>
      <c r="CRA188" s="8"/>
      <c r="CRB188" s="8"/>
      <c r="CRC188" s="8"/>
      <c r="CRD188" s="8"/>
      <c r="CRE188" s="8"/>
      <c r="CRF188" s="8"/>
      <c r="CRG188" s="8"/>
      <c r="CRH188" s="8"/>
      <c r="CRI188" s="8"/>
      <c r="CRJ188" s="8"/>
      <c r="CRK188" s="8"/>
      <c r="CRL188" s="8"/>
      <c r="CRM188" s="8"/>
      <c r="CRN188" s="8"/>
      <c r="CRO188" s="8"/>
      <c r="CRP188" s="8"/>
      <c r="CRQ188" s="8"/>
      <c r="CRR188" s="8"/>
      <c r="CRS188" s="8"/>
      <c r="CRT188" s="8"/>
      <c r="CRU188" s="8"/>
      <c r="CRV188" s="8"/>
      <c r="CRW188" s="8"/>
      <c r="CRX188" s="8"/>
      <c r="CRY188" s="8"/>
      <c r="CRZ188" s="8"/>
      <c r="CSA188" s="8"/>
      <c r="CSB188" s="8"/>
      <c r="CSC188" s="8"/>
      <c r="CSD188" s="8"/>
      <c r="CSE188" s="8"/>
      <c r="CSF188" s="8"/>
      <c r="CSG188" s="8"/>
      <c r="CSH188" s="8"/>
      <c r="CSI188" s="8"/>
      <c r="CSJ188" s="8"/>
      <c r="CSK188" s="8"/>
      <c r="CSL188" s="8"/>
      <c r="CSM188" s="8"/>
      <c r="CSN188" s="8"/>
      <c r="CSO188" s="8"/>
      <c r="CSP188" s="8"/>
      <c r="CSQ188" s="8"/>
      <c r="CSR188" s="8"/>
      <c r="CSS188" s="8"/>
      <c r="CST188" s="8"/>
      <c r="CSU188" s="8"/>
      <c r="CSV188" s="8"/>
      <c r="CSW188" s="8"/>
      <c r="CSX188" s="8"/>
      <c r="CSY188" s="8"/>
      <c r="CSZ188" s="8"/>
      <c r="CTA188" s="8"/>
      <c r="CTB188" s="8"/>
      <c r="CTC188" s="8"/>
      <c r="CTD188" s="8"/>
      <c r="CTE188" s="8"/>
      <c r="CTF188" s="8"/>
      <c r="CTG188" s="8"/>
      <c r="CTH188" s="8"/>
      <c r="CTI188" s="8"/>
      <c r="CTJ188" s="8"/>
      <c r="CTK188" s="8"/>
      <c r="CTL188" s="8"/>
      <c r="CTM188" s="8"/>
      <c r="CTN188" s="8"/>
      <c r="CTO188" s="8"/>
      <c r="CTP188" s="8"/>
      <c r="CTQ188" s="8"/>
      <c r="CTR188" s="8"/>
      <c r="CTS188" s="8"/>
      <c r="CTT188" s="8"/>
      <c r="CTU188" s="8"/>
      <c r="CTV188" s="8"/>
      <c r="CTW188" s="8"/>
      <c r="CTX188" s="8"/>
      <c r="CTY188" s="8"/>
      <c r="CTZ188" s="8"/>
      <c r="CUA188" s="8"/>
      <c r="CUB188" s="8"/>
      <c r="CUC188" s="8"/>
      <c r="CUD188" s="8"/>
      <c r="CUE188" s="8"/>
      <c r="CUF188" s="8"/>
      <c r="CUG188" s="8"/>
      <c r="CUH188" s="8"/>
      <c r="CUI188" s="8"/>
      <c r="CUJ188" s="8"/>
      <c r="CUK188" s="8"/>
      <c r="CUL188" s="8"/>
      <c r="CUM188" s="8"/>
      <c r="CUN188" s="8"/>
      <c r="CUO188" s="8"/>
      <c r="CUP188" s="8"/>
      <c r="CUQ188" s="8"/>
      <c r="CUR188" s="8"/>
      <c r="CUS188" s="8"/>
      <c r="CUT188" s="8"/>
      <c r="CUU188" s="8"/>
      <c r="CUV188" s="8"/>
      <c r="CUW188" s="8"/>
      <c r="CUX188" s="8"/>
      <c r="CUY188" s="8"/>
      <c r="CUZ188" s="8"/>
      <c r="CVA188" s="8"/>
      <c r="CVB188" s="8"/>
      <c r="CVC188" s="8"/>
      <c r="CVD188" s="8"/>
      <c r="CVE188" s="8"/>
      <c r="CVF188" s="8"/>
      <c r="CVG188" s="8"/>
      <c r="CVH188" s="8"/>
      <c r="CVI188" s="8"/>
      <c r="CVJ188" s="8"/>
      <c r="CVK188" s="8"/>
      <c r="CVL188" s="8"/>
      <c r="CVM188" s="8"/>
      <c r="CVN188" s="8"/>
      <c r="CVO188" s="8"/>
      <c r="CVP188" s="8"/>
      <c r="CVQ188" s="8"/>
      <c r="CVR188" s="8"/>
      <c r="CVS188" s="8"/>
      <c r="CVT188" s="8"/>
      <c r="CVU188" s="8"/>
      <c r="CVV188" s="8"/>
      <c r="CVW188" s="8"/>
      <c r="CVX188" s="8"/>
      <c r="CVY188" s="8"/>
      <c r="CVZ188" s="8"/>
      <c r="CWA188" s="8"/>
      <c r="CWB188" s="8"/>
      <c r="CWC188" s="8"/>
      <c r="CWD188" s="8"/>
      <c r="CWE188" s="8"/>
      <c r="CWF188" s="8"/>
      <c r="CWG188" s="8"/>
      <c r="CWH188" s="8"/>
      <c r="CWI188" s="8"/>
      <c r="CWJ188" s="8"/>
      <c r="CWK188" s="8"/>
      <c r="CWL188" s="8"/>
      <c r="CWM188" s="8"/>
      <c r="CWN188" s="8"/>
      <c r="CWO188" s="8"/>
      <c r="CWP188" s="8"/>
      <c r="CWQ188" s="8"/>
      <c r="CWR188" s="8"/>
      <c r="CWS188" s="8"/>
      <c r="CWT188" s="8"/>
      <c r="CWU188" s="8"/>
      <c r="CWV188" s="8"/>
      <c r="CWW188" s="8"/>
      <c r="CWX188" s="8"/>
      <c r="CWY188" s="8"/>
      <c r="CWZ188" s="8"/>
      <c r="CXA188" s="8"/>
      <c r="CXB188" s="8"/>
      <c r="CXC188" s="8"/>
      <c r="CXD188" s="8"/>
      <c r="CXE188" s="8"/>
      <c r="CXF188" s="8"/>
      <c r="CXG188" s="8"/>
      <c r="CXH188" s="8"/>
      <c r="CXI188" s="8"/>
      <c r="CXJ188" s="8"/>
      <c r="CXK188" s="8"/>
      <c r="CXL188" s="8"/>
      <c r="CXM188" s="8"/>
      <c r="CXN188" s="8"/>
      <c r="CXO188" s="8"/>
      <c r="CXP188" s="8"/>
      <c r="CXQ188" s="8"/>
      <c r="CXR188" s="8"/>
      <c r="CXS188" s="8"/>
      <c r="CXT188" s="8"/>
      <c r="CXU188" s="8"/>
      <c r="CXV188" s="8"/>
      <c r="CXW188" s="8"/>
      <c r="CXX188" s="8"/>
      <c r="CXY188" s="8"/>
      <c r="CXZ188" s="8"/>
      <c r="CYA188" s="8"/>
      <c r="CYB188" s="8"/>
      <c r="CYC188" s="8"/>
      <c r="CYD188" s="8"/>
      <c r="CYE188" s="8"/>
      <c r="CYF188" s="8"/>
      <c r="CYG188" s="8"/>
      <c r="CYH188" s="8"/>
      <c r="CYI188" s="8"/>
      <c r="CYJ188" s="8"/>
      <c r="CYK188" s="8"/>
      <c r="CYL188" s="8"/>
      <c r="CYM188" s="8"/>
      <c r="CYN188" s="8"/>
      <c r="CYO188" s="8"/>
      <c r="CYP188" s="8"/>
      <c r="CYQ188" s="8"/>
      <c r="CYR188" s="8"/>
      <c r="CYS188" s="8"/>
      <c r="CYT188" s="8"/>
      <c r="CYU188" s="8"/>
      <c r="CYV188" s="8"/>
      <c r="CYW188" s="8"/>
      <c r="CYX188" s="8"/>
      <c r="CYY188" s="8"/>
      <c r="CYZ188" s="8"/>
      <c r="CZA188" s="8"/>
      <c r="CZB188" s="8"/>
      <c r="CZC188" s="8"/>
      <c r="CZD188" s="8"/>
      <c r="CZE188" s="8"/>
      <c r="CZF188" s="8"/>
      <c r="CZG188" s="8"/>
      <c r="CZH188" s="8"/>
      <c r="CZI188" s="8"/>
      <c r="CZJ188" s="8"/>
      <c r="CZK188" s="8"/>
      <c r="CZL188" s="8"/>
      <c r="CZM188" s="8"/>
      <c r="CZN188" s="8"/>
      <c r="CZO188" s="8"/>
      <c r="CZP188" s="8"/>
      <c r="CZQ188" s="8"/>
      <c r="CZR188" s="8"/>
      <c r="CZS188" s="8"/>
      <c r="CZT188" s="8"/>
      <c r="CZU188" s="8"/>
      <c r="CZV188" s="8"/>
      <c r="CZW188" s="8"/>
      <c r="CZX188" s="8"/>
      <c r="CZY188" s="8"/>
      <c r="CZZ188" s="8"/>
      <c r="DAA188" s="8"/>
      <c r="DAB188" s="8"/>
      <c r="DAC188" s="8"/>
      <c r="DAD188" s="8"/>
      <c r="DAE188" s="8"/>
      <c r="DAF188" s="8"/>
      <c r="DAG188" s="8"/>
      <c r="DAH188" s="8"/>
      <c r="DAI188" s="8"/>
      <c r="DAJ188" s="8"/>
      <c r="DAK188" s="8"/>
      <c r="DAL188" s="8"/>
      <c r="DAM188" s="8"/>
      <c r="DAN188" s="8"/>
      <c r="DAO188" s="8"/>
      <c r="DAP188" s="8"/>
      <c r="DAQ188" s="8"/>
      <c r="DAR188" s="8"/>
      <c r="DAS188" s="8"/>
      <c r="DAT188" s="8"/>
      <c r="DAU188" s="8"/>
      <c r="DAV188" s="8"/>
      <c r="DAW188" s="8"/>
      <c r="DAX188" s="8"/>
      <c r="DAY188" s="8"/>
      <c r="DAZ188" s="8"/>
      <c r="DBA188" s="8"/>
      <c r="DBB188" s="8"/>
      <c r="DBC188" s="8"/>
      <c r="DBD188" s="8"/>
      <c r="DBE188" s="8"/>
      <c r="DBF188" s="8"/>
      <c r="DBG188" s="8"/>
      <c r="DBH188" s="8"/>
      <c r="DBI188" s="8"/>
      <c r="DBJ188" s="8"/>
      <c r="DBK188" s="8"/>
      <c r="DBL188" s="8"/>
      <c r="DBM188" s="8"/>
      <c r="DBN188" s="8"/>
      <c r="DBO188" s="8"/>
      <c r="DBP188" s="8"/>
      <c r="DBQ188" s="8"/>
      <c r="DBR188" s="8"/>
      <c r="DBS188" s="8"/>
      <c r="DBT188" s="8"/>
      <c r="DBU188" s="8"/>
      <c r="DBV188" s="8"/>
      <c r="DBW188" s="8"/>
      <c r="DBX188" s="8"/>
      <c r="DBY188" s="8"/>
      <c r="DBZ188" s="8"/>
      <c r="DCA188" s="8"/>
      <c r="DCB188" s="8"/>
      <c r="DCC188" s="8"/>
      <c r="DCD188" s="8"/>
      <c r="DCE188" s="8"/>
      <c r="DCF188" s="8"/>
      <c r="DCG188" s="8"/>
      <c r="DCH188" s="8"/>
      <c r="DCI188" s="8"/>
      <c r="DCJ188" s="8"/>
      <c r="DCK188" s="8"/>
      <c r="DCL188" s="8"/>
      <c r="DCM188" s="8"/>
      <c r="DCN188" s="8"/>
      <c r="DCO188" s="8"/>
      <c r="DCP188" s="8"/>
      <c r="DCQ188" s="8"/>
      <c r="DCR188" s="8"/>
      <c r="DCS188" s="8"/>
      <c r="DCT188" s="8"/>
      <c r="DCU188" s="8"/>
      <c r="DCV188" s="8"/>
      <c r="DCW188" s="8"/>
      <c r="DCX188" s="8"/>
      <c r="DCY188" s="8"/>
      <c r="DCZ188" s="8"/>
      <c r="DDA188" s="8"/>
      <c r="DDB188" s="8"/>
      <c r="DDC188" s="8"/>
      <c r="DDD188" s="8"/>
      <c r="DDE188" s="8"/>
      <c r="DDF188" s="8"/>
      <c r="DDG188" s="8"/>
      <c r="DDH188" s="8"/>
      <c r="DDI188" s="8"/>
      <c r="DDJ188" s="8"/>
      <c r="DDK188" s="8"/>
      <c r="DDL188" s="8"/>
      <c r="DDM188" s="8"/>
      <c r="DDN188" s="8"/>
      <c r="DDO188" s="8"/>
      <c r="DDP188" s="8"/>
      <c r="DDQ188" s="8"/>
      <c r="DDR188" s="8"/>
      <c r="DDS188" s="8"/>
      <c r="DDT188" s="8"/>
      <c r="DDU188" s="8"/>
      <c r="DDV188" s="8"/>
      <c r="DDW188" s="8"/>
      <c r="DDX188" s="8"/>
      <c r="DDY188" s="8"/>
      <c r="DDZ188" s="8"/>
      <c r="DEA188" s="8"/>
      <c r="DEB188" s="8"/>
      <c r="DEC188" s="8"/>
      <c r="DED188" s="8"/>
      <c r="DEE188" s="8"/>
      <c r="DEF188" s="8"/>
      <c r="DEG188" s="8"/>
      <c r="DEH188" s="8"/>
      <c r="DEI188" s="8"/>
      <c r="DEJ188" s="8"/>
      <c r="DEK188" s="8"/>
      <c r="DEL188" s="8"/>
      <c r="DEM188" s="8"/>
      <c r="DEN188" s="8"/>
      <c r="DEO188" s="8"/>
      <c r="DEP188" s="8"/>
      <c r="DEQ188" s="8"/>
      <c r="DER188" s="8"/>
      <c r="DES188" s="8"/>
      <c r="DET188" s="8"/>
      <c r="DEU188" s="8"/>
      <c r="DEV188" s="8"/>
      <c r="DEW188" s="8"/>
      <c r="DEX188" s="8"/>
      <c r="DEY188" s="8"/>
      <c r="DEZ188" s="8"/>
      <c r="DFA188" s="8"/>
      <c r="DFB188" s="8"/>
      <c r="DFC188" s="8"/>
      <c r="DFD188" s="8"/>
      <c r="DFE188" s="8"/>
      <c r="DFF188" s="8"/>
      <c r="DFG188" s="8"/>
      <c r="DFH188" s="8"/>
      <c r="DFI188" s="8"/>
      <c r="DFJ188" s="8"/>
      <c r="DFK188" s="8"/>
      <c r="DFL188" s="8"/>
      <c r="DFM188" s="8"/>
      <c r="DFN188" s="8"/>
      <c r="DFO188" s="8"/>
      <c r="DFP188" s="8"/>
      <c r="DFQ188" s="8"/>
      <c r="DFR188" s="8"/>
      <c r="DFS188" s="8"/>
      <c r="DFT188" s="8"/>
      <c r="DFU188" s="8"/>
      <c r="DFV188" s="8"/>
      <c r="DFW188" s="8"/>
      <c r="DFX188" s="8"/>
      <c r="DFY188" s="8"/>
      <c r="DFZ188" s="8"/>
      <c r="DGA188" s="8"/>
      <c r="DGB188" s="8"/>
      <c r="DGC188" s="8"/>
      <c r="DGD188" s="8"/>
      <c r="DGE188" s="8"/>
      <c r="DGF188" s="8"/>
      <c r="DGG188" s="8"/>
      <c r="DGH188" s="8"/>
      <c r="DGI188" s="8"/>
      <c r="DGJ188" s="8"/>
      <c r="DGK188" s="8"/>
      <c r="DGL188" s="8"/>
      <c r="DGM188" s="8"/>
      <c r="DGN188" s="8"/>
      <c r="DGO188" s="8"/>
      <c r="DGP188" s="8"/>
      <c r="DGQ188" s="8"/>
      <c r="DGR188" s="8"/>
      <c r="DGS188" s="8"/>
      <c r="DGT188" s="8"/>
      <c r="DGU188" s="8"/>
      <c r="DGV188" s="8"/>
      <c r="DGW188" s="8"/>
      <c r="DGX188" s="8"/>
      <c r="DGY188" s="8"/>
      <c r="DGZ188" s="8"/>
      <c r="DHA188" s="8"/>
      <c r="DHB188" s="8"/>
      <c r="DHC188" s="8"/>
      <c r="DHD188" s="8"/>
      <c r="DHE188" s="8"/>
      <c r="DHF188" s="8"/>
      <c r="DHG188" s="8"/>
      <c r="DHH188" s="8"/>
      <c r="DHI188" s="8"/>
      <c r="DHJ188" s="8"/>
      <c r="DHK188" s="8"/>
      <c r="DHL188" s="8"/>
      <c r="DHM188" s="8"/>
      <c r="DHN188" s="8"/>
      <c r="DHO188" s="8"/>
      <c r="DHP188" s="8"/>
      <c r="DHQ188" s="8"/>
      <c r="DHR188" s="8"/>
      <c r="DHS188" s="8"/>
      <c r="DHT188" s="8"/>
      <c r="DHU188" s="8"/>
      <c r="DHV188" s="8"/>
      <c r="DHW188" s="8"/>
      <c r="DHX188" s="8"/>
      <c r="DHY188" s="8"/>
      <c r="DHZ188" s="8"/>
      <c r="DIA188" s="8"/>
      <c r="DIB188" s="8"/>
      <c r="DIC188" s="8"/>
      <c r="DID188" s="8"/>
      <c r="DIE188" s="8"/>
      <c r="DIF188" s="8"/>
      <c r="DIG188" s="8"/>
      <c r="DIH188" s="8"/>
      <c r="DII188" s="8"/>
      <c r="DIJ188" s="8"/>
      <c r="DIK188" s="8"/>
      <c r="DIL188" s="8"/>
      <c r="DIM188" s="8"/>
      <c r="DIN188" s="8"/>
      <c r="DIO188" s="8"/>
      <c r="DIP188" s="8"/>
      <c r="DIQ188" s="8"/>
      <c r="DIR188" s="8"/>
      <c r="DIS188" s="8"/>
      <c r="DIT188" s="8"/>
      <c r="DIU188" s="8"/>
      <c r="DIV188" s="8"/>
      <c r="DIW188" s="8"/>
      <c r="DIX188" s="8"/>
      <c r="DIY188" s="8"/>
      <c r="DIZ188" s="8"/>
      <c r="DJA188" s="8"/>
      <c r="DJB188" s="8"/>
      <c r="DJC188" s="8"/>
      <c r="DJD188" s="8"/>
      <c r="DJE188" s="8"/>
      <c r="DJF188" s="8"/>
      <c r="DJG188" s="8"/>
      <c r="DJH188" s="8"/>
      <c r="DJI188" s="8"/>
      <c r="DJJ188" s="8"/>
      <c r="DJK188" s="8"/>
      <c r="DJL188" s="8"/>
      <c r="DJM188" s="8"/>
      <c r="DJN188" s="8"/>
      <c r="DJO188" s="8"/>
      <c r="DJP188" s="8"/>
      <c r="DJQ188" s="8"/>
      <c r="DJR188" s="8"/>
      <c r="DJS188" s="8"/>
      <c r="DJT188" s="8"/>
      <c r="DJU188" s="8"/>
      <c r="DJV188" s="8"/>
      <c r="DJW188" s="8"/>
      <c r="DJX188" s="8"/>
      <c r="DJY188" s="8"/>
      <c r="DJZ188" s="8"/>
      <c r="DKA188" s="8"/>
      <c r="DKB188" s="8"/>
      <c r="DKC188" s="8"/>
      <c r="DKD188" s="8"/>
      <c r="DKE188" s="8"/>
      <c r="DKF188" s="8"/>
      <c r="DKG188" s="8"/>
      <c r="DKH188" s="8"/>
      <c r="DKI188" s="8"/>
      <c r="DKJ188" s="8"/>
      <c r="DKK188" s="8"/>
      <c r="DKL188" s="8"/>
      <c r="DKM188" s="8"/>
      <c r="DKN188" s="8"/>
      <c r="DKO188" s="8"/>
      <c r="DKP188" s="8"/>
      <c r="DKQ188" s="8"/>
      <c r="DKR188" s="8"/>
      <c r="DKS188" s="8"/>
      <c r="DKT188" s="8"/>
      <c r="DKU188" s="8"/>
      <c r="DKV188" s="8"/>
      <c r="DKW188" s="8"/>
      <c r="DKX188" s="8"/>
      <c r="DKY188" s="8"/>
      <c r="DKZ188" s="8"/>
      <c r="DLA188" s="8"/>
      <c r="DLB188" s="8"/>
      <c r="DLC188" s="8"/>
      <c r="DLD188" s="8"/>
      <c r="DLE188" s="8"/>
      <c r="DLF188" s="8"/>
      <c r="DLG188" s="8"/>
      <c r="DLH188" s="8"/>
      <c r="DLI188" s="8"/>
      <c r="DLJ188" s="8"/>
      <c r="DLK188" s="8"/>
      <c r="DLL188" s="8"/>
      <c r="DLM188" s="8"/>
      <c r="DLN188" s="8"/>
      <c r="DLO188" s="8"/>
      <c r="DLP188" s="8"/>
      <c r="DLQ188" s="8"/>
      <c r="DLR188" s="8"/>
      <c r="DLS188" s="8"/>
      <c r="DLT188" s="8"/>
      <c r="DLU188" s="8"/>
      <c r="DLV188" s="8"/>
      <c r="DLW188" s="8"/>
      <c r="DLX188" s="8"/>
      <c r="DLY188" s="8"/>
      <c r="DLZ188" s="8"/>
      <c r="DMA188" s="8"/>
      <c r="DMB188" s="8"/>
      <c r="DMC188" s="8"/>
      <c r="DMD188" s="8"/>
      <c r="DME188" s="8"/>
      <c r="DMF188" s="8"/>
      <c r="DMG188" s="8"/>
      <c r="DMH188" s="8"/>
      <c r="DMI188" s="8"/>
      <c r="DMJ188" s="8"/>
      <c r="DMK188" s="8"/>
      <c r="DML188" s="8"/>
      <c r="DMM188" s="8"/>
      <c r="DMN188" s="8"/>
      <c r="DMO188" s="8"/>
      <c r="DMP188" s="8"/>
      <c r="DMQ188" s="8"/>
      <c r="DMR188" s="8"/>
      <c r="DMS188" s="8"/>
      <c r="DMT188" s="8"/>
      <c r="DMU188" s="8"/>
      <c r="DMV188" s="8"/>
      <c r="DMW188" s="8"/>
      <c r="DMX188" s="8"/>
      <c r="DMY188" s="8"/>
      <c r="DMZ188" s="8"/>
      <c r="DNA188" s="8"/>
      <c r="DNB188" s="8"/>
      <c r="DNC188" s="8"/>
      <c r="DND188" s="8"/>
      <c r="DNE188" s="8"/>
      <c r="DNF188" s="8"/>
      <c r="DNG188" s="8"/>
      <c r="DNH188" s="8"/>
      <c r="DNI188" s="8"/>
      <c r="DNJ188" s="8"/>
      <c r="DNK188" s="8"/>
      <c r="DNL188" s="8"/>
      <c r="DNM188" s="8"/>
      <c r="DNN188" s="8"/>
      <c r="DNO188" s="8"/>
      <c r="DNP188" s="8"/>
      <c r="DNQ188" s="8"/>
      <c r="DNR188" s="8"/>
      <c r="DNS188" s="8"/>
      <c r="DNT188" s="8"/>
      <c r="DNU188" s="8"/>
      <c r="DNV188" s="8"/>
      <c r="DNW188" s="8"/>
      <c r="DNX188" s="8"/>
      <c r="DNY188" s="8"/>
      <c r="DNZ188" s="8"/>
      <c r="DOA188" s="8"/>
      <c r="DOB188" s="8"/>
      <c r="DOC188" s="8"/>
      <c r="DOD188" s="8"/>
      <c r="DOE188" s="8"/>
      <c r="DOF188" s="8"/>
      <c r="DOG188" s="8"/>
      <c r="DOH188" s="8"/>
      <c r="DOI188" s="8"/>
      <c r="DOJ188" s="8"/>
      <c r="DOK188" s="8"/>
      <c r="DOL188" s="8"/>
      <c r="DOM188" s="8"/>
      <c r="DON188" s="8"/>
      <c r="DOO188" s="8"/>
      <c r="DOP188" s="8"/>
      <c r="DOQ188" s="8"/>
      <c r="DOR188" s="8"/>
      <c r="DOS188" s="8"/>
      <c r="DOT188" s="8"/>
      <c r="DOU188" s="8"/>
      <c r="DOV188" s="8"/>
      <c r="DOW188" s="8"/>
      <c r="DOX188" s="8"/>
      <c r="DOY188" s="8"/>
      <c r="DOZ188" s="8"/>
      <c r="DPA188" s="8"/>
      <c r="DPB188" s="8"/>
      <c r="DPC188" s="8"/>
      <c r="DPD188" s="8"/>
      <c r="DPE188" s="8"/>
      <c r="DPF188" s="8"/>
      <c r="DPG188" s="8"/>
      <c r="DPH188" s="8"/>
      <c r="DPI188" s="8"/>
      <c r="DPJ188" s="8"/>
      <c r="DPK188" s="8"/>
      <c r="DPL188" s="8"/>
      <c r="DPM188" s="8"/>
      <c r="DPN188" s="8"/>
      <c r="DPO188" s="8"/>
      <c r="DPP188" s="8"/>
      <c r="DPQ188" s="8"/>
      <c r="DPR188" s="8"/>
      <c r="DPS188" s="8"/>
      <c r="DPT188" s="8"/>
      <c r="DPU188" s="8"/>
      <c r="DPV188" s="8"/>
      <c r="DPW188" s="8"/>
      <c r="DPX188" s="8"/>
      <c r="DPY188" s="8"/>
      <c r="DPZ188" s="8"/>
      <c r="DQA188" s="8"/>
      <c r="DQB188" s="8"/>
      <c r="DQC188" s="8"/>
      <c r="DQD188" s="8"/>
      <c r="DQE188" s="8"/>
      <c r="DQF188" s="8"/>
      <c r="DQG188" s="8"/>
      <c r="DQH188" s="8"/>
      <c r="DQI188" s="8"/>
      <c r="DQJ188" s="8"/>
      <c r="DQK188" s="8"/>
      <c r="DQL188" s="8"/>
      <c r="DQM188" s="8"/>
      <c r="DQN188" s="8"/>
      <c r="DQO188" s="8"/>
      <c r="DQP188" s="8"/>
      <c r="DQQ188" s="8"/>
      <c r="DQR188" s="8"/>
      <c r="DQS188" s="8"/>
      <c r="DQT188" s="8"/>
      <c r="DQU188" s="8"/>
      <c r="DQV188" s="8"/>
      <c r="DQW188" s="8"/>
      <c r="DQX188" s="8"/>
      <c r="DQY188" s="8"/>
      <c r="DQZ188" s="8"/>
      <c r="DRA188" s="8"/>
      <c r="DRB188" s="8"/>
      <c r="DRC188" s="8"/>
      <c r="DRD188" s="8"/>
      <c r="DRE188" s="8"/>
      <c r="DRF188" s="8"/>
      <c r="DRG188" s="8"/>
      <c r="DRH188" s="8"/>
      <c r="DRI188" s="8"/>
      <c r="DRJ188" s="8"/>
      <c r="DRK188" s="8"/>
      <c r="DRL188" s="8"/>
      <c r="DRM188" s="8"/>
      <c r="DRN188" s="8"/>
      <c r="DRO188" s="8"/>
      <c r="DRP188" s="8"/>
      <c r="DRQ188" s="8"/>
      <c r="DRR188" s="8"/>
      <c r="DRS188" s="8"/>
      <c r="DRT188" s="8"/>
      <c r="DRU188" s="8"/>
      <c r="DRV188" s="8"/>
      <c r="DRW188" s="8"/>
      <c r="DRX188" s="8"/>
      <c r="DRY188" s="8"/>
      <c r="DRZ188" s="8"/>
      <c r="DSA188" s="8"/>
      <c r="DSB188" s="8"/>
      <c r="DSC188" s="8"/>
      <c r="DSD188" s="8"/>
      <c r="DSE188" s="8"/>
      <c r="DSF188" s="8"/>
      <c r="DSG188" s="8"/>
      <c r="DSH188" s="8"/>
      <c r="DSI188" s="8"/>
      <c r="DSJ188" s="8"/>
      <c r="DSK188" s="8"/>
      <c r="DSL188" s="8"/>
      <c r="DSM188" s="8"/>
      <c r="DSN188" s="8"/>
      <c r="DSO188" s="8"/>
      <c r="DSP188" s="8"/>
      <c r="DSQ188" s="8"/>
      <c r="DSR188" s="8"/>
      <c r="DSS188" s="8"/>
      <c r="DST188" s="8"/>
      <c r="DSU188" s="8"/>
      <c r="DSV188" s="8"/>
      <c r="DSW188" s="8"/>
      <c r="DSX188" s="8"/>
      <c r="DSY188" s="8"/>
      <c r="DSZ188" s="8"/>
      <c r="DTA188" s="8"/>
      <c r="DTB188" s="8"/>
      <c r="DTC188" s="8"/>
      <c r="DTD188" s="8"/>
      <c r="DTE188" s="8"/>
      <c r="DTF188" s="8"/>
      <c r="DTG188" s="8"/>
      <c r="DTH188" s="8"/>
      <c r="DTI188" s="8"/>
      <c r="DTJ188" s="8"/>
      <c r="DTK188" s="8"/>
      <c r="DTL188" s="8"/>
      <c r="DTM188" s="8"/>
      <c r="DTN188" s="8"/>
      <c r="DTO188" s="8"/>
      <c r="DTP188" s="8"/>
      <c r="DTQ188" s="8"/>
      <c r="DTR188" s="8"/>
      <c r="DTS188" s="8"/>
      <c r="DTT188" s="8"/>
      <c r="DTU188" s="8"/>
      <c r="DTV188" s="8"/>
      <c r="DTW188" s="8"/>
      <c r="DTX188" s="8"/>
      <c r="DTY188" s="8"/>
      <c r="DTZ188" s="8"/>
      <c r="DUA188" s="8"/>
      <c r="DUB188" s="8"/>
      <c r="DUC188" s="8"/>
      <c r="DUD188" s="8"/>
      <c r="DUE188" s="8"/>
      <c r="DUF188" s="8"/>
      <c r="DUG188" s="8"/>
      <c r="DUH188" s="8"/>
      <c r="DUI188" s="8"/>
      <c r="DUJ188" s="8"/>
      <c r="DUK188" s="8"/>
      <c r="DUL188" s="8"/>
      <c r="DUM188" s="8"/>
      <c r="DUN188" s="8"/>
      <c r="DUO188" s="8"/>
      <c r="DUP188" s="8"/>
      <c r="DUQ188" s="8"/>
      <c r="DUR188" s="8"/>
      <c r="DUS188" s="8"/>
      <c r="DUT188" s="8"/>
      <c r="DUU188" s="8"/>
      <c r="DUV188" s="8"/>
      <c r="DUW188" s="8"/>
      <c r="DUX188" s="8"/>
      <c r="DUY188" s="8"/>
      <c r="DUZ188" s="8"/>
      <c r="DVA188" s="8"/>
      <c r="DVB188" s="8"/>
      <c r="DVC188" s="8"/>
      <c r="DVD188" s="8"/>
      <c r="DVE188" s="8"/>
      <c r="DVF188" s="8"/>
      <c r="DVG188" s="8"/>
      <c r="DVH188" s="8"/>
      <c r="DVI188" s="8"/>
      <c r="DVJ188" s="8"/>
      <c r="DVK188" s="8"/>
      <c r="DVL188" s="8"/>
      <c r="DVM188" s="8"/>
      <c r="DVN188" s="8"/>
      <c r="DVO188" s="8"/>
      <c r="DVP188" s="8"/>
      <c r="DVQ188" s="8"/>
      <c r="DVR188" s="8"/>
      <c r="DVS188" s="8"/>
      <c r="DVT188" s="8"/>
      <c r="DVU188" s="8"/>
      <c r="DVV188" s="8"/>
      <c r="DVW188" s="8"/>
      <c r="DVX188" s="8"/>
      <c r="DVY188" s="8"/>
      <c r="DVZ188" s="8"/>
      <c r="DWA188" s="8"/>
      <c r="DWB188" s="8"/>
      <c r="DWC188" s="8"/>
      <c r="DWD188" s="8"/>
      <c r="DWE188" s="8"/>
      <c r="DWF188" s="8"/>
      <c r="DWG188" s="8"/>
      <c r="DWH188" s="8"/>
      <c r="DWI188" s="8"/>
      <c r="DWJ188" s="8"/>
      <c r="DWK188" s="8"/>
      <c r="DWL188" s="8"/>
      <c r="DWM188" s="8"/>
      <c r="DWN188" s="8"/>
      <c r="DWO188" s="8"/>
      <c r="DWP188" s="8"/>
      <c r="DWQ188" s="8"/>
      <c r="DWR188" s="8"/>
      <c r="DWS188" s="8"/>
      <c r="DWT188" s="8"/>
      <c r="DWU188" s="8"/>
      <c r="DWV188" s="8"/>
      <c r="DWW188" s="8"/>
      <c r="DWX188" s="8"/>
      <c r="DWY188" s="8"/>
      <c r="DWZ188" s="8"/>
      <c r="DXA188" s="8"/>
      <c r="DXB188" s="8"/>
      <c r="DXC188" s="8"/>
      <c r="DXD188" s="8"/>
      <c r="DXE188" s="8"/>
      <c r="DXF188" s="8"/>
      <c r="DXG188" s="8"/>
      <c r="DXH188" s="8"/>
      <c r="DXI188" s="8"/>
      <c r="DXJ188" s="8"/>
      <c r="DXK188" s="8"/>
      <c r="DXL188" s="8"/>
      <c r="DXM188" s="8"/>
      <c r="DXN188" s="8"/>
      <c r="DXO188" s="8"/>
      <c r="DXP188" s="8"/>
      <c r="DXQ188" s="8"/>
      <c r="DXR188" s="8"/>
      <c r="DXS188" s="8"/>
      <c r="DXT188" s="8"/>
      <c r="DXU188" s="8"/>
      <c r="DXV188" s="8"/>
      <c r="DXW188" s="8"/>
      <c r="DXX188" s="8"/>
      <c r="DXY188" s="8"/>
      <c r="DXZ188" s="8"/>
      <c r="DYA188" s="8"/>
      <c r="DYB188" s="8"/>
      <c r="DYC188" s="8"/>
      <c r="DYD188" s="8"/>
      <c r="DYE188" s="8"/>
      <c r="DYF188" s="8"/>
      <c r="DYG188" s="8"/>
      <c r="DYH188" s="8"/>
      <c r="DYI188" s="8"/>
      <c r="DYJ188" s="8"/>
      <c r="DYK188" s="8"/>
      <c r="DYL188" s="8"/>
      <c r="DYM188" s="8"/>
      <c r="DYN188" s="8"/>
      <c r="DYO188" s="8"/>
      <c r="DYP188" s="8"/>
      <c r="DYQ188" s="8"/>
      <c r="DYR188" s="8"/>
      <c r="DYS188" s="8"/>
      <c r="DYT188" s="8"/>
      <c r="DYU188" s="8"/>
      <c r="DYV188" s="8"/>
      <c r="DYW188" s="8"/>
      <c r="DYX188" s="8"/>
      <c r="DYY188" s="8"/>
      <c r="DYZ188" s="8"/>
      <c r="DZA188" s="8"/>
      <c r="DZB188" s="8"/>
      <c r="DZC188" s="8"/>
      <c r="DZD188" s="8"/>
      <c r="DZE188" s="8"/>
      <c r="DZF188" s="8"/>
      <c r="DZG188" s="8"/>
      <c r="DZH188" s="8"/>
      <c r="DZI188" s="8"/>
      <c r="DZJ188" s="8"/>
      <c r="DZK188" s="8"/>
      <c r="DZL188" s="8"/>
      <c r="DZM188" s="8"/>
      <c r="DZN188" s="8"/>
      <c r="DZO188" s="8"/>
      <c r="DZP188" s="8"/>
      <c r="DZQ188" s="8"/>
      <c r="DZR188" s="8"/>
      <c r="DZS188" s="8"/>
      <c r="DZT188" s="8"/>
      <c r="DZU188" s="8"/>
      <c r="DZV188" s="8"/>
      <c r="DZW188" s="8"/>
      <c r="DZX188" s="8"/>
      <c r="DZY188" s="8"/>
      <c r="DZZ188" s="8"/>
      <c r="EAA188" s="8"/>
      <c r="EAB188" s="8"/>
      <c r="EAC188" s="8"/>
      <c r="EAD188" s="8"/>
      <c r="EAE188" s="8"/>
      <c r="EAF188" s="8"/>
      <c r="EAG188" s="8"/>
      <c r="EAH188" s="8"/>
      <c r="EAI188" s="8"/>
      <c r="EAJ188" s="8"/>
      <c r="EAK188" s="8"/>
      <c r="EAL188" s="8"/>
      <c r="EAM188" s="8"/>
      <c r="EAN188" s="8"/>
      <c r="EAO188" s="8"/>
      <c r="EAP188" s="8"/>
      <c r="EAQ188" s="8"/>
      <c r="EAR188" s="8"/>
      <c r="EAS188" s="8"/>
      <c r="EAT188" s="8"/>
      <c r="EAU188" s="8"/>
      <c r="EAV188" s="8"/>
      <c r="EAW188" s="8"/>
      <c r="EAX188" s="8"/>
      <c r="EAY188" s="8"/>
      <c r="EAZ188" s="8"/>
      <c r="EBA188" s="8"/>
      <c r="EBB188" s="8"/>
      <c r="EBC188" s="8"/>
      <c r="EBD188" s="8"/>
      <c r="EBE188" s="8"/>
      <c r="EBF188" s="8"/>
      <c r="EBG188" s="8"/>
      <c r="EBH188" s="8"/>
      <c r="EBI188" s="8"/>
      <c r="EBJ188" s="8"/>
      <c r="EBK188" s="8"/>
      <c r="EBL188" s="8"/>
      <c r="EBM188" s="8"/>
      <c r="EBN188" s="8"/>
      <c r="EBO188" s="8"/>
      <c r="EBP188" s="8"/>
      <c r="EBQ188" s="8"/>
      <c r="EBR188" s="8"/>
      <c r="EBS188" s="8"/>
      <c r="EBT188" s="8"/>
      <c r="EBU188" s="8"/>
      <c r="EBV188" s="8"/>
      <c r="EBW188" s="8"/>
      <c r="EBX188" s="8"/>
      <c r="EBY188" s="8"/>
      <c r="EBZ188" s="8"/>
      <c r="ECA188" s="8"/>
      <c r="ECB188" s="8"/>
      <c r="ECC188" s="8"/>
      <c r="ECD188" s="8"/>
      <c r="ECE188" s="8"/>
      <c r="ECF188" s="8"/>
      <c r="ECG188" s="8"/>
      <c r="ECH188" s="8"/>
      <c r="ECI188" s="8"/>
      <c r="ECJ188" s="8"/>
      <c r="ECK188" s="8"/>
      <c r="ECL188" s="8"/>
      <c r="ECM188" s="8"/>
      <c r="ECN188" s="8"/>
      <c r="ECO188" s="8"/>
      <c r="ECP188" s="8"/>
      <c r="ECQ188" s="8"/>
      <c r="ECR188" s="8"/>
      <c r="ECS188" s="8"/>
      <c r="ECT188" s="8"/>
      <c r="ECU188" s="8"/>
      <c r="ECV188" s="8"/>
      <c r="ECW188" s="8"/>
      <c r="ECX188" s="8"/>
      <c r="ECY188" s="8"/>
      <c r="ECZ188" s="8"/>
      <c r="EDA188" s="8"/>
      <c r="EDB188" s="8"/>
      <c r="EDC188" s="8"/>
      <c r="EDD188" s="8"/>
      <c r="EDE188" s="8"/>
      <c r="EDF188" s="8"/>
      <c r="EDG188" s="8"/>
      <c r="EDH188" s="8"/>
      <c r="EDI188" s="8"/>
      <c r="EDJ188" s="8"/>
      <c r="EDK188" s="8"/>
      <c r="EDL188" s="8"/>
      <c r="EDM188" s="8"/>
      <c r="EDN188" s="8"/>
      <c r="EDO188" s="8"/>
      <c r="EDP188" s="8"/>
      <c r="EDQ188" s="8"/>
      <c r="EDR188" s="8"/>
      <c r="EDS188" s="8"/>
      <c r="EDT188" s="8"/>
      <c r="EDU188" s="8"/>
      <c r="EDV188" s="8"/>
      <c r="EDW188" s="8"/>
      <c r="EDX188" s="8"/>
      <c r="EDY188" s="8"/>
      <c r="EDZ188" s="8"/>
      <c r="EEA188" s="8"/>
      <c r="EEB188" s="8"/>
      <c r="EEC188" s="8"/>
      <c r="EED188" s="8"/>
      <c r="EEE188" s="8"/>
      <c r="EEF188" s="8"/>
      <c r="EEG188" s="8"/>
      <c r="EEH188" s="8"/>
      <c r="EEI188" s="8"/>
      <c r="EEJ188" s="8"/>
      <c r="EEK188" s="8"/>
      <c r="EEL188" s="8"/>
      <c r="EEM188" s="8"/>
      <c r="EEN188" s="8"/>
      <c r="EEO188" s="8"/>
      <c r="EEP188" s="8"/>
      <c r="EEQ188" s="8"/>
      <c r="EER188" s="8"/>
      <c r="EES188" s="8"/>
      <c r="EET188" s="8"/>
      <c r="EEU188" s="8"/>
      <c r="EEV188" s="8"/>
      <c r="EEW188" s="8"/>
      <c r="EEX188" s="8"/>
      <c r="EEY188" s="8"/>
      <c r="EEZ188" s="8"/>
      <c r="EFA188" s="8"/>
      <c r="EFB188" s="8"/>
      <c r="EFC188" s="8"/>
      <c r="EFD188" s="8"/>
      <c r="EFE188" s="8"/>
      <c r="EFF188" s="8"/>
      <c r="EFG188" s="8"/>
      <c r="EFH188" s="8"/>
      <c r="EFI188" s="8"/>
      <c r="EFJ188" s="8"/>
      <c r="EFK188" s="8"/>
      <c r="EFL188" s="8"/>
      <c r="EFM188" s="8"/>
      <c r="EFN188" s="8"/>
      <c r="EFO188" s="8"/>
      <c r="EFP188" s="8"/>
      <c r="EFQ188" s="8"/>
      <c r="EFR188" s="8"/>
      <c r="EFS188" s="8"/>
      <c r="EFT188" s="8"/>
      <c r="EFU188" s="8"/>
      <c r="EFV188" s="8"/>
      <c r="EFW188" s="8"/>
      <c r="EFX188" s="8"/>
      <c r="EFY188" s="8"/>
      <c r="EFZ188" s="8"/>
      <c r="EGA188" s="8"/>
      <c r="EGB188" s="8"/>
      <c r="EGC188" s="8"/>
      <c r="EGD188" s="8"/>
      <c r="EGE188" s="8"/>
      <c r="EGF188" s="8"/>
      <c r="EGG188" s="8"/>
      <c r="EGH188" s="8"/>
      <c r="EGI188" s="8"/>
      <c r="EGJ188" s="8"/>
      <c r="EGK188" s="8"/>
      <c r="EGL188" s="8"/>
      <c r="EGM188" s="8"/>
      <c r="EGN188" s="8"/>
      <c r="EGO188" s="8"/>
      <c r="EGP188" s="8"/>
      <c r="EGQ188" s="8"/>
      <c r="EGR188" s="8"/>
      <c r="EGS188" s="8"/>
      <c r="EGT188" s="8"/>
      <c r="EGU188" s="8"/>
      <c r="EGV188" s="8"/>
      <c r="EGW188" s="8"/>
      <c r="EGX188" s="8"/>
      <c r="EGY188" s="8"/>
      <c r="EGZ188" s="8"/>
      <c r="EHA188" s="8"/>
      <c r="EHB188" s="8"/>
      <c r="EHC188" s="8"/>
      <c r="EHD188" s="8"/>
      <c r="EHE188" s="8"/>
      <c r="EHF188" s="8"/>
      <c r="EHG188" s="8"/>
      <c r="EHH188" s="8"/>
      <c r="EHI188" s="8"/>
      <c r="EHJ188" s="8"/>
      <c r="EHK188" s="8"/>
      <c r="EHL188" s="8"/>
      <c r="EHM188" s="8"/>
      <c r="EHN188" s="8"/>
      <c r="EHO188" s="8"/>
      <c r="EHP188" s="8"/>
      <c r="EHQ188" s="8"/>
      <c r="EHR188" s="8"/>
      <c r="EHS188" s="8"/>
      <c r="EHT188" s="8"/>
      <c r="EHU188" s="8"/>
      <c r="EHV188" s="8"/>
      <c r="EHW188" s="8"/>
      <c r="EHX188" s="8"/>
      <c r="EHY188" s="8"/>
      <c r="EHZ188" s="8"/>
      <c r="EIA188" s="8"/>
      <c r="EIB188" s="8"/>
      <c r="EIC188" s="8"/>
      <c r="EID188" s="8"/>
      <c r="EIE188" s="8"/>
      <c r="EIF188" s="8"/>
      <c r="EIG188" s="8"/>
      <c r="EIH188" s="8"/>
      <c r="EII188" s="8"/>
      <c r="EIJ188" s="8"/>
      <c r="EIK188" s="8"/>
      <c r="EIL188" s="8"/>
      <c r="EIM188" s="8"/>
      <c r="EIN188" s="8"/>
      <c r="EIO188" s="8"/>
      <c r="EIP188" s="8"/>
      <c r="EIQ188" s="8"/>
      <c r="EIR188" s="8"/>
      <c r="EIS188" s="8"/>
      <c r="EIT188" s="8"/>
      <c r="EIU188" s="8"/>
      <c r="EIV188" s="8"/>
      <c r="EIW188" s="8"/>
      <c r="EIX188" s="8"/>
      <c r="EIY188" s="8"/>
      <c r="EIZ188" s="8"/>
      <c r="EJA188" s="8"/>
      <c r="EJB188" s="8"/>
      <c r="EJC188" s="8"/>
      <c r="EJD188" s="8"/>
      <c r="EJE188" s="8"/>
      <c r="EJF188" s="8"/>
      <c r="EJG188" s="8"/>
      <c r="EJH188" s="8"/>
      <c r="EJI188" s="8"/>
      <c r="EJJ188" s="8"/>
      <c r="EJK188" s="8"/>
      <c r="EJL188" s="8"/>
      <c r="EJM188" s="8"/>
      <c r="EJN188" s="8"/>
      <c r="EJO188" s="8"/>
      <c r="EJP188" s="8"/>
      <c r="EJQ188" s="8"/>
      <c r="EJR188" s="8"/>
      <c r="EJS188" s="8"/>
      <c r="EJT188" s="8"/>
      <c r="EJU188" s="8"/>
      <c r="EJV188" s="8"/>
      <c r="EJW188" s="8"/>
      <c r="EJX188" s="8"/>
      <c r="EJY188" s="8"/>
      <c r="EJZ188" s="8"/>
      <c r="EKA188" s="8"/>
      <c r="EKB188" s="8"/>
      <c r="EKC188" s="8"/>
      <c r="EKD188" s="8"/>
      <c r="EKE188" s="8"/>
      <c r="EKF188" s="8"/>
      <c r="EKG188" s="8"/>
      <c r="EKH188" s="8"/>
      <c r="EKI188" s="8"/>
      <c r="EKJ188" s="8"/>
      <c r="EKK188" s="8"/>
      <c r="EKL188" s="8"/>
      <c r="EKM188" s="8"/>
      <c r="EKN188" s="8"/>
      <c r="EKO188" s="8"/>
      <c r="EKP188" s="8"/>
      <c r="EKQ188" s="8"/>
      <c r="EKR188" s="8"/>
      <c r="EKS188" s="8"/>
      <c r="EKT188" s="8"/>
      <c r="EKU188" s="8"/>
      <c r="EKV188" s="8"/>
      <c r="EKW188" s="8"/>
      <c r="EKX188" s="8"/>
      <c r="EKY188" s="8"/>
      <c r="EKZ188" s="8"/>
      <c r="ELA188" s="8"/>
      <c r="ELB188" s="8"/>
      <c r="ELC188" s="8"/>
      <c r="ELD188" s="8"/>
      <c r="ELE188" s="8"/>
      <c r="ELF188" s="8"/>
      <c r="ELG188" s="8"/>
      <c r="ELH188" s="8"/>
      <c r="ELI188" s="8"/>
      <c r="ELJ188" s="8"/>
      <c r="ELK188" s="8"/>
      <c r="ELL188" s="8"/>
      <c r="ELM188" s="8"/>
      <c r="ELN188" s="8"/>
      <c r="ELO188" s="8"/>
      <c r="ELP188" s="8"/>
      <c r="ELQ188" s="8"/>
      <c r="ELR188" s="8"/>
      <c r="ELS188" s="8"/>
      <c r="ELT188" s="8"/>
      <c r="ELU188" s="8"/>
      <c r="ELV188" s="8"/>
      <c r="ELW188" s="8"/>
      <c r="ELX188" s="8"/>
      <c r="ELY188" s="8"/>
      <c r="ELZ188" s="8"/>
      <c r="EMA188" s="8"/>
      <c r="EMB188" s="8"/>
      <c r="EMC188" s="8"/>
      <c r="EMD188" s="8"/>
      <c r="EME188" s="8"/>
      <c r="EMF188" s="8"/>
      <c r="EMG188" s="8"/>
      <c r="EMH188" s="8"/>
      <c r="EMI188" s="8"/>
      <c r="EMJ188" s="8"/>
      <c r="EMK188" s="8"/>
      <c r="EML188" s="8"/>
      <c r="EMM188" s="8"/>
      <c r="EMN188" s="8"/>
      <c r="EMO188" s="8"/>
      <c r="EMP188" s="8"/>
      <c r="EMQ188" s="8"/>
      <c r="EMR188" s="8"/>
      <c r="EMS188" s="8"/>
      <c r="EMT188" s="8"/>
      <c r="EMU188" s="8"/>
      <c r="EMV188" s="8"/>
      <c r="EMW188" s="8"/>
      <c r="EMX188" s="8"/>
      <c r="EMY188" s="8"/>
      <c r="EMZ188" s="8"/>
      <c r="ENA188" s="8"/>
      <c r="ENB188" s="8"/>
      <c r="ENC188" s="8"/>
      <c r="END188" s="8"/>
      <c r="ENE188" s="8"/>
      <c r="ENF188" s="8"/>
      <c r="ENG188" s="8"/>
      <c r="ENH188" s="8"/>
      <c r="ENI188" s="8"/>
      <c r="ENJ188" s="8"/>
      <c r="ENK188" s="8"/>
      <c r="ENL188" s="8"/>
      <c r="ENM188" s="8"/>
      <c r="ENN188" s="8"/>
      <c r="ENO188" s="8"/>
      <c r="ENP188" s="8"/>
      <c r="ENQ188" s="8"/>
      <c r="ENR188" s="8"/>
      <c r="ENS188" s="8"/>
      <c r="ENT188" s="8"/>
      <c r="ENU188" s="8"/>
      <c r="ENV188" s="8"/>
      <c r="ENW188" s="8"/>
      <c r="ENX188" s="8"/>
      <c r="ENY188" s="8"/>
      <c r="ENZ188" s="8"/>
      <c r="EOA188" s="8"/>
      <c r="EOB188" s="8"/>
      <c r="EOC188" s="8"/>
      <c r="EOD188" s="8"/>
      <c r="EOE188" s="8"/>
      <c r="EOF188" s="8"/>
      <c r="EOG188" s="8"/>
      <c r="EOH188" s="8"/>
      <c r="EOI188" s="8"/>
      <c r="EOJ188" s="8"/>
      <c r="EOK188" s="8"/>
      <c r="EOL188" s="8"/>
      <c r="EOM188" s="8"/>
      <c r="EON188" s="8"/>
      <c r="EOO188" s="8"/>
      <c r="EOP188" s="8"/>
      <c r="EOQ188" s="8"/>
      <c r="EOR188" s="8"/>
      <c r="EOS188" s="8"/>
      <c r="EOT188" s="8"/>
      <c r="EOU188" s="8"/>
      <c r="EOV188" s="8"/>
      <c r="EOW188" s="8"/>
      <c r="EOX188" s="8"/>
      <c r="EOY188" s="8"/>
      <c r="EOZ188" s="8"/>
      <c r="EPA188" s="8"/>
      <c r="EPB188" s="8"/>
      <c r="EPC188" s="8"/>
      <c r="EPD188" s="8"/>
      <c r="EPE188" s="8"/>
      <c r="EPF188" s="8"/>
      <c r="EPG188" s="8"/>
      <c r="EPH188" s="8"/>
      <c r="EPI188" s="8"/>
      <c r="EPJ188" s="8"/>
      <c r="EPK188" s="8"/>
      <c r="EPL188" s="8"/>
      <c r="EPM188" s="8"/>
      <c r="EPN188" s="8"/>
      <c r="EPO188" s="8"/>
      <c r="EPP188" s="8"/>
      <c r="EPQ188" s="8"/>
      <c r="EPR188" s="8"/>
      <c r="EPS188" s="8"/>
      <c r="EPT188" s="8"/>
      <c r="EPU188" s="8"/>
      <c r="EPV188" s="8"/>
      <c r="EPW188" s="8"/>
      <c r="EPX188" s="8"/>
      <c r="EPY188" s="8"/>
      <c r="EPZ188" s="8"/>
      <c r="EQA188" s="8"/>
      <c r="EQB188" s="8"/>
      <c r="EQC188" s="8"/>
      <c r="EQD188" s="8"/>
      <c r="EQE188" s="8"/>
      <c r="EQF188" s="8"/>
      <c r="EQG188" s="8"/>
      <c r="EQH188" s="8"/>
      <c r="EQI188" s="8"/>
      <c r="EQJ188" s="8"/>
      <c r="EQK188" s="8"/>
      <c r="EQL188" s="8"/>
      <c r="EQM188" s="8"/>
      <c r="EQN188" s="8"/>
      <c r="EQO188" s="8"/>
      <c r="EQP188" s="8"/>
      <c r="EQQ188" s="8"/>
      <c r="EQR188" s="8"/>
      <c r="EQS188" s="8"/>
      <c r="EQT188" s="8"/>
      <c r="EQU188" s="8"/>
      <c r="EQV188" s="8"/>
      <c r="EQW188" s="8"/>
      <c r="EQX188" s="8"/>
      <c r="EQY188" s="8"/>
      <c r="EQZ188" s="8"/>
      <c r="ERA188" s="8"/>
      <c r="ERB188" s="8"/>
      <c r="ERC188" s="8"/>
      <c r="ERD188" s="8"/>
      <c r="ERE188" s="8"/>
      <c r="ERF188" s="8"/>
      <c r="ERG188" s="8"/>
      <c r="ERH188" s="8"/>
      <c r="ERI188" s="8"/>
      <c r="ERJ188" s="8"/>
      <c r="ERK188" s="8"/>
      <c r="ERL188" s="8"/>
      <c r="ERM188" s="8"/>
      <c r="ERN188" s="8"/>
      <c r="ERO188" s="8"/>
      <c r="ERP188" s="8"/>
      <c r="ERQ188" s="8"/>
      <c r="ERR188" s="8"/>
      <c r="ERS188" s="8"/>
      <c r="ERT188" s="8"/>
      <c r="ERU188" s="8"/>
      <c r="ERV188" s="8"/>
      <c r="ERW188" s="8"/>
      <c r="ERX188" s="8"/>
      <c r="ERY188" s="8"/>
      <c r="ERZ188" s="8"/>
      <c r="ESA188" s="8"/>
      <c r="ESB188" s="8"/>
      <c r="ESC188" s="8"/>
      <c r="ESD188" s="8"/>
      <c r="ESE188" s="8"/>
      <c r="ESF188" s="8"/>
      <c r="ESG188" s="8"/>
      <c r="ESH188" s="8"/>
      <c r="ESI188" s="8"/>
      <c r="ESJ188" s="8"/>
      <c r="ESK188" s="8"/>
      <c r="ESL188" s="8"/>
      <c r="ESM188" s="8"/>
      <c r="ESN188" s="8"/>
      <c r="ESO188" s="8"/>
      <c r="ESP188" s="8"/>
      <c r="ESQ188" s="8"/>
      <c r="ESR188" s="8"/>
      <c r="ESS188" s="8"/>
      <c r="EST188" s="8"/>
      <c r="ESU188" s="8"/>
      <c r="ESV188" s="8"/>
      <c r="ESW188" s="8"/>
      <c r="ESX188" s="8"/>
      <c r="ESY188" s="8"/>
      <c r="ESZ188" s="8"/>
      <c r="ETA188" s="8"/>
      <c r="ETB188" s="8"/>
      <c r="ETC188" s="8"/>
      <c r="ETD188" s="8"/>
      <c r="ETE188" s="8"/>
      <c r="ETF188" s="8"/>
      <c r="ETG188" s="8"/>
      <c r="ETH188" s="8"/>
      <c r="ETI188" s="8"/>
      <c r="ETJ188" s="8"/>
      <c r="ETK188" s="8"/>
      <c r="ETL188" s="8"/>
      <c r="ETM188" s="8"/>
      <c r="ETN188" s="8"/>
      <c r="ETO188" s="8"/>
      <c r="ETP188" s="8"/>
      <c r="ETQ188" s="8"/>
      <c r="ETR188" s="8"/>
      <c r="ETS188" s="8"/>
      <c r="ETT188" s="8"/>
      <c r="ETU188" s="8"/>
      <c r="ETV188" s="8"/>
      <c r="ETW188" s="8"/>
      <c r="ETX188" s="8"/>
      <c r="ETY188" s="8"/>
      <c r="ETZ188" s="8"/>
      <c r="EUA188" s="8"/>
      <c r="EUB188" s="8"/>
      <c r="EUC188" s="8"/>
      <c r="EUD188" s="8"/>
      <c r="EUE188" s="8"/>
      <c r="EUF188" s="8"/>
      <c r="EUG188" s="8"/>
      <c r="EUH188" s="8"/>
      <c r="EUI188" s="8"/>
      <c r="EUJ188" s="8"/>
      <c r="EUK188" s="8"/>
      <c r="EUL188" s="8"/>
      <c r="EUM188" s="8"/>
      <c r="EUN188" s="8"/>
      <c r="EUO188" s="8"/>
      <c r="EUP188" s="8"/>
      <c r="EUQ188" s="8"/>
      <c r="EUR188" s="8"/>
      <c r="EUS188" s="8"/>
      <c r="EUT188" s="8"/>
      <c r="EUU188" s="8"/>
      <c r="EUV188" s="8"/>
      <c r="EUW188" s="8"/>
      <c r="EUX188" s="8"/>
      <c r="EUY188" s="8"/>
      <c r="EUZ188" s="8"/>
      <c r="EVA188" s="8"/>
      <c r="EVB188" s="8"/>
      <c r="EVC188" s="8"/>
      <c r="EVD188" s="8"/>
      <c r="EVE188" s="8"/>
      <c r="EVF188" s="8"/>
      <c r="EVG188" s="8"/>
      <c r="EVH188" s="8"/>
      <c r="EVI188" s="8"/>
      <c r="EVJ188" s="8"/>
      <c r="EVK188" s="8"/>
      <c r="EVL188" s="8"/>
      <c r="EVM188" s="8"/>
      <c r="EVN188" s="8"/>
      <c r="EVO188" s="8"/>
      <c r="EVP188" s="8"/>
      <c r="EVQ188" s="8"/>
      <c r="EVR188" s="8"/>
      <c r="EVS188" s="8"/>
      <c r="EVT188" s="8"/>
      <c r="EVU188" s="8"/>
      <c r="EVV188" s="8"/>
      <c r="EVW188" s="8"/>
      <c r="EVX188" s="8"/>
      <c r="EVY188" s="8"/>
      <c r="EVZ188" s="8"/>
      <c r="EWA188" s="8"/>
      <c r="EWB188" s="8"/>
      <c r="EWC188" s="8"/>
      <c r="EWD188" s="8"/>
      <c r="EWE188" s="8"/>
      <c r="EWF188" s="8"/>
      <c r="EWG188" s="8"/>
      <c r="EWH188" s="8"/>
      <c r="EWI188" s="8"/>
      <c r="EWJ188" s="8"/>
      <c r="EWK188" s="8"/>
      <c r="EWL188" s="8"/>
      <c r="EWM188" s="8"/>
      <c r="EWN188" s="8"/>
      <c r="EWO188" s="8"/>
      <c r="EWP188" s="8"/>
      <c r="EWQ188" s="8"/>
      <c r="EWR188" s="8"/>
      <c r="EWS188" s="8"/>
      <c r="EWT188" s="8"/>
      <c r="EWU188" s="8"/>
      <c r="EWV188" s="8"/>
      <c r="EWW188" s="8"/>
      <c r="EWX188" s="8"/>
      <c r="EWY188" s="8"/>
      <c r="EWZ188" s="8"/>
      <c r="EXA188" s="8"/>
      <c r="EXB188" s="8"/>
      <c r="EXC188" s="8"/>
      <c r="EXD188" s="8"/>
      <c r="EXE188" s="8"/>
      <c r="EXF188" s="8"/>
      <c r="EXG188" s="8"/>
      <c r="EXH188" s="8"/>
      <c r="EXI188" s="8"/>
      <c r="EXJ188" s="8"/>
      <c r="EXK188" s="8"/>
      <c r="EXL188" s="8"/>
      <c r="EXM188" s="8"/>
      <c r="EXN188" s="8"/>
      <c r="EXO188" s="8"/>
      <c r="EXP188" s="8"/>
      <c r="EXQ188" s="8"/>
      <c r="EXR188" s="8"/>
      <c r="EXS188" s="8"/>
      <c r="EXT188" s="8"/>
      <c r="EXU188" s="8"/>
      <c r="EXV188" s="8"/>
      <c r="EXW188" s="8"/>
      <c r="EXX188" s="8"/>
      <c r="EXY188" s="8"/>
      <c r="EXZ188" s="8"/>
      <c r="EYA188" s="8"/>
      <c r="EYB188" s="8"/>
      <c r="EYC188" s="8"/>
      <c r="EYD188" s="8"/>
      <c r="EYE188" s="8"/>
      <c r="EYF188" s="8"/>
      <c r="EYG188" s="8"/>
      <c r="EYH188" s="8"/>
      <c r="EYI188" s="8"/>
      <c r="EYJ188" s="8"/>
      <c r="EYK188" s="8"/>
      <c r="EYL188" s="8"/>
      <c r="EYM188" s="8"/>
      <c r="EYN188" s="8"/>
      <c r="EYO188" s="8"/>
      <c r="EYP188" s="8"/>
      <c r="EYQ188" s="8"/>
      <c r="EYR188" s="8"/>
      <c r="EYS188" s="8"/>
      <c r="EYT188" s="8"/>
      <c r="EYU188" s="8"/>
      <c r="EYV188" s="8"/>
      <c r="EYW188" s="8"/>
      <c r="EYX188" s="8"/>
      <c r="EYY188" s="8"/>
      <c r="EYZ188" s="8"/>
      <c r="EZA188" s="8"/>
      <c r="EZB188" s="8"/>
      <c r="EZC188" s="8"/>
      <c r="EZD188" s="8"/>
      <c r="EZE188" s="8"/>
      <c r="EZF188" s="8"/>
      <c r="EZG188" s="8"/>
      <c r="EZH188" s="8"/>
      <c r="EZI188" s="8"/>
      <c r="EZJ188" s="8"/>
      <c r="EZK188" s="8"/>
      <c r="EZL188" s="8"/>
      <c r="EZM188" s="8"/>
      <c r="EZN188" s="8"/>
      <c r="EZO188" s="8"/>
      <c r="EZP188" s="8"/>
      <c r="EZQ188" s="8"/>
      <c r="EZR188" s="8"/>
      <c r="EZS188" s="8"/>
      <c r="EZT188" s="8"/>
      <c r="EZU188" s="8"/>
      <c r="EZV188" s="8"/>
      <c r="EZW188" s="8"/>
      <c r="EZX188" s="8"/>
      <c r="EZY188" s="8"/>
      <c r="EZZ188" s="8"/>
      <c r="FAA188" s="8"/>
      <c r="FAB188" s="8"/>
      <c r="FAC188" s="8"/>
      <c r="FAD188" s="8"/>
      <c r="FAE188" s="8"/>
      <c r="FAF188" s="8"/>
      <c r="FAG188" s="8"/>
      <c r="FAH188" s="8"/>
      <c r="FAI188" s="8"/>
      <c r="FAJ188" s="8"/>
      <c r="FAK188" s="8"/>
      <c r="FAL188" s="8"/>
      <c r="FAM188" s="8"/>
      <c r="FAN188" s="8"/>
      <c r="FAO188" s="8"/>
      <c r="FAP188" s="8"/>
      <c r="FAQ188" s="8"/>
      <c r="FAR188" s="8"/>
      <c r="FAS188" s="8"/>
      <c r="FAT188" s="8"/>
      <c r="FAU188" s="8"/>
      <c r="FAV188" s="8"/>
      <c r="FAW188" s="8"/>
      <c r="FAX188" s="8"/>
      <c r="FAY188" s="8"/>
      <c r="FAZ188" s="8"/>
      <c r="FBA188" s="8"/>
      <c r="FBB188" s="8"/>
      <c r="FBC188" s="8"/>
      <c r="FBD188" s="8"/>
      <c r="FBE188" s="8"/>
      <c r="FBF188" s="8"/>
      <c r="FBG188" s="8"/>
      <c r="FBH188" s="8"/>
      <c r="FBI188" s="8"/>
      <c r="FBJ188" s="8"/>
      <c r="FBK188" s="8"/>
      <c r="FBL188" s="8"/>
      <c r="FBM188" s="8"/>
      <c r="FBN188" s="8"/>
      <c r="FBO188" s="8"/>
      <c r="FBP188" s="8"/>
      <c r="FBQ188" s="8"/>
      <c r="FBR188" s="8"/>
      <c r="FBS188" s="8"/>
      <c r="FBT188" s="8"/>
      <c r="FBU188" s="8"/>
      <c r="FBV188" s="8"/>
      <c r="FBW188" s="8"/>
      <c r="FBX188" s="8"/>
      <c r="FBY188" s="8"/>
      <c r="FBZ188" s="8"/>
      <c r="FCA188" s="8"/>
      <c r="FCB188" s="8"/>
      <c r="FCC188" s="8"/>
      <c r="FCD188" s="8"/>
      <c r="FCE188" s="8"/>
      <c r="FCF188" s="8"/>
      <c r="FCG188" s="8"/>
      <c r="FCH188" s="8"/>
      <c r="FCI188" s="8"/>
      <c r="FCJ188" s="8"/>
      <c r="FCK188" s="8"/>
      <c r="FCL188" s="8"/>
      <c r="FCM188" s="8"/>
      <c r="FCN188" s="8"/>
      <c r="FCO188" s="8"/>
      <c r="FCP188" s="8"/>
      <c r="FCQ188" s="8"/>
      <c r="FCR188" s="8"/>
      <c r="FCS188" s="8"/>
      <c r="FCT188" s="8"/>
      <c r="FCU188" s="8"/>
      <c r="FCV188" s="8"/>
      <c r="FCW188" s="8"/>
      <c r="FCX188" s="8"/>
      <c r="FCY188" s="8"/>
      <c r="FCZ188" s="8"/>
      <c r="FDA188" s="8"/>
      <c r="FDB188" s="8"/>
      <c r="FDC188" s="8"/>
      <c r="FDD188" s="8"/>
      <c r="FDE188" s="8"/>
      <c r="FDF188" s="8"/>
      <c r="FDG188" s="8"/>
      <c r="FDH188" s="8"/>
      <c r="FDI188" s="8"/>
      <c r="FDJ188" s="8"/>
      <c r="FDK188" s="8"/>
      <c r="FDL188" s="8"/>
      <c r="FDM188" s="8"/>
      <c r="FDN188" s="8"/>
      <c r="FDO188" s="8"/>
      <c r="FDP188" s="8"/>
      <c r="FDQ188" s="8"/>
      <c r="FDR188" s="8"/>
      <c r="FDS188" s="8"/>
      <c r="FDT188" s="8"/>
      <c r="FDU188" s="8"/>
      <c r="FDV188" s="8"/>
      <c r="FDW188" s="8"/>
      <c r="FDX188" s="8"/>
      <c r="FDY188" s="8"/>
      <c r="FDZ188" s="8"/>
      <c r="FEA188" s="8"/>
      <c r="FEB188" s="8"/>
      <c r="FEC188" s="8"/>
      <c r="FED188" s="8"/>
      <c r="FEE188" s="8"/>
      <c r="FEF188" s="8"/>
      <c r="FEG188" s="8"/>
      <c r="FEH188" s="8"/>
      <c r="FEI188" s="8"/>
      <c r="FEJ188" s="8"/>
      <c r="FEK188" s="8"/>
      <c r="FEL188" s="8"/>
      <c r="FEM188" s="8"/>
      <c r="FEN188" s="8"/>
      <c r="FEO188" s="8"/>
      <c r="FEP188" s="8"/>
      <c r="FEQ188" s="8"/>
      <c r="FER188" s="8"/>
      <c r="FES188" s="8"/>
      <c r="FET188" s="8"/>
      <c r="FEU188" s="8"/>
      <c r="FEV188" s="8"/>
      <c r="FEW188" s="8"/>
      <c r="FEX188" s="8"/>
      <c r="FEY188" s="8"/>
      <c r="FEZ188" s="8"/>
      <c r="FFA188" s="8"/>
      <c r="FFB188" s="8"/>
      <c r="FFC188" s="8"/>
      <c r="FFD188" s="8"/>
      <c r="FFE188" s="8"/>
      <c r="FFF188" s="8"/>
      <c r="FFG188" s="8"/>
      <c r="FFH188" s="8"/>
      <c r="FFI188" s="8"/>
      <c r="FFJ188" s="8"/>
      <c r="FFK188" s="8"/>
      <c r="FFL188" s="8"/>
      <c r="FFM188" s="8"/>
      <c r="FFN188" s="8"/>
      <c r="FFO188" s="8"/>
      <c r="FFP188" s="8"/>
      <c r="FFQ188" s="8"/>
      <c r="FFR188" s="8"/>
      <c r="FFS188" s="8"/>
      <c r="FFT188" s="8"/>
      <c r="FFU188" s="8"/>
      <c r="FFV188" s="8"/>
      <c r="FFW188" s="8"/>
      <c r="FFX188" s="8"/>
      <c r="FFY188" s="8"/>
      <c r="FFZ188" s="8"/>
      <c r="FGA188" s="8"/>
      <c r="FGB188" s="8"/>
      <c r="FGC188" s="8"/>
      <c r="FGD188" s="8"/>
      <c r="FGE188" s="8"/>
      <c r="FGF188" s="8"/>
      <c r="FGG188" s="8"/>
      <c r="FGH188" s="8"/>
      <c r="FGI188" s="8"/>
      <c r="FGJ188" s="8"/>
      <c r="FGK188" s="8"/>
      <c r="FGL188" s="8"/>
      <c r="FGM188" s="8"/>
      <c r="FGN188" s="8"/>
      <c r="FGO188" s="8"/>
      <c r="FGP188" s="8"/>
      <c r="FGQ188" s="8"/>
      <c r="FGR188" s="8"/>
      <c r="FGS188" s="8"/>
      <c r="FGT188" s="8"/>
      <c r="FGU188" s="8"/>
      <c r="FGV188" s="8"/>
      <c r="FGW188" s="8"/>
      <c r="FGX188" s="8"/>
      <c r="FGY188" s="8"/>
      <c r="FGZ188" s="8"/>
      <c r="FHA188" s="8"/>
      <c r="FHB188" s="8"/>
      <c r="FHC188" s="8"/>
      <c r="FHD188" s="8"/>
      <c r="FHE188" s="8"/>
      <c r="FHF188" s="8"/>
      <c r="FHG188" s="8"/>
      <c r="FHH188" s="8"/>
      <c r="FHI188" s="8"/>
      <c r="FHJ188" s="8"/>
      <c r="FHK188" s="8"/>
      <c r="FHL188" s="8"/>
      <c r="FHM188" s="8"/>
      <c r="FHN188" s="8"/>
      <c r="FHO188" s="8"/>
      <c r="FHP188" s="8"/>
      <c r="FHQ188" s="8"/>
      <c r="FHR188" s="8"/>
      <c r="FHS188" s="8"/>
      <c r="FHT188" s="8"/>
      <c r="FHU188" s="8"/>
      <c r="FHV188" s="8"/>
      <c r="FHW188" s="8"/>
      <c r="FHX188" s="8"/>
      <c r="FHY188" s="8"/>
      <c r="FHZ188" s="8"/>
      <c r="FIA188" s="8"/>
      <c r="FIB188" s="8"/>
      <c r="FIC188" s="8"/>
      <c r="FID188" s="8"/>
      <c r="FIE188" s="8"/>
      <c r="FIF188" s="8"/>
      <c r="FIG188" s="8"/>
      <c r="FIH188" s="8"/>
      <c r="FII188" s="8"/>
      <c r="FIJ188" s="8"/>
      <c r="FIK188" s="8"/>
      <c r="FIL188" s="8"/>
      <c r="FIM188" s="8"/>
      <c r="FIN188" s="8"/>
      <c r="FIO188" s="8"/>
      <c r="FIP188" s="8"/>
      <c r="FIQ188" s="8"/>
      <c r="FIR188" s="8"/>
      <c r="FIS188" s="8"/>
      <c r="FIT188" s="8"/>
      <c r="FIU188" s="8"/>
      <c r="FIV188" s="8"/>
      <c r="FIW188" s="8"/>
      <c r="FIX188" s="8"/>
      <c r="FIY188" s="8"/>
      <c r="FIZ188" s="8"/>
      <c r="FJA188" s="8"/>
      <c r="FJB188" s="8"/>
      <c r="FJC188" s="8"/>
      <c r="FJD188" s="8"/>
      <c r="FJE188" s="8"/>
      <c r="FJF188" s="8"/>
      <c r="FJG188" s="8"/>
      <c r="FJH188" s="8"/>
      <c r="FJI188" s="8"/>
      <c r="FJJ188" s="8"/>
      <c r="FJK188" s="8"/>
      <c r="FJL188" s="8"/>
      <c r="FJM188" s="8"/>
      <c r="FJN188" s="8"/>
      <c r="FJO188" s="8"/>
      <c r="FJP188" s="8"/>
      <c r="FJQ188" s="8"/>
      <c r="FJR188" s="8"/>
      <c r="FJS188" s="8"/>
      <c r="FJT188" s="8"/>
      <c r="FJU188" s="8"/>
      <c r="FJV188" s="8"/>
      <c r="FJW188" s="8"/>
      <c r="FJX188" s="8"/>
      <c r="FJY188" s="8"/>
      <c r="FJZ188" s="8"/>
      <c r="FKA188" s="8"/>
      <c r="FKB188" s="8"/>
      <c r="FKC188" s="8"/>
      <c r="FKD188" s="8"/>
      <c r="FKE188" s="8"/>
      <c r="FKF188" s="8"/>
      <c r="FKG188" s="8"/>
      <c r="FKH188" s="8"/>
      <c r="FKI188" s="8"/>
      <c r="FKJ188" s="8"/>
      <c r="FKK188" s="8"/>
      <c r="FKL188" s="8"/>
      <c r="FKM188" s="8"/>
      <c r="FKN188" s="8"/>
      <c r="FKO188" s="8"/>
      <c r="FKP188" s="8"/>
      <c r="FKQ188" s="8"/>
      <c r="FKR188" s="8"/>
      <c r="FKS188" s="8"/>
      <c r="FKT188" s="8"/>
      <c r="FKU188" s="8"/>
      <c r="FKV188" s="8"/>
      <c r="FKW188" s="8"/>
      <c r="FKX188" s="8"/>
      <c r="FKY188" s="8"/>
      <c r="FKZ188" s="8"/>
      <c r="FLA188" s="8"/>
      <c r="FLB188" s="8"/>
      <c r="FLC188" s="8"/>
      <c r="FLD188" s="8"/>
      <c r="FLE188" s="8"/>
      <c r="FLF188" s="8"/>
      <c r="FLG188" s="8"/>
      <c r="FLH188" s="8"/>
      <c r="FLI188" s="8"/>
      <c r="FLJ188" s="8"/>
      <c r="FLK188" s="8"/>
      <c r="FLL188" s="8"/>
      <c r="FLM188" s="8"/>
      <c r="FLN188" s="8"/>
      <c r="FLO188" s="8"/>
      <c r="FLP188" s="8"/>
      <c r="FLQ188" s="8"/>
      <c r="FLR188" s="8"/>
      <c r="FLS188" s="8"/>
      <c r="FLT188" s="8"/>
      <c r="FLU188" s="8"/>
      <c r="FLV188" s="8"/>
      <c r="FLW188" s="8"/>
      <c r="FLX188" s="8"/>
      <c r="FLY188" s="8"/>
      <c r="FLZ188" s="8"/>
      <c r="FMA188" s="8"/>
      <c r="FMB188" s="8"/>
      <c r="FMC188" s="8"/>
      <c r="FMD188" s="8"/>
      <c r="FME188" s="8"/>
      <c r="FMF188" s="8"/>
      <c r="FMG188" s="8"/>
      <c r="FMH188" s="8"/>
      <c r="FMI188" s="8"/>
      <c r="FMJ188" s="8"/>
      <c r="FMK188" s="8"/>
      <c r="FML188" s="8"/>
      <c r="FMM188" s="8"/>
      <c r="FMN188" s="8"/>
      <c r="FMO188" s="8"/>
      <c r="FMP188" s="8"/>
      <c r="FMQ188" s="8"/>
      <c r="FMR188" s="8"/>
      <c r="FMS188" s="8"/>
      <c r="FMT188" s="8"/>
      <c r="FMU188" s="8"/>
      <c r="FMV188" s="8"/>
      <c r="FMW188" s="8"/>
      <c r="FMX188" s="8"/>
      <c r="FMY188" s="8"/>
      <c r="FMZ188" s="8"/>
      <c r="FNA188" s="8"/>
      <c r="FNB188" s="8"/>
      <c r="FNC188" s="8"/>
      <c r="FND188" s="8"/>
      <c r="FNE188" s="8"/>
      <c r="FNF188" s="8"/>
      <c r="FNG188" s="8"/>
      <c r="FNH188" s="8"/>
      <c r="FNI188" s="8"/>
      <c r="FNJ188" s="8"/>
      <c r="FNK188" s="8"/>
      <c r="FNL188" s="8"/>
      <c r="FNM188" s="8"/>
      <c r="FNN188" s="8"/>
      <c r="FNO188" s="8"/>
      <c r="FNP188" s="8"/>
      <c r="FNQ188" s="8"/>
      <c r="FNR188" s="8"/>
      <c r="FNS188" s="8"/>
      <c r="FNT188" s="8"/>
      <c r="FNU188" s="8"/>
      <c r="FNV188" s="8"/>
      <c r="FNW188" s="8"/>
      <c r="FNX188" s="8"/>
      <c r="FNY188" s="8"/>
      <c r="FNZ188" s="8"/>
      <c r="FOA188" s="8"/>
      <c r="FOB188" s="8"/>
      <c r="FOC188" s="8"/>
      <c r="FOD188" s="8"/>
      <c r="FOE188" s="8"/>
      <c r="FOF188" s="8"/>
      <c r="FOG188" s="8"/>
      <c r="FOH188" s="8"/>
      <c r="FOI188" s="8"/>
      <c r="FOJ188" s="8"/>
      <c r="FOK188" s="8"/>
      <c r="FOL188" s="8"/>
      <c r="FOM188" s="8"/>
      <c r="FON188" s="8"/>
      <c r="FOO188" s="8"/>
      <c r="FOP188" s="8"/>
      <c r="FOQ188" s="8"/>
      <c r="FOR188" s="8"/>
      <c r="FOS188" s="8"/>
      <c r="FOT188" s="8"/>
      <c r="FOU188" s="8"/>
      <c r="FOV188" s="8"/>
      <c r="FOW188" s="8"/>
      <c r="FOX188" s="8"/>
      <c r="FOY188" s="8"/>
      <c r="FOZ188" s="8"/>
      <c r="FPA188" s="8"/>
      <c r="FPB188" s="8"/>
      <c r="FPC188" s="8"/>
      <c r="FPD188" s="8"/>
      <c r="FPE188" s="8"/>
      <c r="FPF188" s="8"/>
      <c r="FPG188" s="8"/>
      <c r="FPH188" s="8"/>
      <c r="FPI188" s="8"/>
      <c r="FPJ188" s="8"/>
      <c r="FPK188" s="8"/>
      <c r="FPL188" s="8"/>
      <c r="FPM188" s="8"/>
      <c r="FPN188" s="8"/>
      <c r="FPO188" s="8"/>
      <c r="FPP188" s="8"/>
      <c r="FPQ188" s="8"/>
      <c r="FPR188" s="8"/>
      <c r="FPS188" s="8"/>
      <c r="FPT188" s="8"/>
      <c r="FPU188" s="8"/>
      <c r="FPV188" s="8"/>
      <c r="FPW188" s="8"/>
      <c r="FPX188" s="8"/>
      <c r="FPY188" s="8"/>
      <c r="FPZ188" s="8"/>
      <c r="FQA188" s="8"/>
      <c r="FQB188" s="8"/>
      <c r="FQC188" s="8"/>
      <c r="FQD188" s="8"/>
      <c r="FQE188" s="8"/>
      <c r="FQF188" s="8"/>
      <c r="FQG188" s="8"/>
      <c r="FQH188" s="8"/>
      <c r="FQI188" s="8"/>
      <c r="FQJ188" s="8"/>
      <c r="FQK188" s="8"/>
      <c r="FQL188" s="8"/>
      <c r="FQM188" s="8"/>
      <c r="FQN188" s="8"/>
      <c r="FQO188" s="8"/>
      <c r="FQP188" s="8"/>
      <c r="FQQ188" s="8"/>
      <c r="FQR188" s="8"/>
      <c r="FQS188" s="8"/>
      <c r="FQT188" s="8"/>
      <c r="FQU188" s="8"/>
      <c r="FQV188" s="8"/>
      <c r="FQW188" s="8"/>
      <c r="FQX188" s="8"/>
      <c r="FQY188" s="8"/>
      <c r="FQZ188" s="8"/>
      <c r="FRA188" s="8"/>
      <c r="FRB188" s="8"/>
      <c r="FRC188" s="8"/>
      <c r="FRD188" s="8"/>
      <c r="FRE188" s="8"/>
      <c r="FRF188" s="8"/>
      <c r="FRG188" s="8"/>
      <c r="FRH188" s="8"/>
      <c r="FRI188" s="8"/>
      <c r="FRJ188" s="8"/>
      <c r="FRK188" s="8"/>
      <c r="FRL188" s="8"/>
      <c r="FRM188" s="8"/>
      <c r="FRN188" s="8"/>
      <c r="FRO188" s="8"/>
      <c r="FRP188" s="8"/>
      <c r="FRQ188" s="8"/>
      <c r="FRR188" s="8"/>
      <c r="FRS188" s="8"/>
      <c r="FRT188" s="8"/>
      <c r="FRU188" s="8"/>
      <c r="FRV188" s="8"/>
      <c r="FRW188" s="8"/>
      <c r="FRX188" s="8"/>
      <c r="FRY188" s="8"/>
      <c r="FRZ188" s="8"/>
      <c r="FSA188" s="8"/>
      <c r="FSB188" s="8"/>
      <c r="FSC188" s="8"/>
      <c r="FSD188" s="8"/>
      <c r="FSE188" s="8"/>
      <c r="FSF188" s="8"/>
      <c r="FSG188" s="8"/>
      <c r="FSH188" s="8"/>
      <c r="FSI188" s="8"/>
      <c r="FSJ188" s="8"/>
      <c r="FSK188" s="8"/>
      <c r="FSL188" s="8"/>
      <c r="FSM188" s="8"/>
      <c r="FSN188" s="8"/>
      <c r="FSO188" s="8"/>
      <c r="FSP188" s="8"/>
      <c r="FSQ188" s="8"/>
      <c r="FSR188" s="8"/>
      <c r="FSS188" s="8"/>
      <c r="FST188" s="8"/>
      <c r="FSU188" s="8"/>
      <c r="FSV188" s="8"/>
      <c r="FSW188" s="8"/>
      <c r="FSX188" s="8"/>
      <c r="FSY188" s="8"/>
      <c r="FSZ188" s="8"/>
      <c r="FTA188" s="8"/>
      <c r="FTB188" s="8"/>
      <c r="FTC188" s="8"/>
      <c r="FTD188" s="8"/>
      <c r="FTE188" s="8"/>
      <c r="FTF188" s="8"/>
      <c r="FTG188" s="8"/>
      <c r="FTH188" s="8"/>
      <c r="FTI188" s="8"/>
      <c r="FTJ188" s="8"/>
      <c r="FTK188" s="8"/>
      <c r="FTL188" s="8"/>
      <c r="FTM188" s="8"/>
      <c r="FTN188" s="8"/>
      <c r="FTO188" s="8"/>
      <c r="FTP188" s="8"/>
      <c r="FTQ188" s="8"/>
      <c r="FTR188" s="8"/>
      <c r="FTS188" s="8"/>
      <c r="FTT188" s="8"/>
      <c r="FTU188" s="8"/>
      <c r="FTV188" s="8"/>
      <c r="FTW188" s="8"/>
      <c r="FTX188" s="8"/>
      <c r="FTY188" s="8"/>
      <c r="FTZ188" s="8"/>
      <c r="FUA188" s="8"/>
      <c r="FUB188" s="8"/>
      <c r="FUC188" s="8"/>
      <c r="FUD188" s="8"/>
      <c r="FUE188" s="8"/>
      <c r="FUF188" s="8"/>
      <c r="FUG188" s="8"/>
      <c r="FUH188" s="8"/>
      <c r="FUI188" s="8"/>
      <c r="FUJ188" s="8"/>
      <c r="FUK188" s="8"/>
      <c r="FUL188" s="8"/>
      <c r="FUM188" s="8"/>
      <c r="FUN188" s="8"/>
      <c r="FUO188" s="8"/>
      <c r="FUP188" s="8"/>
      <c r="FUQ188" s="8"/>
      <c r="FUR188" s="8"/>
      <c r="FUS188" s="8"/>
      <c r="FUT188" s="8"/>
      <c r="FUU188" s="8"/>
      <c r="FUV188" s="8"/>
      <c r="FUW188" s="8"/>
      <c r="FUX188" s="8"/>
      <c r="FUY188" s="8"/>
      <c r="FUZ188" s="8"/>
      <c r="FVA188" s="8"/>
      <c r="FVB188" s="8"/>
      <c r="FVC188" s="8"/>
      <c r="FVD188" s="8"/>
      <c r="FVE188" s="8"/>
      <c r="FVF188" s="8"/>
      <c r="FVG188" s="8"/>
      <c r="FVH188" s="8"/>
      <c r="FVI188" s="8"/>
      <c r="FVJ188" s="8"/>
      <c r="FVK188" s="8"/>
      <c r="FVL188" s="8"/>
      <c r="FVM188" s="8"/>
      <c r="FVN188" s="8"/>
      <c r="FVO188" s="8"/>
      <c r="FVP188" s="8"/>
      <c r="FVQ188" s="8"/>
      <c r="FVR188" s="8"/>
      <c r="FVS188" s="8"/>
      <c r="FVT188" s="8"/>
      <c r="FVU188" s="8"/>
      <c r="FVV188" s="8"/>
      <c r="FVW188" s="8"/>
      <c r="FVX188" s="8"/>
      <c r="FVY188" s="8"/>
      <c r="FVZ188" s="8"/>
      <c r="FWA188" s="8"/>
      <c r="FWB188" s="8"/>
      <c r="FWC188" s="8"/>
      <c r="FWD188" s="8"/>
      <c r="FWE188" s="8"/>
      <c r="FWF188" s="8"/>
      <c r="FWG188" s="8"/>
      <c r="FWH188" s="8"/>
      <c r="FWI188" s="8"/>
      <c r="FWJ188" s="8"/>
      <c r="FWK188" s="8"/>
      <c r="FWL188" s="8"/>
      <c r="FWM188" s="8"/>
      <c r="FWN188" s="8"/>
      <c r="FWO188" s="8"/>
      <c r="FWP188" s="8"/>
      <c r="FWQ188" s="8"/>
      <c r="FWR188" s="8"/>
      <c r="FWS188" s="8"/>
      <c r="FWT188" s="8"/>
      <c r="FWU188" s="8"/>
      <c r="FWV188" s="8"/>
      <c r="FWW188" s="8"/>
      <c r="FWX188" s="8"/>
      <c r="FWY188" s="8"/>
      <c r="FWZ188" s="8"/>
      <c r="FXA188" s="8"/>
      <c r="FXB188" s="8"/>
      <c r="FXC188" s="8"/>
      <c r="FXD188" s="8"/>
      <c r="FXE188" s="8"/>
      <c r="FXF188" s="8"/>
      <c r="FXG188" s="8"/>
      <c r="FXH188" s="8"/>
      <c r="FXI188" s="8"/>
      <c r="FXJ188" s="8"/>
      <c r="FXK188" s="8"/>
      <c r="FXL188" s="8"/>
      <c r="FXM188" s="8"/>
      <c r="FXN188" s="8"/>
      <c r="FXO188" s="8"/>
      <c r="FXP188" s="8"/>
      <c r="FXQ188" s="8"/>
      <c r="FXR188" s="8"/>
      <c r="FXS188" s="8"/>
      <c r="FXT188" s="8"/>
      <c r="FXU188" s="8"/>
      <c r="FXV188" s="8"/>
      <c r="FXW188" s="8"/>
      <c r="FXX188" s="8"/>
      <c r="FXY188" s="8"/>
      <c r="FXZ188" s="8"/>
      <c r="FYA188" s="8"/>
      <c r="FYB188" s="8"/>
      <c r="FYC188" s="8"/>
      <c r="FYD188" s="8"/>
      <c r="FYE188" s="8"/>
      <c r="FYF188" s="8"/>
      <c r="FYG188" s="8"/>
      <c r="FYH188" s="8"/>
      <c r="FYI188" s="8"/>
      <c r="FYJ188" s="8"/>
      <c r="FYK188" s="8"/>
      <c r="FYL188" s="8"/>
      <c r="FYM188" s="8"/>
      <c r="FYN188" s="8"/>
      <c r="FYO188" s="8"/>
      <c r="FYP188" s="8"/>
      <c r="FYQ188" s="8"/>
      <c r="FYR188" s="8"/>
      <c r="FYS188" s="8"/>
      <c r="FYT188" s="8"/>
      <c r="FYU188" s="8"/>
      <c r="FYV188" s="8"/>
      <c r="FYW188" s="8"/>
      <c r="FYX188" s="8"/>
      <c r="FYY188" s="8"/>
      <c r="FYZ188" s="8"/>
      <c r="FZA188" s="8"/>
      <c r="FZB188" s="8"/>
      <c r="FZC188" s="8"/>
      <c r="FZD188" s="8"/>
      <c r="FZE188" s="8"/>
      <c r="FZF188" s="8"/>
      <c r="FZG188" s="8"/>
      <c r="FZH188" s="8"/>
      <c r="FZI188" s="8"/>
      <c r="FZJ188" s="8"/>
      <c r="FZK188" s="8"/>
      <c r="FZL188" s="8"/>
      <c r="FZM188" s="8"/>
      <c r="FZN188" s="8"/>
      <c r="FZO188" s="8"/>
      <c r="FZP188" s="8"/>
      <c r="FZQ188" s="8"/>
      <c r="FZR188" s="8"/>
      <c r="FZS188" s="8"/>
      <c r="FZT188" s="8"/>
      <c r="FZU188" s="8"/>
      <c r="FZV188" s="8"/>
      <c r="FZW188" s="8"/>
      <c r="FZX188" s="8"/>
      <c r="FZY188" s="8"/>
      <c r="FZZ188" s="8"/>
      <c r="GAA188" s="8"/>
      <c r="GAB188" s="8"/>
      <c r="GAC188" s="8"/>
      <c r="GAD188" s="8"/>
      <c r="GAE188" s="8"/>
      <c r="GAF188" s="8"/>
      <c r="GAG188" s="8"/>
      <c r="GAH188" s="8"/>
      <c r="GAI188" s="8"/>
      <c r="GAJ188" s="8"/>
      <c r="GAK188" s="8"/>
      <c r="GAL188" s="8"/>
      <c r="GAM188" s="8"/>
      <c r="GAN188" s="8"/>
      <c r="GAO188" s="8"/>
      <c r="GAP188" s="8"/>
      <c r="GAQ188" s="8"/>
      <c r="GAR188" s="8"/>
      <c r="GAS188" s="8"/>
      <c r="GAT188" s="8"/>
      <c r="GAU188" s="8"/>
      <c r="GAV188" s="8"/>
      <c r="GAW188" s="8"/>
      <c r="GAX188" s="8"/>
      <c r="GAY188" s="8"/>
      <c r="GAZ188" s="8"/>
      <c r="GBA188" s="8"/>
      <c r="GBB188" s="8"/>
      <c r="GBC188" s="8"/>
      <c r="GBD188" s="8"/>
      <c r="GBE188" s="8"/>
      <c r="GBF188" s="8"/>
      <c r="GBG188" s="8"/>
      <c r="GBH188" s="8"/>
      <c r="GBI188" s="8"/>
      <c r="GBJ188" s="8"/>
      <c r="GBK188" s="8"/>
      <c r="GBL188" s="8"/>
      <c r="GBM188" s="8"/>
      <c r="GBN188" s="8"/>
      <c r="GBO188" s="8"/>
      <c r="GBP188" s="8"/>
      <c r="GBQ188" s="8"/>
      <c r="GBR188" s="8"/>
      <c r="GBS188" s="8"/>
      <c r="GBT188" s="8"/>
      <c r="GBU188" s="8"/>
      <c r="GBV188" s="8"/>
      <c r="GBW188" s="8"/>
      <c r="GBX188" s="8"/>
      <c r="GBY188" s="8"/>
      <c r="GBZ188" s="8"/>
      <c r="GCA188" s="8"/>
      <c r="GCB188" s="8"/>
      <c r="GCC188" s="8"/>
      <c r="GCD188" s="8"/>
      <c r="GCE188" s="8"/>
      <c r="GCF188" s="8"/>
      <c r="GCG188" s="8"/>
      <c r="GCH188" s="8"/>
      <c r="GCI188" s="8"/>
      <c r="GCJ188" s="8"/>
      <c r="GCK188" s="8"/>
      <c r="GCL188" s="8"/>
      <c r="GCM188" s="8"/>
      <c r="GCN188" s="8"/>
      <c r="GCO188" s="8"/>
      <c r="GCP188" s="8"/>
      <c r="GCQ188" s="8"/>
      <c r="GCR188" s="8"/>
      <c r="GCS188" s="8"/>
      <c r="GCT188" s="8"/>
      <c r="GCU188" s="8"/>
      <c r="GCV188" s="8"/>
      <c r="GCW188" s="8"/>
      <c r="GCX188" s="8"/>
      <c r="GCY188" s="8"/>
      <c r="GCZ188" s="8"/>
      <c r="GDA188" s="8"/>
      <c r="GDB188" s="8"/>
      <c r="GDC188" s="8"/>
      <c r="GDD188" s="8"/>
      <c r="GDE188" s="8"/>
      <c r="GDF188" s="8"/>
      <c r="GDG188" s="8"/>
      <c r="GDH188" s="8"/>
      <c r="GDI188" s="8"/>
      <c r="GDJ188" s="8"/>
      <c r="GDK188" s="8"/>
      <c r="GDL188" s="8"/>
      <c r="GDM188" s="8"/>
      <c r="GDN188" s="8"/>
      <c r="GDO188" s="8"/>
      <c r="GDP188" s="8"/>
      <c r="GDQ188" s="8"/>
      <c r="GDR188" s="8"/>
      <c r="GDS188" s="8"/>
      <c r="GDT188" s="8"/>
      <c r="GDU188" s="8"/>
      <c r="GDV188" s="8"/>
      <c r="GDW188" s="8"/>
      <c r="GDX188" s="8"/>
      <c r="GDY188" s="8"/>
      <c r="GDZ188" s="8"/>
      <c r="GEA188" s="8"/>
      <c r="GEB188" s="8"/>
      <c r="GEC188" s="8"/>
      <c r="GED188" s="8"/>
      <c r="GEE188" s="8"/>
      <c r="GEF188" s="8"/>
      <c r="GEG188" s="8"/>
      <c r="GEH188" s="8"/>
      <c r="GEI188" s="8"/>
      <c r="GEJ188" s="8"/>
      <c r="GEK188" s="8"/>
      <c r="GEL188" s="8"/>
      <c r="GEM188" s="8"/>
      <c r="GEN188" s="8"/>
      <c r="GEO188" s="8"/>
      <c r="GEP188" s="8"/>
      <c r="GEQ188" s="8"/>
      <c r="GER188" s="8"/>
      <c r="GES188" s="8"/>
      <c r="GET188" s="8"/>
      <c r="GEU188" s="8"/>
      <c r="GEV188" s="8"/>
      <c r="GEW188" s="8"/>
      <c r="GEX188" s="8"/>
      <c r="GEY188" s="8"/>
      <c r="GEZ188" s="8"/>
      <c r="GFA188" s="8"/>
      <c r="GFB188" s="8"/>
      <c r="GFC188" s="8"/>
      <c r="GFD188" s="8"/>
      <c r="GFE188" s="8"/>
      <c r="GFF188" s="8"/>
      <c r="GFG188" s="8"/>
      <c r="GFH188" s="8"/>
      <c r="GFI188" s="8"/>
      <c r="GFJ188" s="8"/>
      <c r="GFK188" s="8"/>
      <c r="GFL188" s="8"/>
      <c r="GFM188" s="8"/>
      <c r="GFN188" s="8"/>
      <c r="GFO188" s="8"/>
      <c r="GFP188" s="8"/>
      <c r="GFQ188" s="8"/>
      <c r="GFR188" s="8"/>
      <c r="GFS188" s="8"/>
      <c r="GFT188" s="8"/>
      <c r="GFU188" s="8"/>
      <c r="GFV188" s="8"/>
      <c r="GFW188" s="8"/>
      <c r="GFX188" s="8"/>
      <c r="GFY188" s="8"/>
      <c r="GFZ188" s="8"/>
      <c r="GGA188" s="8"/>
      <c r="GGB188" s="8"/>
      <c r="GGC188" s="8"/>
      <c r="GGD188" s="8"/>
      <c r="GGE188" s="8"/>
      <c r="GGF188" s="8"/>
      <c r="GGG188" s="8"/>
      <c r="GGH188" s="8"/>
      <c r="GGI188" s="8"/>
      <c r="GGJ188" s="8"/>
      <c r="GGK188" s="8"/>
      <c r="GGL188" s="8"/>
      <c r="GGM188" s="8"/>
      <c r="GGN188" s="8"/>
      <c r="GGO188" s="8"/>
      <c r="GGP188" s="8"/>
      <c r="GGQ188" s="8"/>
      <c r="GGR188" s="8"/>
      <c r="GGS188" s="8"/>
      <c r="GGT188" s="8"/>
      <c r="GGU188" s="8"/>
      <c r="GGV188" s="8"/>
      <c r="GGW188" s="8"/>
      <c r="GGX188" s="8"/>
      <c r="GGY188" s="8"/>
      <c r="GGZ188" s="8"/>
      <c r="GHA188" s="8"/>
      <c r="GHB188" s="8"/>
      <c r="GHC188" s="8"/>
      <c r="GHD188" s="8"/>
      <c r="GHE188" s="8"/>
      <c r="GHF188" s="8"/>
      <c r="GHG188" s="8"/>
      <c r="GHH188" s="8"/>
      <c r="GHI188" s="8"/>
      <c r="GHJ188" s="8"/>
      <c r="GHK188" s="8"/>
      <c r="GHL188" s="8"/>
      <c r="GHM188" s="8"/>
      <c r="GHN188" s="8"/>
      <c r="GHO188" s="8"/>
      <c r="GHP188" s="8"/>
      <c r="GHQ188" s="8"/>
      <c r="GHR188" s="8"/>
      <c r="GHS188" s="8"/>
      <c r="GHT188" s="8"/>
      <c r="GHU188" s="8"/>
      <c r="GHV188" s="8"/>
      <c r="GHW188" s="8"/>
      <c r="GHX188" s="8"/>
      <c r="GHY188" s="8"/>
      <c r="GHZ188" s="8"/>
      <c r="GIA188" s="8"/>
      <c r="GIB188" s="8"/>
      <c r="GIC188" s="8"/>
      <c r="GID188" s="8"/>
      <c r="GIE188" s="8"/>
      <c r="GIF188" s="8"/>
      <c r="GIG188" s="8"/>
      <c r="GIH188" s="8"/>
      <c r="GII188" s="8"/>
      <c r="GIJ188" s="8"/>
      <c r="GIK188" s="8"/>
      <c r="GIL188" s="8"/>
      <c r="GIM188" s="8"/>
      <c r="GIN188" s="8"/>
      <c r="GIO188" s="8"/>
      <c r="GIP188" s="8"/>
      <c r="GIQ188" s="8"/>
      <c r="GIR188" s="8"/>
      <c r="GIS188" s="8"/>
      <c r="GIT188" s="8"/>
      <c r="GIU188" s="8"/>
      <c r="GIV188" s="8"/>
      <c r="GIW188" s="8"/>
      <c r="GIX188" s="8"/>
      <c r="GIY188" s="8"/>
      <c r="GIZ188" s="8"/>
      <c r="GJA188" s="8"/>
      <c r="GJB188" s="8"/>
      <c r="GJC188" s="8"/>
      <c r="GJD188" s="8"/>
      <c r="GJE188" s="8"/>
      <c r="GJF188" s="8"/>
      <c r="GJG188" s="8"/>
      <c r="GJH188" s="8"/>
      <c r="GJI188" s="8"/>
      <c r="GJJ188" s="8"/>
      <c r="GJK188" s="8"/>
      <c r="GJL188" s="8"/>
      <c r="GJM188" s="8"/>
      <c r="GJN188" s="8"/>
      <c r="GJO188" s="8"/>
      <c r="GJP188" s="8"/>
      <c r="GJQ188" s="8"/>
      <c r="GJR188" s="8"/>
      <c r="GJS188" s="8"/>
      <c r="GJT188" s="8"/>
      <c r="GJU188" s="8"/>
      <c r="GJV188" s="8"/>
      <c r="GJW188" s="8"/>
      <c r="GJX188" s="8"/>
      <c r="GJY188" s="8"/>
      <c r="GJZ188" s="8"/>
      <c r="GKA188" s="8"/>
      <c r="GKB188" s="8"/>
      <c r="GKC188" s="8"/>
      <c r="GKD188" s="8"/>
      <c r="GKE188" s="8"/>
      <c r="GKF188" s="8"/>
      <c r="GKG188" s="8"/>
      <c r="GKH188" s="8"/>
      <c r="GKI188" s="8"/>
      <c r="GKJ188" s="8"/>
      <c r="GKK188" s="8"/>
      <c r="GKL188" s="8"/>
      <c r="GKM188" s="8"/>
      <c r="GKN188" s="8"/>
      <c r="GKO188" s="8"/>
      <c r="GKP188" s="8"/>
      <c r="GKQ188" s="8"/>
      <c r="GKR188" s="8"/>
      <c r="GKS188" s="8"/>
      <c r="GKT188" s="8"/>
      <c r="GKU188" s="8"/>
      <c r="GKV188" s="8"/>
      <c r="GKW188" s="8"/>
      <c r="GKX188" s="8"/>
      <c r="GKY188" s="8"/>
      <c r="GKZ188" s="8"/>
      <c r="GLA188" s="8"/>
      <c r="GLB188" s="8"/>
      <c r="GLC188" s="8"/>
      <c r="GLD188" s="8"/>
      <c r="GLE188" s="8"/>
      <c r="GLF188" s="8"/>
      <c r="GLG188" s="8"/>
      <c r="GLH188" s="8"/>
      <c r="GLI188" s="8"/>
      <c r="GLJ188" s="8"/>
      <c r="GLK188" s="8"/>
      <c r="GLL188" s="8"/>
      <c r="GLM188" s="8"/>
      <c r="GLN188" s="8"/>
      <c r="GLO188" s="8"/>
      <c r="GLP188" s="8"/>
      <c r="GLQ188" s="8"/>
      <c r="GLR188" s="8"/>
      <c r="GLS188" s="8"/>
      <c r="GLT188" s="8"/>
      <c r="GLU188" s="8"/>
      <c r="GLV188" s="8"/>
      <c r="GLW188" s="8"/>
      <c r="GLX188" s="8"/>
      <c r="GLY188" s="8"/>
      <c r="GLZ188" s="8"/>
      <c r="GMA188" s="8"/>
      <c r="GMB188" s="8"/>
      <c r="GMC188" s="8"/>
      <c r="GMD188" s="8"/>
      <c r="GME188" s="8"/>
      <c r="GMF188" s="8"/>
      <c r="GMG188" s="8"/>
      <c r="GMH188" s="8"/>
      <c r="GMI188" s="8"/>
      <c r="GMJ188" s="8"/>
      <c r="GMK188" s="8"/>
      <c r="GML188" s="8"/>
      <c r="GMM188" s="8"/>
      <c r="GMN188" s="8"/>
      <c r="GMO188" s="8"/>
      <c r="GMP188" s="8"/>
      <c r="GMQ188" s="8"/>
      <c r="GMR188" s="8"/>
      <c r="GMS188" s="8"/>
      <c r="GMT188" s="8"/>
      <c r="GMU188" s="8"/>
      <c r="GMV188" s="8"/>
      <c r="GMW188" s="8"/>
      <c r="GMX188" s="8"/>
      <c r="GMY188" s="8"/>
      <c r="GMZ188" s="8"/>
      <c r="GNA188" s="8"/>
      <c r="GNB188" s="8"/>
      <c r="GNC188" s="8"/>
      <c r="GND188" s="8"/>
      <c r="GNE188" s="8"/>
      <c r="GNF188" s="8"/>
      <c r="GNG188" s="8"/>
      <c r="GNH188" s="8"/>
      <c r="GNI188" s="8"/>
      <c r="GNJ188" s="8"/>
      <c r="GNK188" s="8"/>
      <c r="GNL188" s="8"/>
      <c r="GNM188" s="8"/>
      <c r="GNN188" s="8"/>
      <c r="GNO188" s="8"/>
      <c r="GNP188" s="8"/>
      <c r="GNQ188" s="8"/>
      <c r="GNR188" s="8"/>
      <c r="GNS188" s="8"/>
      <c r="GNT188" s="8"/>
      <c r="GNU188" s="8"/>
      <c r="GNV188" s="8"/>
      <c r="GNW188" s="8"/>
      <c r="GNX188" s="8"/>
      <c r="GNY188" s="8"/>
      <c r="GNZ188" s="8"/>
      <c r="GOA188" s="8"/>
      <c r="GOB188" s="8"/>
      <c r="GOC188" s="8"/>
      <c r="GOD188" s="8"/>
      <c r="GOE188" s="8"/>
      <c r="GOF188" s="8"/>
      <c r="GOG188" s="8"/>
      <c r="GOH188" s="8"/>
      <c r="GOI188" s="8"/>
      <c r="GOJ188" s="8"/>
      <c r="GOK188" s="8"/>
      <c r="GOL188" s="8"/>
      <c r="GOM188" s="8"/>
      <c r="GON188" s="8"/>
      <c r="GOO188" s="8"/>
      <c r="GOP188" s="8"/>
      <c r="GOQ188" s="8"/>
      <c r="GOR188" s="8"/>
      <c r="GOS188" s="8"/>
      <c r="GOT188" s="8"/>
      <c r="GOU188" s="8"/>
      <c r="GOV188" s="8"/>
      <c r="GOW188" s="8"/>
      <c r="GOX188" s="8"/>
      <c r="GOY188" s="8"/>
      <c r="GOZ188" s="8"/>
      <c r="GPA188" s="8"/>
      <c r="GPB188" s="8"/>
      <c r="GPC188" s="8"/>
      <c r="GPD188" s="8"/>
      <c r="GPE188" s="8"/>
      <c r="GPF188" s="8"/>
      <c r="GPG188" s="8"/>
      <c r="GPH188" s="8"/>
      <c r="GPI188" s="8"/>
      <c r="GPJ188" s="8"/>
      <c r="GPK188" s="8"/>
      <c r="GPL188" s="8"/>
      <c r="GPM188" s="8"/>
      <c r="GPN188" s="8"/>
      <c r="GPO188" s="8"/>
      <c r="GPP188" s="8"/>
      <c r="GPQ188" s="8"/>
      <c r="GPR188" s="8"/>
      <c r="GPS188" s="8"/>
      <c r="GPT188" s="8"/>
      <c r="GPU188" s="8"/>
      <c r="GPV188" s="8"/>
      <c r="GPW188" s="8"/>
      <c r="GPX188" s="8"/>
      <c r="GPY188" s="8"/>
      <c r="GPZ188" s="8"/>
      <c r="GQA188" s="8"/>
      <c r="GQB188" s="8"/>
      <c r="GQC188" s="8"/>
      <c r="GQD188" s="8"/>
      <c r="GQE188" s="8"/>
      <c r="GQF188" s="8"/>
      <c r="GQG188" s="8"/>
      <c r="GQH188" s="8"/>
      <c r="GQI188" s="8"/>
      <c r="GQJ188" s="8"/>
      <c r="GQK188" s="8"/>
      <c r="GQL188" s="8"/>
      <c r="GQM188" s="8"/>
      <c r="GQN188" s="8"/>
      <c r="GQO188" s="8"/>
      <c r="GQP188" s="8"/>
      <c r="GQQ188" s="8"/>
      <c r="GQR188" s="8"/>
      <c r="GQS188" s="8"/>
      <c r="GQT188" s="8"/>
      <c r="GQU188" s="8"/>
      <c r="GQV188" s="8"/>
      <c r="GQW188" s="8"/>
      <c r="GQX188" s="8"/>
      <c r="GQY188" s="8"/>
      <c r="GQZ188" s="8"/>
      <c r="GRA188" s="8"/>
      <c r="GRB188" s="8"/>
      <c r="GRC188" s="8"/>
      <c r="GRD188" s="8"/>
      <c r="GRE188" s="8"/>
      <c r="GRF188" s="8"/>
      <c r="GRG188" s="8"/>
      <c r="GRH188" s="8"/>
      <c r="GRI188" s="8"/>
      <c r="GRJ188" s="8"/>
      <c r="GRK188" s="8"/>
      <c r="GRL188" s="8"/>
      <c r="GRM188" s="8"/>
      <c r="GRN188" s="8"/>
      <c r="GRO188" s="8"/>
      <c r="GRP188" s="8"/>
      <c r="GRQ188" s="8"/>
      <c r="GRR188" s="8"/>
      <c r="GRS188" s="8"/>
      <c r="GRT188" s="8"/>
      <c r="GRU188" s="8"/>
      <c r="GRV188" s="8"/>
      <c r="GRW188" s="8"/>
      <c r="GRX188" s="8"/>
      <c r="GRY188" s="8"/>
      <c r="GRZ188" s="8"/>
      <c r="GSA188" s="8"/>
      <c r="GSB188" s="8"/>
      <c r="GSC188" s="8"/>
      <c r="GSD188" s="8"/>
      <c r="GSE188" s="8"/>
      <c r="GSF188" s="8"/>
      <c r="GSG188" s="8"/>
      <c r="GSH188" s="8"/>
      <c r="GSI188" s="8"/>
      <c r="GSJ188" s="8"/>
      <c r="GSK188" s="8"/>
      <c r="GSL188" s="8"/>
      <c r="GSM188" s="8"/>
      <c r="GSN188" s="8"/>
      <c r="GSO188" s="8"/>
      <c r="GSP188" s="8"/>
      <c r="GSQ188" s="8"/>
      <c r="GSR188" s="8"/>
      <c r="GSS188" s="8"/>
      <c r="GST188" s="8"/>
      <c r="GSU188" s="8"/>
      <c r="GSV188" s="8"/>
      <c r="GSW188" s="8"/>
      <c r="GSX188" s="8"/>
      <c r="GSY188" s="8"/>
      <c r="GSZ188" s="8"/>
      <c r="GTA188" s="8"/>
      <c r="GTB188" s="8"/>
      <c r="GTC188" s="8"/>
      <c r="GTD188" s="8"/>
      <c r="GTE188" s="8"/>
      <c r="GTF188" s="8"/>
      <c r="GTG188" s="8"/>
      <c r="GTH188" s="8"/>
      <c r="GTI188" s="8"/>
      <c r="GTJ188" s="8"/>
      <c r="GTK188" s="8"/>
      <c r="GTL188" s="8"/>
      <c r="GTM188" s="8"/>
      <c r="GTN188" s="8"/>
      <c r="GTO188" s="8"/>
      <c r="GTP188" s="8"/>
      <c r="GTQ188" s="8"/>
      <c r="GTR188" s="8"/>
      <c r="GTS188" s="8"/>
      <c r="GTT188" s="8"/>
      <c r="GTU188" s="8"/>
      <c r="GTV188" s="8"/>
      <c r="GTW188" s="8"/>
      <c r="GTX188" s="8"/>
      <c r="GTY188" s="8"/>
      <c r="GTZ188" s="8"/>
      <c r="GUA188" s="8"/>
      <c r="GUB188" s="8"/>
      <c r="GUC188" s="8"/>
      <c r="GUD188" s="8"/>
      <c r="GUE188" s="8"/>
      <c r="GUF188" s="8"/>
      <c r="GUG188" s="8"/>
      <c r="GUH188" s="8"/>
      <c r="GUI188" s="8"/>
      <c r="GUJ188" s="8"/>
      <c r="GUK188" s="8"/>
      <c r="GUL188" s="8"/>
      <c r="GUM188" s="8"/>
      <c r="GUN188" s="8"/>
      <c r="GUO188" s="8"/>
      <c r="GUP188" s="8"/>
      <c r="GUQ188" s="8"/>
      <c r="GUR188" s="8"/>
      <c r="GUS188" s="8"/>
      <c r="GUT188" s="8"/>
      <c r="GUU188" s="8"/>
      <c r="GUV188" s="8"/>
      <c r="GUW188" s="8"/>
      <c r="GUX188" s="8"/>
      <c r="GUY188" s="8"/>
      <c r="GUZ188" s="8"/>
      <c r="GVA188" s="8"/>
      <c r="GVB188" s="8"/>
      <c r="GVC188" s="8"/>
      <c r="GVD188" s="8"/>
      <c r="GVE188" s="8"/>
      <c r="GVF188" s="8"/>
      <c r="GVG188" s="8"/>
      <c r="GVH188" s="8"/>
      <c r="GVI188" s="8"/>
      <c r="GVJ188" s="8"/>
      <c r="GVK188" s="8"/>
      <c r="GVL188" s="8"/>
      <c r="GVM188" s="8"/>
      <c r="GVN188" s="8"/>
      <c r="GVO188" s="8"/>
      <c r="GVP188" s="8"/>
      <c r="GVQ188" s="8"/>
      <c r="GVR188" s="8"/>
      <c r="GVS188" s="8"/>
      <c r="GVT188" s="8"/>
      <c r="GVU188" s="8"/>
      <c r="GVV188" s="8"/>
      <c r="GVW188" s="8"/>
      <c r="GVX188" s="8"/>
      <c r="GVY188" s="8"/>
      <c r="GVZ188" s="8"/>
      <c r="GWA188" s="8"/>
      <c r="GWB188" s="8"/>
      <c r="GWC188" s="8"/>
      <c r="GWD188" s="8"/>
      <c r="GWE188" s="8"/>
      <c r="GWF188" s="8"/>
      <c r="GWG188" s="8"/>
      <c r="GWH188" s="8"/>
      <c r="GWI188" s="8"/>
      <c r="GWJ188" s="8"/>
      <c r="GWK188" s="8"/>
      <c r="GWL188" s="8"/>
      <c r="GWM188" s="8"/>
      <c r="GWN188" s="8"/>
      <c r="GWO188" s="8"/>
      <c r="GWP188" s="8"/>
      <c r="GWQ188" s="8"/>
      <c r="GWR188" s="8"/>
      <c r="GWS188" s="8"/>
      <c r="GWT188" s="8"/>
      <c r="GWU188" s="8"/>
      <c r="GWV188" s="8"/>
      <c r="GWW188" s="8"/>
      <c r="GWX188" s="8"/>
      <c r="GWY188" s="8"/>
      <c r="GWZ188" s="8"/>
      <c r="GXA188" s="8"/>
      <c r="GXB188" s="8"/>
      <c r="GXC188" s="8"/>
      <c r="GXD188" s="8"/>
      <c r="GXE188" s="8"/>
      <c r="GXF188" s="8"/>
      <c r="GXG188" s="8"/>
      <c r="GXH188" s="8"/>
      <c r="GXI188" s="8"/>
      <c r="GXJ188" s="8"/>
      <c r="GXK188" s="8"/>
      <c r="GXL188" s="8"/>
      <c r="GXM188" s="8"/>
      <c r="GXN188" s="8"/>
      <c r="GXO188" s="8"/>
      <c r="GXP188" s="8"/>
      <c r="GXQ188" s="8"/>
      <c r="GXR188" s="8"/>
      <c r="GXS188" s="8"/>
      <c r="GXT188" s="8"/>
      <c r="GXU188" s="8"/>
      <c r="GXV188" s="8"/>
      <c r="GXW188" s="8"/>
      <c r="GXX188" s="8"/>
      <c r="GXY188" s="8"/>
      <c r="GXZ188" s="8"/>
      <c r="GYA188" s="8"/>
      <c r="GYB188" s="8"/>
      <c r="GYC188" s="8"/>
      <c r="GYD188" s="8"/>
      <c r="GYE188" s="8"/>
      <c r="GYF188" s="8"/>
      <c r="GYG188" s="8"/>
      <c r="GYH188" s="8"/>
      <c r="GYI188" s="8"/>
      <c r="GYJ188" s="8"/>
      <c r="GYK188" s="8"/>
      <c r="GYL188" s="8"/>
      <c r="GYM188" s="8"/>
      <c r="GYN188" s="8"/>
      <c r="GYO188" s="8"/>
      <c r="GYP188" s="8"/>
      <c r="GYQ188" s="8"/>
      <c r="GYR188" s="8"/>
      <c r="GYS188" s="8"/>
      <c r="GYT188" s="8"/>
      <c r="GYU188" s="8"/>
      <c r="GYV188" s="8"/>
      <c r="GYW188" s="8"/>
      <c r="GYX188" s="8"/>
      <c r="GYY188" s="8"/>
      <c r="GYZ188" s="8"/>
      <c r="GZA188" s="8"/>
      <c r="GZB188" s="8"/>
      <c r="GZC188" s="8"/>
      <c r="GZD188" s="8"/>
      <c r="GZE188" s="8"/>
      <c r="GZF188" s="8"/>
      <c r="GZG188" s="8"/>
      <c r="GZH188" s="8"/>
      <c r="GZI188" s="8"/>
      <c r="GZJ188" s="8"/>
      <c r="GZK188" s="8"/>
      <c r="GZL188" s="8"/>
      <c r="GZM188" s="8"/>
      <c r="GZN188" s="8"/>
      <c r="GZO188" s="8"/>
      <c r="GZP188" s="8"/>
      <c r="GZQ188" s="8"/>
      <c r="GZR188" s="8"/>
      <c r="GZS188" s="8"/>
      <c r="GZT188" s="8"/>
      <c r="GZU188" s="8"/>
      <c r="GZV188" s="8"/>
      <c r="GZW188" s="8"/>
      <c r="GZX188" s="8"/>
      <c r="GZY188" s="8"/>
      <c r="GZZ188" s="8"/>
      <c r="HAA188" s="8"/>
      <c r="HAB188" s="8"/>
      <c r="HAC188" s="8"/>
      <c r="HAD188" s="8"/>
      <c r="HAE188" s="8"/>
      <c r="HAF188" s="8"/>
      <c r="HAG188" s="8"/>
      <c r="HAH188" s="8"/>
      <c r="HAI188" s="8"/>
      <c r="HAJ188" s="8"/>
      <c r="HAK188" s="8"/>
      <c r="HAL188" s="8"/>
      <c r="HAM188" s="8"/>
      <c r="HAN188" s="8"/>
      <c r="HAO188" s="8"/>
      <c r="HAP188" s="8"/>
      <c r="HAQ188" s="8"/>
      <c r="HAR188" s="8"/>
      <c r="HAS188" s="8"/>
      <c r="HAT188" s="8"/>
      <c r="HAU188" s="8"/>
      <c r="HAV188" s="8"/>
      <c r="HAW188" s="8"/>
      <c r="HAX188" s="8"/>
      <c r="HAY188" s="8"/>
      <c r="HAZ188" s="8"/>
      <c r="HBA188" s="8"/>
      <c r="HBB188" s="8"/>
      <c r="HBC188" s="8"/>
      <c r="HBD188" s="8"/>
      <c r="HBE188" s="8"/>
      <c r="HBF188" s="8"/>
      <c r="HBG188" s="8"/>
      <c r="HBH188" s="8"/>
      <c r="HBI188" s="8"/>
      <c r="HBJ188" s="8"/>
      <c r="HBK188" s="8"/>
      <c r="HBL188" s="8"/>
      <c r="HBM188" s="8"/>
      <c r="HBN188" s="8"/>
      <c r="HBO188" s="8"/>
      <c r="HBP188" s="8"/>
      <c r="HBQ188" s="8"/>
      <c r="HBR188" s="8"/>
      <c r="HBS188" s="8"/>
      <c r="HBT188" s="8"/>
      <c r="HBU188" s="8"/>
      <c r="HBV188" s="8"/>
      <c r="HBW188" s="8"/>
      <c r="HBX188" s="8"/>
      <c r="HBY188" s="8"/>
      <c r="HBZ188" s="8"/>
      <c r="HCA188" s="8"/>
      <c r="HCB188" s="8"/>
      <c r="HCC188" s="8"/>
      <c r="HCD188" s="8"/>
      <c r="HCE188" s="8"/>
      <c r="HCF188" s="8"/>
      <c r="HCG188" s="8"/>
      <c r="HCH188" s="8"/>
      <c r="HCI188" s="8"/>
      <c r="HCJ188" s="8"/>
      <c r="HCK188" s="8"/>
      <c r="HCL188" s="8"/>
      <c r="HCM188" s="8"/>
      <c r="HCN188" s="8"/>
      <c r="HCO188" s="8"/>
      <c r="HCP188" s="8"/>
      <c r="HCQ188" s="8"/>
      <c r="HCR188" s="8"/>
      <c r="HCS188" s="8"/>
      <c r="HCT188" s="8"/>
      <c r="HCU188" s="8"/>
      <c r="HCV188" s="8"/>
      <c r="HCW188" s="8"/>
      <c r="HCX188" s="8"/>
      <c r="HCY188" s="8"/>
      <c r="HCZ188" s="8"/>
      <c r="HDA188" s="8"/>
      <c r="HDB188" s="8"/>
      <c r="HDC188" s="8"/>
      <c r="HDD188" s="8"/>
      <c r="HDE188" s="8"/>
      <c r="HDF188" s="8"/>
      <c r="HDG188" s="8"/>
      <c r="HDH188" s="8"/>
      <c r="HDI188" s="8"/>
      <c r="HDJ188" s="8"/>
      <c r="HDK188" s="8"/>
      <c r="HDL188" s="8"/>
      <c r="HDM188" s="8"/>
      <c r="HDN188" s="8"/>
      <c r="HDO188" s="8"/>
      <c r="HDP188" s="8"/>
      <c r="HDQ188" s="8"/>
      <c r="HDR188" s="8"/>
      <c r="HDS188" s="8"/>
      <c r="HDT188" s="8"/>
      <c r="HDU188" s="8"/>
      <c r="HDV188" s="8"/>
      <c r="HDW188" s="8"/>
      <c r="HDX188" s="8"/>
      <c r="HDY188" s="8"/>
      <c r="HDZ188" s="8"/>
      <c r="HEA188" s="8"/>
      <c r="HEB188" s="8"/>
      <c r="HEC188" s="8"/>
      <c r="HED188" s="8"/>
      <c r="HEE188" s="8"/>
      <c r="HEF188" s="8"/>
      <c r="HEG188" s="8"/>
      <c r="HEH188" s="8"/>
      <c r="HEI188" s="8"/>
      <c r="HEJ188" s="8"/>
      <c r="HEK188" s="8"/>
      <c r="HEL188" s="8"/>
      <c r="HEM188" s="8"/>
      <c r="HEN188" s="8"/>
      <c r="HEO188" s="8"/>
      <c r="HEP188" s="8"/>
      <c r="HEQ188" s="8"/>
      <c r="HER188" s="8"/>
      <c r="HES188" s="8"/>
      <c r="HET188" s="8"/>
      <c r="HEU188" s="8"/>
      <c r="HEV188" s="8"/>
      <c r="HEW188" s="8"/>
      <c r="HEX188" s="8"/>
      <c r="HEY188" s="8"/>
      <c r="HEZ188" s="8"/>
      <c r="HFA188" s="8"/>
      <c r="HFB188" s="8"/>
      <c r="HFC188" s="8"/>
      <c r="HFD188" s="8"/>
      <c r="HFE188" s="8"/>
      <c r="HFF188" s="8"/>
      <c r="HFG188" s="8"/>
      <c r="HFH188" s="8"/>
      <c r="HFI188" s="8"/>
      <c r="HFJ188" s="8"/>
      <c r="HFK188" s="8"/>
      <c r="HFL188" s="8"/>
      <c r="HFM188" s="8"/>
      <c r="HFN188" s="8"/>
      <c r="HFO188" s="8"/>
      <c r="HFP188" s="8"/>
      <c r="HFQ188" s="8"/>
      <c r="HFR188" s="8"/>
      <c r="HFS188" s="8"/>
      <c r="HFT188" s="8"/>
      <c r="HFU188" s="8"/>
      <c r="HFV188" s="8"/>
      <c r="HFW188" s="8"/>
      <c r="HFX188" s="8"/>
      <c r="HFY188" s="8"/>
      <c r="HFZ188" s="8"/>
      <c r="HGA188" s="8"/>
      <c r="HGB188" s="8"/>
      <c r="HGC188" s="8"/>
      <c r="HGD188" s="8"/>
      <c r="HGE188" s="8"/>
      <c r="HGF188" s="8"/>
      <c r="HGG188" s="8"/>
      <c r="HGH188" s="8"/>
      <c r="HGI188" s="8"/>
      <c r="HGJ188" s="8"/>
      <c r="HGK188" s="8"/>
      <c r="HGL188" s="8"/>
      <c r="HGM188" s="8"/>
      <c r="HGN188" s="8"/>
      <c r="HGO188" s="8"/>
      <c r="HGP188" s="8"/>
      <c r="HGQ188" s="8"/>
      <c r="HGR188" s="8"/>
      <c r="HGS188" s="8"/>
      <c r="HGT188" s="8"/>
      <c r="HGU188" s="8"/>
      <c r="HGV188" s="8"/>
      <c r="HGW188" s="8"/>
      <c r="HGX188" s="8"/>
      <c r="HGY188" s="8"/>
      <c r="HGZ188" s="8"/>
      <c r="HHA188" s="8"/>
      <c r="HHB188" s="8"/>
      <c r="HHC188" s="8"/>
      <c r="HHD188" s="8"/>
      <c r="HHE188" s="8"/>
      <c r="HHF188" s="8"/>
      <c r="HHG188" s="8"/>
      <c r="HHH188" s="8"/>
      <c r="HHI188" s="8"/>
      <c r="HHJ188" s="8"/>
      <c r="HHK188" s="8"/>
      <c r="HHL188" s="8"/>
      <c r="HHM188" s="8"/>
      <c r="HHN188" s="8"/>
      <c r="HHO188" s="8"/>
      <c r="HHP188" s="8"/>
      <c r="HHQ188" s="8"/>
      <c r="HHR188" s="8"/>
      <c r="HHS188" s="8"/>
      <c r="HHT188" s="8"/>
      <c r="HHU188" s="8"/>
      <c r="HHV188" s="8"/>
      <c r="HHW188" s="8"/>
      <c r="HHX188" s="8"/>
      <c r="HHY188" s="8"/>
      <c r="HHZ188" s="8"/>
      <c r="HIA188" s="8"/>
      <c r="HIB188" s="8"/>
      <c r="HIC188" s="8"/>
      <c r="HID188" s="8"/>
      <c r="HIE188" s="8"/>
      <c r="HIF188" s="8"/>
      <c r="HIG188" s="8"/>
      <c r="HIH188" s="8"/>
      <c r="HII188" s="8"/>
      <c r="HIJ188" s="8"/>
      <c r="HIK188" s="8"/>
      <c r="HIL188" s="8"/>
      <c r="HIM188" s="8"/>
      <c r="HIN188" s="8"/>
      <c r="HIO188" s="8"/>
      <c r="HIP188" s="8"/>
      <c r="HIQ188" s="8"/>
      <c r="HIR188" s="8"/>
      <c r="HIS188" s="8"/>
      <c r="HIT188" s="8"/>
      <c r="HIU188" s="8"/>
      <c r="HIV188" s="8"/>
      <c r="HIW188" s="8"/>
      <c r="HIX188" s="8"/>
      <c r="HIY188" s="8"/>
      <c r="HIZ188" s="8"/>
      <c r="HJA188" s="8"/>
      <c r="HJB188" s="8"/>
      <c r="HJC188" s="8"/>
      <c r="HJD188" s="8"/>
      <c r="HJE188" s="8"/>
      <c r="HJF188" s="8"/>
      <c r="HJG188" s="8"/>
      <c r="HJH188" s="8"/>
      <c r="HJI188" s="8"/>
      <c r="HJJ188" s="8"/>
      <c r="HJK188" s="8"/>
      <c r="HJL188" s="8"/>
      <c r="HJM188" s="8"/>
      <c r="HJN188" s="8"/>
      <c r="HJO188" s="8"/>
      <c r="HJP188" s="8"/>
      <c r="HJQ188" s="8"/>
      <c r="HJR188" s="8"/>
      <c r="HJS188" s="8"/>
      <c r="HJT188" s="8"/>
      <c r="HJU188" s="8"/>
      <c r="HJV188" s="8"/>
      <c r="HJW188" s="8"/>
      <c r="HJX188" s="8"/>
      <c r="HJY188" s="8"/>
      <c r="HJZ188" s="8"/>
      <c r="HKA188" s="8"/>
      <c r="HKB188" s="8"/>
      <c r="HKC188" s="8"/>
      <c r="HKD188" s="8"/>
      <c r="HKE188" s="8"/>
      <c r="HKF188" s="8"/>
      <c r="HKG188" s="8"/>
      <c r="HKH188" s="8"/>
      <c r="HKI188" s="8"/>
      <c r="HKJ188" s="8"/>
      <c r="HKK188" s="8"/>
      <c r="HKL188" s="8"/>
      <c r="HKM188" s="8"/>
      <c r="HKN188" s="8"/>
      <c r="HKO188" s="8"/>
      <c r="HKP188" s="8"/>
      <c r="HKQ188" s="8"/>
      <c r="HKR188" s="8"/>
      <c r="HKS188" s="8"/>
      <c r="HKT188" s="8"/>
      <c r="HKU188" s="8"/>
      <c r="HKV188" s="8"/>
      <c r="HKW188" s="8"/>
      <c r="HKX188" s="8"/>
      <c r="HKY188" s="8"/>
      <c r="HKZ188" s="8"/>
      <c r="HLA188" s="8"/>
      <c r="HLB188" s="8"/>
      <c r="HLC188" s="8"/>
      <c r="HLD188" s="8"/>
      <c r="HLE188" s="8"/>
      <c r="HLF188" s="8"/>
      <c r="HLG188" s="8"/>
      <c r="HLH188" s="8"/>
      <c r="HLI188" s="8"/>
      <c r="HLJ188" s="8"/>
      <c r="HLK188" s="8"/>
      <c r="HLL188" s="8"/>
      <c r="HLM188" s="8"/>
      <c r="HLN188" s="8"/>
      <c r="HLO188" s="8"/>
      <c r="HLP188" s="8"/>
      <c r="HLQ188" s="8"/>
      <c r="HLR188" s="8"/>
      <c r="HLS188" s="8"/>
      <c r="HLT188" s="8"/>
      <c r="HLU188" s="8"/>
      <c r="HLV188" s="8"/>
      <c r="HLW188" s="8"/>
      <c r="HLX188" s="8"/>
      <c r="HLY188" s="8"/>
      <c r="HLZ188" s="8"/>
      <c r="HMA188" s="8"/>
      <c r="HMB188" s="8"/>
      <c r="HMC188" s="8"/>
      <c r="HMD188" s="8"/>
      <c r="HME188" s="8"/>
      <c r="HMF188" s="8"/>
      <c r="HMG188" s="8"/>
      <c r="HMH188" s="8"/>
      <c r="HMI188" s="8"/>
      <c r="HMJ188" s="8"/>
      <c r="HMK188" s="8"/>
      <c r="HML188" s="8"/>
      <c r="HMM188" s="8"/>
      <c r="HMN188" s="8"/>
      <c r="HMO188" s="8"/>
      <c r="HMP188" s="8"/>
      <c r="HMQ188" s="8"/>
      <c r="HMR188" s="8"/>
      <c r="HMS188" s="8"/>
      <c r="HMT188" s="8"/>
      <c r="HMU188" s="8"/>
      <c r="HMV188" s="8"/>
      <c r="HMW188" s="8"/>
      <c r="HMX188" s="8"/>
      <c r="HMY188" s="8"/>
      <c r="HMZ188" s="8"/>
      <c r="HNA188" s="8"/>
      <c r="HNB188" s="8"/>
      <c r="HNC188" s="8"/>
      <c r="HND188" s="8"/>
      <c r="HNE188" s="8"/>
      <c r="HNF188" s="8"/>
      <c r="HNG188" s="8"/>
      <c r="HNH188" s="8"/>
      <c r="HNI188" s="8"/>
      <c r="HNJ188" s="8"/>
      <c r="HNK188" s="8"/>
      <c r="HNL188" s="8"/>
      <c r="HNM188" s="8"/>
      <c r="HNN188" s="8"/>
      <c r="HNO188" s="8"/>
      <c r="HNP188" s="8"/>
      <c r="HNQ188" s="8"/>
      <c r="HNR188" s="8"/>
      <c r="HNS188" s="8"/>
      <c r="HNT188" s="8"/>
      <c r="HNU188" s="8"/>
      <c r="HNV188" s="8"/>
      <c r="HNW188" s="8"/>
      <c r="HNX188" s="8"/>
      <c r="HNY188" s="8"/>
      <c r="HNZ188" s="8"/>
      <c r="HOA188" s="8"/>
      <c r="HOB188" s="8"/>
      <c r="HOC188" s="8"/>
      <c r="HOD188" s="8"/>
      <c r="HOE188" s="8"/>
      <c r="HOF188" s="8"/>
      <c r="HOG188" s="8"/>
      <c r="HOH188" s="8"/>
      <c r="HOI188" s="8"/>
      <c r="HOJ188" s="8"/>
      <c r="HOK188" s="8"/>
      <c r="HOL188" s="8"/>
      <c r="HOM188" s="8"/>
      <c r="HON188" s="8"/>
      <c r="HOO188" s="8"/>
      <c r="HOP188" s="8"/>
      <c r="HOQ188" s="8"/>
      <c r="HOR188" s="8"/>
      <c r="HOS188" s="8"/>
      <c r="HOT188" s="8"/>
      <c r="HOU188" s="8"/>
      <c r="HOV188" s="8"/>
      <c r="HOW188" s="8"/>
      <c r="HOX188" s="8"/>
      <c r="HOY188" s="8"/>
      <c r="HOZ188" s="8"/>
      <c r="HPA188" s="8"/>
      <c r="HPB188" s="8"/>
      <c r="HPC188" s="8"/>
      <c r="HPD188" s="8"/>
      <c r="HPE188" s="8"/>
      <c r="HPF188" s="8"/>
      <c r="HPG188" s="8"/>
      <c r="HPH188" s="8"/>
      <c r="HPI188" s="8"/>
      <c r="HPJ188" s="8"/>
      <c r="HPK188" s="8"/>
      <c r="HPL188" s="8"/>
      <c r="HPM188" s="8"/>
      <c r="HPN188" s="8"/>
      <c r="HPO188" s="8"/>
      <c r="HPP188" s="8"/>
      <c r="HPQ188" s="8"/>
      <c r="HPR188" s="8"/>
      <c r="HPS188" s="8"/>
      <c r="HPT188" s="8"/>
      <c r="HPU188" s="8"/>
      <c r="HPV188" s="8"/>
      <c r="HPW188" s="8"/>
      <c r="HPX188" s="8"/>
      <c r="HPY188" s="8"/>
      <c r="HPZ188" s="8"/>
      <c r="HQA188" s="8"/>
      <c r="HQB188" s="8"/>
      <c r="HQC188" s="8"/>
      <c r="HQD188" s="8"/>
      <c r="HQE188" s="8"/>
      <c r="HQF188" s="8"/>
      <c r="HQG188" s="8"/>
      <c r="HQH188" s="8"/>
      <c r="HQI188" s="8"/>
      <c r="HQJ188" s="8"/>
      <c r="HQK188" s="8"/>
      <c r="HQL188" s="8"/>
      <c r="HQM188" s="8"/>
      <c r="HQN188" s="8"/>
      <c r="HQO188" s="8"/>
      <c r="HQP188" s="8"/>
      <c r="HQQ188" s="8"/>
      <c r="HQR188" s="8"/>
      <c r="HQS188" s="8"/>
      <c r="HQT188" s="8"/>
      <c r="HQU188" s="8"/>
      <c r="HQV188" s="8"/>
      <c r="HQW188" s="8"/>
      <c r="HQX188" s="8"/>
      <c r="HQY188" s="8"/>
      <c r="HQZ188" s="8"/>
      <c r="HRA188" s="8"/>
      <c r="HRB188" s="8"/>
      <c r="HRC188" s="8"/>
      <c r="HRD188" s="8"/>
      <c r="HRE188" s="8"/>
      <c r="HRF188" s="8"/>
      <c r="HRG188" s="8"/>
      <c r="HRH188" s="8"/>
      <c r="HRI188" s="8"/>
      <c r="HRJ188" s="8"/>
      <c r="HRK188" s="8"/>
      <c r="HRL188" s="8"/>
      <c r="HRM188" s="8"/>
      <c r="HRN188" s="8"/>
      <c r="HRO188" s="8"/>
      <c r="HRP188" s="8"/>
      <c r="HRQ188" s="8"/>
      <c r="HRR188" s="8"/>
      <c r="HRS188" s="8"/>
      <c r="HRT188" s="8"/>
      <c r="HRU188" s="8"/>
      <c r="HRV188" s="8"/>
      <c r="HRW188" s="8"/>
      <c r="HRX188" s="8"/>
      <c r="HRY188" s="8"/>
      <c r="HRZ188" s="8"/>
      <c r="HSA188" s="8"/>
      <c r="HSB188" s="8"/>
      <c r="HSC188" s="8"/>
      <c r="HSD188" s="8"/>
      <c r="HSE188" s="8"/>
      <c r="HSF188" s="8"/>
      <c r="HSG188" s="8"/>
      <c r="HSH188" s="8"/>
      <c r="HSI188" s="8"/>
      <c r="HSJ188" s="8"/>
      <c r="HSK188" s="8"/>
      <c r="HSL188" s="8"/>
      <c r="HSM188" s="8"/>
      <c r="HSN188" s="8"/>
      <c r="HSO188" s="8"/>
      <c r="HSP188" s="8"/>
      <c r="HSQ188" s="8"/>
      <c r="HSR188" s="8"/>
      <c r="HSS188" s="8"/>
      <c r="HST188" s="8"/>
      <c r="HSU188" s="8"/>
      <c r="HSV188" s="8"/>
      <c r="HSW188" s="8"/>
      <c r="HSX188" s="8"/>
      <c r="HSY188" s="8"/>
      <c r="HSZ188" s="8"/>
      <c r="HTA188" s="8"/>
      <c r="HTB188" s="8"/>
      <c r="HTC188" s="8"/>
      <c r="HTD188" s="8"/>
      <c r="HTE188" s="8"/>
      <c r="HTF188" s="8"/>
      <c r="HTG188" s="8"/>
      <c r="HTH188" s="8"/>
      <c r="HTI188" s="8"/>
      <c r="HTJ188" s="8"/>
      <c r="HTK188" s="8"/>
      <c r="HTL188" s="8"/>
      <c r="HTM188" s="8"/>
      <c r="HTN188" s="8"/>
      <c r="HTO188" s="8"/>
      <c r="HTP188" s="8"/>
      <c r="HTQ188" s="8"/>
      <c r="HTR188" s="8"/>
      <c r="HTS188" s="8"/>
      <c r="HTT188" s="8"/>
      <c r="HTU188" s="8"/>
      <c r="HTV188" s="8"/>
      <c r="HTW188" s="8"/>
      <c r="HTX188" s="8"/>
      <c r="HTY188" s="8"/>
      <c r="HTZ188" s="8"/>
      <c r="HUA188" s="8"/>
      <c r="HUB188" s="8"/>
      <c r="HUC188" s="8"/>
      <c r="HUD188" s="8"/>
      <c r="HUE188" s="8"/>
      <c r="HUF188" s="8"/>
      <c r="HUG188" s="8"/>
      <c r="HUH188" s="8"/>
      <c r="HUI188" s="8"/>
      <c r="HUJ188" s="8"/>
      <c r="HUK188" s="8"/>
      <c r="HUL188" s="8"/>
      <c r="HUM188" s="8"/>
      <c r="HUN188" s="8"/>
      <c r="HUO188" s="8"/>
      <c r="HUP188" s="8"/>
      <c r="HUQ188" s="8"/>
      <c r="HUR188" s="8"/>
      <c r="HUS188" s="8"/>
      <c r="HUT188" s="8"/>
      <c r="HUU188" s="8"/>
      <c r="HUV188" s="8"/>
      <c r="HUW188" s="8"/>
      <c r="HUX188" s="8"/>
      <c r="HUY188" s="8"/>
      <c r="HUZ188" s="8"/>
      <c r="HVA188" s="8"/>
      <c r="HVB188" s="8"/>
      <c r="HVC188" s="8"/>
      <c r="HVD188" s="8"/>
      <c r="HVE188" s="8"/>
      <c r="HVF188" s="8"/>
      <c r="HVG188" s="8"/>
      <c r="HVH188" s="8"/>
      <c r="HVI188" s="8"/>
      <c r="HVJ188" s="8"/>
      <c r="HVK188" s="8"/>
      <c r="HVL188" s="8"/>
      <c r="HVM188" s="8"/>
      <c r="HVN188" s="8"/>
      <c r="HVO188" s="8"/>
      <c r="HVP188" s="8"/>
      <c r="HVQ188" s="8"/>
      <c r="HVR188" s="8"/>
      <c r="HVS188" s="8"/>
      <c r="HVT188" s="8"/>
      <c r="HVU188" s="8"/>
      <c r="HVV188" s="8"/>
      <c r="HVW188" s="8"/>
      <c r="HVX188" s="8"/>
      <c r="HVY188" s="8"/>
      <c r="HVZ188" s="8"/>
      <c r="HWA188" s="8"/>
      <c r="HWB188" s="8"/>
      <c r="HWC188" s="8"/>
      <c r="HWD188" s="8"/>
      <c r="HWE188" s="8"/>
      <c r="HWF188" s="8"/>
      <c r="HWG188" s="8"/>
      <c r="HWH188" s="8"/>
      <c r="HWI188" s="8"/>
      <c r="HWJ188" s="8"/>
      <c r="HWK188" s="8"/>
      <c r="HWL188" s="8"/>
      <c r="HWM188" s="8"/>
      <c r="HWN188" s="8"/>
      <c r="HWO188" s="8"/>
      <c r="HWP188" s="8"/>
      <c r="HWQ188" s="8"/>
      <c r="HWR188" s="8"/>
      <c r="HWS188" s="8"/>
      <c r="HWT188" s="8"/>
      <c r="HWU188" s="8"/>
      <c r="HWV188" s="8"/>
      <c r="HWW188" s="8"/>
      <c r="HWX188" s="8"/>
      <c r="HWY188" s="8"/>
      <c r="HWZ188" s="8"/>
      <c r="HXA188" s="8"/>
      <c r="HXB188" s="8"/>
      <c r="HXC188" s="8"/>
      <c r="HXD188" s="8"/>
      <c r="HXE188" s="8"/>
      <c r="HXF188" s="8"/>
      <c r="HXG188" s="8"/>
      <c r="HXH188" s="8"/>
      <c r="HXI188" s="8"/>
      <c r="HXJ188" s="8"/>
      <c r="HXK188" s="8"/>
      <c r="HXL188" s="8"/>
      <c r="HXM188" s="8"/>
      <c r="HXN188" s="8"/>
      <c r="HXO188" s="8"/>
      <c r="HXP188" s="8"/>
      <c r="HXQ188" s="8"/>
      <c r="HXR188" s="8"/>
      <c r="HXS188" s="8"/>
      <c r="HXT188" s="8"/>
      <c r="HXU188" s="8"/>
      <c r="HXV188" s="8"/>
      <c r="HXW188" s="8"/>
      <c r="HXX188" s="8"/>
      <c r="HXY188" s="8"/>
      <c r="HXZ188" s="8"/>
      <c r="HYA188" s="8"/>
      <c r="HYB188" s="8"/>
      <c r="HYC188" s="8"/>
      <c r="HYD188" s="8"/>
      <c r="HYE188" s="8"/>
      <c r="HYF188" s="8"/>
      <c r="HYG188" s="8"/>
      <c r="HYH188" s="8"/>
      <c r="HYI188" s="8"/>
      <c r="HYJ188" s="8"/>
      <c r="HYK188" s="8"/>
      <c r="HYL188" s="8"/>
      <c r="HYM188" s="8"/>
      <c r="HYN188" s="8"/>
      <c r="HYO188" s="8"/>
      <c r="HYP188" s="8"/>
      <c r="HYQ188" s="8"/>
      <c r="HYR188" s="8"/>
      <c r="HYS188" s="8"/>
      <c r="HYT188" s="8"/>
      <c r="HYU188" s="8"/>
      <c r="HYV188" s="8"/>
      <c r="HYW188" s="8"/>
      <c r="HYX188" s="8"/>
      <c r="HYY188" s="8"/>
      <c r="HYZ188" s="8"/>
      <c r="HZA188" s="8"/>
      <c r="HZB188" s="8"/>
      <c r="HZC188" s="8"/>
      <c r="HZD188" s="8"/>
      <c r="HZE188" s="8"/>
      <c r="HZF188" s="8"/>
      <c r="HZG188" s="8"/>
      <c r="HZH188" s="8"/>
      <c r="HZI188" s="8"/>
      <c r="HZJ188" s="8"/>
      <c r="HZK188" s="8"/>
      <c r="HZL188" s="8"/>
      <c r="HZM188" s="8"/>
      <c r="HZN188" s="8"/>
      <c r="HZO188" s="8"/>
      <c r="HZP188" s="8"/>
      <c r="HZQ188" s="8"/>
      <c r="HZR188" s="8"/>
      <c r="HZS188" s="8"/>
      <c r="HZT188" s="8"/>
      <c r="HZU188" s="8"/>
      <c r="HZV188" s="8"/>
      <c r="HZW188" s="8"/>
      <c r="HZX188" s="8"/>
      <c r="HZY188" s="8"/>
      <c r="HZZ188" s="8"/>
      <c r="IAA188" s="8"/>
      <c r="IAB188" s="8"/>
      <c r="IAC188" s="8"/>
      <c r="IAD188" s="8"/>
      <c r="IAE188" s="8"/>
      <c r="IAF188" s="8"/>
      <c r="IAG188" s="8"/>
      <c r="IAH188" s="8"/>
      <c r="IAI188" s="8"/>
      <c r="IAJ188" s="8"/>
      <c r="IAK188" s="8"/>
      <c r="IAL188" s="8"/>
      <c r="IAM188" s="8"/>
      <c r="IAN188" s="8"/>
      <c r="IAO188" s="8"/>
      <c r="IAP188" s="8"/>
      <c r="IAQ188" s="8"/>
      <c r="IAR188" s="8"/>
      <c r="IAS188" s="8"/>
      <c r="IAT188" s="8"/>
      <c r="IAU188" s="8"/>
      <c r="IAV188" s="8"/>
      <c r="IAW188" s="8"/>
      <c r="IAX188" s="8"/>
      <c r="IAY188" s="8"/>
      <c r="IAZ188" s="8"/>
      <c r="IBA188" s="8"/>
      <c r="IBB188" s="8"/>
      <c r="IBC188" s="8"/>
      <c r="IBD188" s="8"/>
      <c r="IBE188" s="8"/>
      <c r="IBF188" s="8"/>
      <c r="IBG188" s="8"/>
      <c r="IBH188" s="8"/>
      <c r="IBI188" s="8"/>
      <c r="IBJ188" s="8"/>
      <c r="IBK188" s="8"/>
      <c r="IBL188" s="8"/>
      <c r="IBM188" s="8"/>
      <c r="IBN188" s="8"/>
      <c r="IBO188" s="8"/>
      <c r="IBP188" s="8"/>
      <c r="IBQ188" s="8"/>
      <c r="IBR188" s="8"/>
      <c r="IBS188" s="8"/>
      <c r="IBT188" s="8"/>
      <c r="IBU188" s="8"/>
      <c r="IBV188" s="8"/>
      <c r="IBW188" s="8"/>
      <c r="IBX188" s="8"/>
      <c r="IBY188" s="8"/>
      <c r="IBZ188" s="8"/>
      <c r="ICA188" s="8"/>
      <c r="ICB188" s="8"/>
      <c r="ICC188" s="8"/>
      <c r="ICD188" s="8"/>
      <c r="ICE188" s="8"/>
      <c r="ICF188" s="8"/>
      <c r="ICG188" s="8"/>
      <c r="ICH188" s="8"/>
      <c r="ICI188" s="8"/>
      <c r="ICJ188" s="8"/>
      <c r="ICK188" s="8"/>
      <c r="ICL188" s="8"/>
      <c r="ICM188" s="8"/>
      <c r="ICN188" s="8"/>
      <c r="ICO188" s="8"/>
      <c r="ICP188" s="8"/>
      <c r="ICQ188" s="8"/>
      <c r="ICR188" s="8"/>
      <c r="ICS188" s="8"/>
      <c r="ICT188" s="8"/>
      <c r="ICU188" s="8"/>
      <c r="ICV188" s="8"/>
      <c r="ICW188" s="8"/>
      <c r="ICX188" s="8"/>
      <c r="ICY188" s="8"/>
      <c r="ICZ188" s="8"/>
      <c r="IDA188" s="8"/>
      <c r="IDB188" s="8"/>
      <c r="IDC188" s="8"/>
      <c r="IDD188" s="8"/>
      <c r="IDE188" s="8"/>
      <c r="IDF188" s="8"/>
      <c r="IDG188" s="8"/>
      <c r="IDH188" s="8"/>
      <c r="IDI188" s="8"/>
      <c r="IDJ188" s="8"/>
      <c r="IDK188" s="8"/>
      <c r="IDL188" s="8"/>
      <c r="IDM188" s="8"/>
      <c r="IDN188" s="8"/>
      <c r="IDO188" s="8"/>
      <c r="IDP188" s="8"/>
      <c r="IDQ188" s="8"/>
      <c r="IDR188" s="8"/>
      <c r="IDS188" s="8"/>
      <c r="IDT188" s="8"/>
      <c r="IDU188" s="8"/>
      <c r="IDV188" s="8"/>
      <c r="IDW188" s="8"/>
      <c r="IDX188" s="8"/>
      <c r="IDY188" s="8"/>
      <c r="IDZ188" s="8"/>
      <c r="IEA188" s="8"/>
      <c r="IEB188" s="8"/>
      <c r="IEC188" s="8"/>
      <c r="IED188" s="8"/>
      <c r="IEE188" s="8"/>
      <c r="IEF188" s="8"/>
      <c r="IEG188" s="8"/>
      <c r="IEH188" s="8"/>
      <c r="IEI188" s="8"/>
      <c r="IEJ188" s="8"/>
      <c r="IEK188" s="8"/>
      <c r="IEL188" s="8"/>
      <c r="IEM188" s="8"/>
      <c r="IEN188" s="8"/>
      <c r="IEO188" s="8"/>
      <c r="IEP188" s="8"/>
      <c r="IEQ188" s="8"/>
      <c r="IER188" s="8"/>
      <c r="IES188" s="8"/>
      <c r="IET188" s="8"/>
      <c r="IEU188" s="8"/>
      <c r="IEV188" s="8"/>
      <c r="IEW188" s="8"/>
      <c r="IEX188" s="8"/>
      <c r="IEY188" s="8"/>
      <c r="IEZ188" s="8"/>
      <c r="IFA188" s="8"/>
      <c r="IFB188" s="8"/>
      <c r="IFC188" s="8"/>
      <c r="IFD188" s="8"/>
      <c r="IFE188" s="8"/>
      <c r="IFF188" s="8"/>
      <c r="IFG188" s="8"/>
      <c r="IFH188" s="8"/>
      <c r="IFI188" s="8"/>
      <c r="IFJ188" s="8"/>
      <c r="IFK188" s="8"/>
      <c r="IFL188" s="8"/>
      <c r="IFM188" s="8"/>
      <c r="IFN188" s="8"/>
      <c r="IFO188" s="8"/>
      <c r="IFP188" s="8"/>
      <c r="IFQ188" s="8"/>
      <c r="IFR188" s="8"/>
      <c r="IFS188" s="8"/>
      <c r="IFT188" s="8"/>
      <c r="IFU188" s="8"/>
      <c r="IFV188" s="8"/>
      <c r="IFW188" s="8"/>
      <c r="IFX188" s="8"/>
      <c r="IFY188" s="8"/>
      <c r="IFZ188" s="8"/>
      <c r="IGA188" s="8"/>
      <c r="IGB188" s="8"/>
      <c r="IGC188" s="8"/>
      <c r="IGD188" s="8"/>
      <c r="IGE188" s="8"/>
      <c r="IGF188" s="8"/>
      <c r="IGG188" s="8"/>
      <c r="IGH188" s="8"/>
      <c r="IGI188" s="8"/>
      <c r="IGJ188" s="8"/>
      <c r="IGK188" s="8"/>
      <c r="IGL188" s="8"/>
      <c r="IGM188" s="8"/>
      <c r="IGN188" s="8"/>
      <c r="IGO188" s="8"/>
      <c r="IGP188" s="8"/>
      <c r="IGQ188" s="8"/>
      <c r="IGR188" s="8"/>
      <c r="IGS188" s="8"/>
      <c r="IGT188" s="8"/>
      <c r="IGU188" s="8"/>
      <c r="IGV188" s="8"/>
      <c r="IGW188" s="8"/>
      <c r="IGX188" s="8"/>
      <c r="IGY188" s="8"/>
      <c r="IGZ188" s="8"/>
      <c r="IHA188" s="8"/>
      <c r="IHB188" s="8"/>
      <c r="IHC188" s="8"/>
      <c r="IHD188" s="8"/>
      <c r="IHE188" s="8"/>
      <c r="IHF188" s="8"/>
      <c r="IHG188" s="8"/>
      <c r="IHH188" s="8"/>
      <c r="IHI188" s="8"/>
      <c r="IHJ188" s="8"/>
      <c r="IHK188" s="8"/>
      <c r="IHL188" s="8"/>
      <c r="IHM188" s="8"/>
      <c r="IHN188" s="8"/>
      <c r="IHO188" s="8"/>
      <c r="IHP188" s="8"/>
      <c r="IHQ188" s="8"/>
      <c r="IHR188" s="8"/>
      <c r="IHS188" s="8"/>
      <c r="IHT188" s="8"/>
      <c r="IHU188" s="8"/>
      <c r="IHV188" s="8"/>
      <c r="IHW188" s="8"/>
      <c r="IHX188" s="8"/>
      <c r="IHY188" s="8"/>
      <c r="IHZ188" s="8"/>
      <c r="IIA188" s="8"/>
      <c r="IIB188" s="8"/>
      <c r="IIC188" s="8"/>
      <c r="IID188" s="8"/>
      <c r="IIE188" s="8"/>
      <c r="IIF188" s="8"/>
      <c r="IIG188" s="8"/>
      <c r="IIH188" s="8"/>
      <c r="III188" s="8"/>
      <c r="IIJ188" s="8"/>
      <c r="IIK188" s="8"/>
      <c r="IIL188" s="8"/>
      <c r="IIM188" s="8"/>
      <c r="IIN188" s="8"/>
      <c r="IIO188" s="8"/>
      <c r="IIP188" s="8"/>
      <c r="IIQ188" s="8"/>
      <c r="IIR188" s="8"/>
      <c r="IIS188" s="8"/>
      <c r="IIT188" s="8"/>
      <c r="IIU188" s="8"/>
      <c r="IIV188" s="8"/>
      <c r="IIW188" s="8"/>
      <c r="IIX188" s="8"/>
      <c r="IIY188" s="8"/>
      <c r="IIZ188" s="8"/>
      <c r="IJA188" s="8"/>
      <c r="IJB188" s="8"/>
      <c r="IJC188" s="8"/>
      <c r="IJD188" s="8"/>
      <c r="IJE188" s="8"/>
      <c r="IJF188" s="8"/>
      <c r="IJG188" s="8"/>
      <c r="IJH188" s="8"/>
      <c r="IJI188" s="8"/>
      <c r="IJJ188" s="8"/>
      <c r="IJK188" s="8"/>
      <c r="IJL188" s="8"/>
      <c r="IJM188" s="8"/>
      <c r="IJN188" s="8"/>
      <c r="IJO188" s="8"/>
      <c r="IJP188" s="8"/>
      <c r="IJQ188" s="8"/>
      <c r="IJR188" s="8"/>
      <c r="IJS188" s="8"/>
      <c r="IJT188" s="8"/>
      <c r="IJU188" s="8"/>
      <c r="IJV188" s="8"/>
      <c r="IJW188" s="8"/>
      <c r="IJX188" s="8"/>
      <c r="IJY188" s="8"/>
      <c r="IJZ188" s="8"/>
      <c r="IKA188" s="8"/>
      <c r="IKB188" s="8"/>
      <c r="IKC188" s="8"/>
      <c r="IKD188" s="8"/>
      <c r="IKE188" s="8"/>
      <c r="IKF188" s="8"/>
      <c r="IKG188" s="8"/>
      <c r="IKH188" s="8"/>
      <c r="IKI188" s="8"/>
      <c r="IKJ188" s="8"/>
      <c r="IKK188" s="8"/>
      <c r="IKL188" s="8"/>
      <c r="IKM188" s="8"/>
      <c r="IKN188" s="8"/>
      <c r="IKO188" s="8"/>
      <c r="IKP188" s="8"/>
      <c r="IKQ188" s="8"/>
      <c r="IKR188" s="8"/>
      <c r="IKS188" s="8"/>
      <c r="IKT188" s="8"/>
      <c r="IKU188" s="8"/>
      <c r="IKV188" s="8"/>
      <c r="IKW188" s="8"/>
      <c r="IKX188" s="8"/>
      <c r="IKY188" s="8"/>
      <c r="IKZ188" s="8"/>
      <c r="ILA188" s="8"/>
      <c r="ILB188" s="8"/>
      <c r="ILC188" s="8"/>
      <c r="ILD188" s="8"/>
      <c r="ILE188" s="8"/>
      <c r="ILF188" s="8"/>
      <c r="ILG188" s="8"/>
      <c r="ILH188" s="8"/>
      <c r="ILI188" s="8"/>
      <c r="ILJ188" s="8"/>
      <c r="ILK188" s="8"/>
      <c r="ILL188" s="8"/>
      <c r="ILM188" s="8"/>
      <c r="ILN188" s="8"/>
      <c r="ILO188" s="8"/>
      <c r="ILP188" s="8"/>
      <c r="ILQ188" s="8"/>
      <c r="ILR188" s="8"/>
      <c r="ILS188" s="8"/>
      <c r="ILT188" s="8"/>
      <c r="ILU188" s="8"/>
      <c r="ILV188" s="8"/>
      <c r="ILW188" s="8"/>
      <c r="ILX188" s="8"/>
      <c r="ILY188" s="8"/>
      <c r="ILZ188" s="8"/>
      <c r="IMA188" s="8"/>
      <c r="IMB188" s="8"/>
      <c r="IMC188" s="8"/>
      <c r="IMD188" s="8"/>
      <c r="IME188" s="8"/>
      <c r="IMF188" s="8"/>
      <c r="IMG188" s="8"/>
      <c r="IMH188" s="8"/>
      <c r="IMI188" s="8"/>
      <c r="IMJ188" s="8"/>
      <c r="IMK188" s="8"/>
      <c r="IML188" s="8"/>
      <c r="IMM188" s="8"/>
      <c r="IMN188" s="8"/>
      <c r="IMO188" s="8"/>
      <c r="IMP188" s="8"/>
      <c r="IMQ188" s="8"/>
      <c r="IMR188" s="8"/>
      <c r="IMS188" s="8"/>
      <c r="IMT188" s="8"/>
      <c r="IMU188" s="8"/>
      <c r="IMV188" s="8"/>
      <c r="IMW188" s="8"/>
      <c r="IMX188" s="8"/>
      <c r="IMY188" s="8"/>
      <c r="IMZ188" s="8"/>
      <c r="INA188" s="8"/>
      <c r="INB188" s="8"/>
      <c r="INC188" s="8"/>
      <c r="IND188" s="8"/>
      <c r="INE188" s="8"/>
      <c r="INF188" s="8"/>
      <c r="ING188" s="8"/>
      <c r="INH188" s="8"/>
      <c r="INI188" s="8"/>
      <c r="INJ188" s="8"/>
      <c r="INK188" s="8"/>
      <c r="INL188" s="8"/>
      <c r="INM188" s="8"/>
      <c r="INN188" s="8"/>
      <c r="INO188" s="8"/>
      <c r="INP188" s="8"/>
      <c r="INQ188" s="8"/>
      <c r="INR188" s="8"/>
      <c r="INS188" s="8"/>
      <c r="INT188" s="8"/>
      <c r="INU188" s="8"/>
      <c r="INV188" s="8"/>
      <c r="INW188" s="8"/>
      <c r="INX188" s="8"/>
      <c r="INY188" s="8"/>
      <c r="INZ188" s="8"/>
      <c r="IOA188" s="8"/>
      <c r="IOB188" s="8"/>
      <c r="IOC188" s="8"/>
      <c r="IOD188" s="8"/>
      <c r="IOE188" s="8"/>
      <c r="IOF188" s="8"/>
      <c r="IOG188" s="8"/>
      <c r="IOH188" s="8"/>
      <c r="IOI188" s="8"/>
      <c r="IOJ188" s="8"/>
      <c r="IOK188" s="8"/>
      <c r="IOL188" s="8"/>
      <c r="IOM188" s="8"/>
      <c r="ION188" s="8"/>
      <c r="IOO188" s="8"/>
      <c r="IOP188" s="8"/>
      <c r="IOQ188" s="8"/>
      <c r="IOR188" s="8"/>
      <c r="IOS188" s="8"/>
      <c r="IOT188" s="8"/>
      <c r="IOU188" s="8"/>
      <c r="IOV188" s="8"/>
      <c r="IOW188" s="8"/>
      <c r="IOX188" s="8"/>
      <c r="IOY188" s="8"/>
      <c r="IOZ188" s="8"/>
      <c r="IPA188" s="8"/>
      <c r="IPB188" s="8"/>
      <c r="IPC188" s="8"/>
      <c r="IPD188" s="8"/>
      <c r="IPE188" s="8"/>
      <c r="IPF188" s="8"/>
      <c r="IPG188" s="8"/>
      <c r="IPH188" s="8"/>
      <c r="IPI188" s="8"/>
      <c r="IPJ188" s="8"/>
      <c r="IPK188" s="8"/>
      <c r="IPL188" s="8"/>
      <c r="IPM188" s="8"/>
      <c r="IPN188" s="8"/>
      <c r="IPO188" s="8"/>
      <c r="IPP188" s="8"/>
      <c r="IPQ188" s="8"/>
      <c r="IPR188" s="8"/>
      <c r="IPS188" s="8"/>
      <c r="IPT188" s="8"/>
      <c r="IPU188" s="8"/>
      <c r="IPV188" s="8"/>
      <c r="IPW188" s="8"/>
      <c r="IPX188" s="8"/>
      <c r="IPY188" s="8"/>
      <c r="IPZ188" s="8"/>
      <c r="IQA188" s="8"/>
      <c r="IQB188" s="8"/>
      <c r="IQC188" s="8"/>
      <c r="IQD188" s="8"/>
      <c r="IQE188" s="8"/>
      <c r="IQF188" s="8"/>
      <c r="IQG188" s="8"/>
      <c r="IQH188" s="8"/>
      <c r="IQI188" s="8"/>
      <c r="IQJ188" s="8"/>
      <c r="IQK188" s="8"/>
      <c r="IQL188" s="8"/>
      <c r="IQM188" s="8"/>
      <c r="IQN188" s="8"/>
      <c r="IQO188" s="8"/>
      <c r="IQP188" s="8"/>
      <c r="IQQ188" s="8"/>
      <c r="IQR188" s="8"/>
      <c r="IQS188" s="8"/>
      <c r="IQT188" s="8"/>
      <c r="IQU188" s="8"/>
      <c r="IQV188" s="8"/>
      <c r="IQW188" s="8"/>
      <c r="IQX188" s="8"/>
      <c r="IQY188" s="8"/>
      <c r="IQZ188" s="8"/>
      <c r="IRA188" s="8"/>
      <c r="IRB188" s="8"/>
      <c r="IRC188" s="8"/>
      <c r="IRD188" s="8"/>
      <c r="IRE188" s="8"/>
      <c r="IRF188" s="8"/>
      <c r="IRG188" s="8"/>
      <c r="IRH188" s="8"/>
      <c r="IRI188" s="8"/>
      <c r="IRJ188" s="8"/>
      <c r="IRK188" s="8"/>
      <c r="IRL188" s="8"/>
      <c r="IRM188" s="8"/>
      <c r="IRN188" s="8"/>
      <c r="IRO188" s="8"/>
      <c r="IRP188" s="8"/>
      <c r="IRQ188" s="8"/>
      <c r="IRR188" s="8"/>
      <c r="IRS188" s="8"/>
      <c r="IRT188" s="8"/>
      <c r="IRU188" s="8"/>
      <c r="IRV188" s="8"/>
      <c r="IRW188" s="8"/>
      <c r="IRX188" s="8"/>
      <c r="IRY188" s="8"/>
      <c r="IRZ188" s="8"/>
      <c r="ISA188" s="8"/>
      <c r="ISB188" s="8"/>
      <c r="ISC188" s="8"/>
      <c r="ISD188" s="8"/>
      <c r="ISE188" s="8"/>
      <c r="ISF188" s="8"/>
      <c r="ISG188" s="8"/>
      <c r="ISH188" s="8"/>
      <c r="ISI188" s="8"/>
      <c r="ISJ188" s="8"/>
      <c r="ISK188" s="8"/>
      <c r="ISL188" s="8"/>
      <c r="ISM188" s="8"/>
      <c r="ISN188" s="8"/>
      <c r="ISO188" s="8"/>
      <c r="ISP188" s="8"/>
      <c r="ISQ188" s="8"/>
      <c r="ISR188" s="8"/>
      <c r="ISS188" s="8"/>
      <c r="IST188" s="8"/>
      <c r="ISU188" s="8"/>
      <c r="ISV188" s="8"/>
      <c r="ISW188" s="8"/>
      <c r="ISX188" s="8"/>
      <c r="ISY188" s="8"/>
      <c r="ISZ188" s="8"/>
      <c r="ITA188" s="8"/>
      <c r="ITB188" s="8"/>
      <c r="ITC188" s="8"/>
      <c r="ITD188" s="8"/>
      <c r="ITE188" s="8"/>
      <c r="ITF188" s="8"/>
      <c r="ITG188" s="8"/>
      <c r="ITH188" s="8"/>
      <c r="ITI188" s="8"/>
      <c r="ITJ188" s="8"/>
      <c r="ITK188" s="8"/>
      <c r="ITL188" s="8"/>
      <c r="ITM188" s="8"/>
      <c r="ITN188" s="8"/>
      <c r="ITO188" s="8"/>
      <c r="ITP188" s="8"/>
      <c r="ITQ188" s="8"/>
      <c r="ITR188" s="8"/>
      <c r="ITS188" s="8"/>
      <c r="ITT188" s="8"/>
      <c r="ITU188" s="8"/>
      <c r="ITV188" s="8"/>
      <c r="ITW188" s="8"/>
      <c r="ITX188" s="8"/>
      <c r="ITY188" s="8"/>
      <c r="ITZ188" s="8"/>
      <c r="IUA188" s="8"/>
      <c r="IUB188" s="8"/>
      <c r="IUC188" s="8"/>
      <c r="IUD188" s="8"/>
      <c r="IUE188" s="8"/>
      <c r="IUF188" s="8"/>
      <c r="IUG188" s="8"/>
      <c r="IUH188" s="8"/>
      <c r="IUI188" s="8"/>
      <c r="IUJ188" s="8"/>
      <c r="IUK188" s="8"/>
      <c r="IUL188" s="8"/>
      <c r="IUM188" s="8"/>
      <c r="IUN188" s="8"/>
      <c r="IUO188" s="8"/>
      <c r="IUP188" s="8"/>
      <c r="IUQ188" s="8"/>
      <c r="IUR188" s="8"/>
      <c r="IUS188" s="8"/>
      <c r="IUT188" s="8"/>
      <c r="IUU188" s="8"/>
      <c r="IUV188" s="8"/>
      <c r="IUW188" s="8"/>
      <c r="IUX188" s="8"/>
      <c r="IUY188" s="8"/>
      <c r="IUZ188" s="8"/>
      <c r="IVA188" s="8"/>
      <c r="IVB188" s="8"/>
      <c r="IVC188" s="8"/>
      <c r="IVD188" s="8"/>
      <c r="IVE188" s="8"/>
      <c r="IVF188" s="8"/>
      <c r="IVG188" s="8"/>
      <c r="IVH188" s="8"/>
      <c r="IVI188" s="8"/>
      <c r="IVJ188" s="8"/>
      <c r="IVK188" s="8"/>
      <c r="IVL188" s="8"/>
      <c r="IVM188" s="8"/>
      <c r="IVN188" s="8"/>
      <c r="IVO188" s="8"/>
      <c r="IVP188" s="8"/>
      <c r="IVQ188" s="8"/>
      <c r="IVR188" s="8"/>
      <c r="IVS188" s="8"/>
      <c r="IVT188" s="8"/>
      <c r="IVU188" s="8"/>
      <c r="IVV188" s="8"/>
      <c r="IVW188" s="8"/>
      <c r="IVX188" s="8"/>
      <c r="IVY188" s="8"/>
      <c r="IVZ188" s="8"/>
      <c r="IWA188" s="8"/>
      <c r="IWB188" s="8"/>
      <c r="IWC188" s="8"/>
      <c r="IWD188" s="8"/>
      <c r="IWE188" s="8"/>
      <c r="IWF188" s="8"/>
      <c r="IWG188" s="8"/>
      <c r="IWH188" s="8"/>
      <c r="IWI188" s="8"/>
      <c r="IWJ188" s="8"/>
      <c r="IWK188" s="8"/>
      <c r="IWL188" s="8"/>
      <c r="IWM188" s="8"/>
      <c r="IWN188" s="8"/>
      <c r="IWO188" s="8"/>
      <c r="IWP188" s="8"/>
      <c r="IWQ188" s="8"/>
      <c r="IWR188" s="8"/>
      <c r="IWS188" s="8"/>
      <c r="IWT188" s="8"/>
      <c r="IWU188" s="8"/>
      <c r="IWV188" s="8"/>
      <c r="IWW188" s="8"/>
      <c r="IWX188" s="8"/>
      <c r="IWY188" s="8"/>
      <c r="IWZ188" s="8"/>
      <c r="IXA188" s="8"/>
      <c r="IXB188" s="8"/>
      <c r="IXC188" s="8"/>
      <c r="IXD188" s="8"/>
      <c r="IXE188" s="8"/>
      <c r="IXF188" s="8"/>
      <c r="IXG188" s="8"/>
      <c r="IXH188" s="8"/>
      <c r="IXI188" s="8"/>
      <c r="IXJ188" s="8"/>
      <c r="IXK188" s="8"/>
      <c r="IXL188" s="8"/>
      <c r="IXM188" s="8"/>
      <c r="IXN188" s="8"/>
      <c r="IXO188" s="8"/>
      <c r="IXP188" s="8"/>
      <c r="IXQ188" s="8"/>
      <c r="IXR188" s="8"/>
      <c r="IXS188" s="8"/>
      <c r="IXT188" s="8"/>
      <c r="IXU188" s="8"/>
      <c r="IXV188" s="8"/>
      <c r="IXW188" s="8"/>
      <c r="IXX188" s="8"/>
      <c r="IXY188" s="8"/>
      <c r="IXZ188" s="8"/>
      <c r="IYA188" s="8"/>
      <c r="IYB188" s="8"/>
      <c r="IYC188" s="8"/>
      <c r="IYD188" s="8"/>
      <c r="IYE188" s="8"/>
      <c r="IYF188" s="8"/>
      <c r="IYG188" s="8"/>
      <c r="IYH188" s="8"/>
      <c r="IYI188" s="8"/>
      <c r="IYJ188" s="8"/>
      <c r="IYK188" s="8"/>
      <c r="IYL188" s="8"/>
      <c r="IYM188" s="8"/>
      <c r="IYN188" s="8"/>
      <c r="IYO188" s="8"/>
      <c r="IYP188" s="8"/>
      <c r="IYQ188" s="8"/>
      <c r="IYR188" s="8"/>
      <c r="IYS188" s="8"/>
      <c r="IYT188" s="8"/>
      <c r="IYU188" s="8"/>
      <c r="IYV188" s="8"/>
      <c r="IYW188" s="8"/>
      <c r="IYX188" s="8"/>
      <c r="IYY188" s="8"/>
      <c r="IYZ188" s="8"/>
      <c r="IZA188" s="8"/>
      <c r="IZB188" s="8"/>
      <c r="IZC188" s="8"/>
      <c r="IZD188" s="8"/>
      <c r="IZE188" s="8"/>
      <c r="IZF188" s="8"/>
      <c r="IZG188" s="8"/>
      <c r="IZH188" s="8"/>
      <c r="IZI188" s="8"/>
      <c r="IZJ188" s="8"/>
      <c r="IZK188" s="8"/>
      <c r="IZL188" s="8"/>
      <c r="IZM188" s="8"/>
      <c r="IZN188" s="8"/>
      <c r="IZO188" s="8"/>
      <c r="IZP188" s="8"/>
      <c r="IZQ188" s="8"/>
      <c r="IZR188" s="8"/>
      <c r="IZS188" s="8"/>
      <c r="IZT188" s="8"/>
      <c r="IZU188" s="8"/>
      <c r="IZV188" s="8"/>
      <c r="IZW188" s="8"/>
      <c r="IZX188" s="8"/>
      <c r="IZY188" s="8"/>
      <c r="IZZ188" s="8"/>
      <c r="JAA188" s="8"/>
      <c r="JAB188" s="8"/>
      <c r="JAC188" s="8"/>
      <c r="JAD188" s="8"/>
      <c r="JAE188" s="8"/>
      <c r="JAF188" s="8"/>
      <c r="JAG188" s="8"/>
      <c r="JAH188" s="8"/>
      <c r="JAI188" s="8"/>
      <c r="JAJ188" s="8"/>
      <c r="JAK188" s="8"/>
      <c r="JAL188" s="8"/>
      <c r="JAM188" s="8"/>
      <c r="JAN188" s="8"/>
      <c r="JAO188" s="8"/>
      <c r="JAP188" s="8"/>
      <c r="JAQ188" s="8"/>
      <c r="JAR188" s="8"/>
      <c r="JAS188" s="8"/>
      <c r="JAT188" s="8"/>
      <c r="JAU188" s="8"/>
      <c r="JAV188" s="8"/>
      <c r="JAW188" s="8"/>
      <c r="JAX188" s="8"/>
      <c r="JAY188" s="8"/>
      <c r="JAZ188" s="8"/>
      <c r="JBA188" s="8"/>
      <c r="JBB188" s="8"/>
      <c r="JBC188" s="8"/>
      <c r="JBD188" s="8"/>
      <c r="JBE188" s="8"/>
      <c r="JBF188" s="8"/>
      <c r="JBG188" s="8"/>
      <c r="JBH188" s="8"/>
      <c r="JBI188" s="8"/>
      <c r="JBJ188" s="8"/>
      <c r="JBK188" s="8"/>
      <c r="JBL188" s="8"/>
      <c r="JBM188" s="8"/>
      <c r="JBN188" s="8"/>
      <c r="JBO188" s="8"/>
      <c r="JBP188" s="8"/>
      <c r="JBQ188" s="8"/>
      <c r="JBR188" s="8"/>
      <c r="JBS188" s="8"/>
      <c r="JBT188" s="8"/>
      <c r="JBU188" s="8"/>
      <c r="JBV188" s="8"/>
      <c r="JBW188" s="8"/>
      <c r="JBX188" s="8"/>
      <c r="JBY188" s="8"/>
      <c r="JBZ188" s="8"/>
      <c r="JCA188" s="8"/>
      <c r="JCB188" s="8"/>
      <c r="JCC188" s="8"/>
      <c r="JCD188" s="8"/>
      <c r="JCE188" s="8"/>
      <c r="JCF188" s="8"/>
      <c r="JCG188" s="8"/>
      <c r="JCH188" s="8"/>
      <c r="JCI188" s="8"/>
      <c r="JCJ188" s="8"/>
      <c r="JCK188" s="8"/>
      <c r="JCL188" s="8"/>
      <c r="JCM188" s="8"/>
      <c r="JCN188" s="8"/>
      <c r="JCO188" s="8"/>
      <c r="JCP188" s="8"/>
      <c r="JCQ188" s="8"/>
      <c r="JCR188" s="8"/>
      <c r="JCS188" s="8"/>
      <c r="JCT188" s="8"/>
      <c r="JCU188" s="8"/>
      <c r="JCV188" s="8"/>
      <c r="JCW188" s="8"/>
      <c r="JCX188" s="8"/>
      <c r="JCY188" s="8"/>
      <c r="JCZ188" s="8"/>
      <c r="JDA188" s="8"/>
      <c r="JDB188" s="8"/>
      <c r="JDC188" s="8"/>
      <c r="JDD188" s="8"/>
      <c r="JDE188" s="8"/>
      <c r="JDF188" s="8"/>
      <c r="JDG188" s="8"/>
      <c r="JDH188" s="8"/>
      <c r="JDI188" s="8"/>
      <c r="JDJ188" s="8"/>
      <c r="JDK188" s="8"/>
      <c r="JDL188" s="8"/>
      <c r="JDM188" s="8"/>
      <c r="JDN188" s="8"/>
      <c r="JDO188" s="8"/>
      <c r="JDP188" s="8"/>
      <c r="JDQ188" s="8"/>
      <c r="JDR188" s="8"/>
      <c r="JDS188" s="8"/>
      <c r="JDT188" s="8"/>
      <c r="JDU188" s="8"/>
      <c r="JDV188" s="8"/>
      <c r="JDW188" s="8"/>
      <c r="JDX188" s="8"/>
      <c r="JDY188" s="8"/>
      <c r="JDZ188" s="8"/>
      <c r="JEA188" s="8"/>
      <c r="JEB188" s="8"/>
      <c r="JEC188" s="8"/>
      <c r="JED188" s="8"/>
      <c r="JEE188" s="8"/>
      <c r="JEF188" s="8"/>
      <c r="JEG188" s="8"/>
      <c r="JEH188" s="8"/>
      <c r="JEI188" s="8"/>
      <c r="JEJ188" s="8"/>
      <c r="JEK188" s="8"/>
      <c r="JEL188" s="8"/>
      <c r="JEM188" s="8"/>
      <c r="JEN188" s="8"/>
      <c r="JEO188" s="8"/>
      <c r="JEP188" s="8"/>
      <c r="JEQ188" s="8"/>
      <c r="JER188" s="8"/>
      <c r="JES188" s="8"/>
      <c r="JET188" s="8"/>
      <c r="JEU188" s="8"/>
      <c r="JEV188" s="8"/>
      <c r="JEW188" s="8"/>
      <c r="JEX188" s="8"/>
      <c r="JEY188" s="8"/>
      <c r="JEZ188" s="8"/>
      <c r="JFA188" s="8"/>
      <c r="JFB188" s="8"/>
      <c r="JFC188" s="8"/>
      <c r="JFD188" s="8"/>
      <c r="JFE188" s="8"/>
      <c r="JFF188" s="8"/>
      <c r="JFG188" s="8"/>
      <c r="JFH188" s="8"/>
      <c r="JFI188" s="8"/>
      <c r="JFJ188" s="8"/>
      <c r="JFK188" s="8"/>
      <c r="JFL188" s="8"/>
      <c r="JFM188" s="8"/>
      <c r="JFN188" s="8"/>
      <c r="JFO188" s="8"/>
      <c r="JFP188" s="8"/>
      <c r="JFQ188" s="8"/>
      <c r="JFR188" s="8"/>
      <c r="JFS188" s="8"/>
      <c r="JFT188" s="8"/>
      <c r="JFU188" s="8"/>
      <c r="JFV188" s="8"/>
      <c r="JFW188" s="8"/>
      <c r="JFX188" s="8"/>
      <c r="JFY188" s="8"/>
      <c r="JFZ188" s="8"/>
      <c r="JGA188" s="8"/>
      <c r="JGB188" s="8"/>
      <c r="JGC188" s="8"/>
      <c r="JGD188" s="8"/>
      <c r="JGE188" s="8"/>
      <c r="JGF188" s="8"/>
      <c r="JGG188" s="8"/>
      <c r="JGH188" s="8"/>
      <c r="JGI188" s="8"/>
      <c r="JGJ188" s="8"/>
      <c r="JGK188" s="8"/>
      <c r="JGL188" s="8"/>
      <c r="JGM188" s="8"/>
      <c r="JGN188" s="8"/>
      <c r="JGO188" s="8"/>
      <c r="JGP188" s="8"/>
      <c r="JGQ188" s="8"/>
      <c r="JGR188" s="8"/>
      <c r="JGS188" s="8"/>
      <c r="JGT188" s="8"/>
      <c r="JGU188" s="8"/>
      <c r="JGV188" s="8"/>
      <c r="JGW188" s="8"/>
      <c r="JGX188" s="8"/>
      <c r="JGY188" s="8"/>
      <c r="JGZ188" s="8"/>
      <c r="JHA188" s="8"/>
      <c r="JHB188" s="8"/>
      <c r="JHC188" s="8"/>
      <c r="JHD188" s="8"/>
      <c r="JHE188" s="8"/>
      <c r="JHF188" s="8"/>
      <c r="JHG188" s="8"/>
      <c r="JHH188" s="8"/>
      <c r="JHI188" s="8"/>
      <c r="JHJ188" s="8"/>
      <c r="JHK188" s="8"/>
      <c r="JHL188" s="8"/>
      <c r="JHM188" s="8"/>
      <c r="JHN188" s="8"/>
      <c r="JHO188" s="8"/>
      <c r="JHP188" s="8"/>
      <c r="JHQ188" s="8"/>
      <c r="JHR188" s="8"/>
      <c r="JHS188" s="8"/>
      <c r="JHT188" s="8"/>
      <c r="JHU188" s="8"/>
      <c r="JHV188" s="8"/>
      <c r="JHW188" s="8"/>
      <c r="JHX188" s="8"/>
      <c r="JHY188" s="8"/>
      <c r="JHZ188" s="8"/>
      <c r="JIA188" s="8"/>
      <c r="JIB188" s="8"/>
      <c r="JIC188" s="8"/>
      <c r="JID188" s="8"/>
      <c r="JIE188" s="8"/>
      <c r="JIF188" s="8"/>
      <c r="JIG188" s="8"/>
      <c r="JIH188" s="8"/>
      <c r="JII188" s="8"/>
      <c r="JIJ188" s="8"/>
      <c r="JIK188" s="8"/>
      <c r="JIL188" s="8"/>
      <c r="JIM188" s="8"/>
      <c r="JIN188" s="8"/>
      <c r="JIO188" s="8"/>
      <c r="JIP188" s="8"/>
      <c r="JIQ188" s="8"/>
      <c r="JIR188" s="8"/>
      <c r="JIS188" s="8"/>
      <c r="JIT188" s="8"/>
      <c r="JIU188" s="8"/>
      <c r="JIV188" s="8"/>
      <c r="JIW188" s="8"/>
      <c r="JIX188" s="8"/>
      <c r="JIY188" s="8"/>
      <c r="JIZ188" s="8"/>
      <c r="JJA188" s="8"/>
      <c r="JJB188" s="8"/>
      <c r="JJC188" s="8"/>
      <c r="JJD188" s="8"/>
      <c r="JJE188" s="8"/>
      <c r="JJF188" s="8"/>
      <c r="JJG188" s="8"/>
      <c r="JJH188" s="8"/>
      <c r="JJI188" s="8"/>
      <c r="JJJ188" s="8"/>
      <c r="JJK188" s="8"/>
      <c r="JJL188" s="8"/>
      <c r="JJM188" s="8"/>
      <c r="JJN188" s="8"/>
      <c r="JJO188" s="8"/>
      <c r="JJP188" s="8"/>
      <c r="JJQ188" s="8"/>
      <c r="JJR188" s="8"/>
      <c r="JJS188" s="8"/>
      <c r="JJT188" s="8"/>
      <c r="JJU188" s="8"/>
      <c r="JJV188" s="8"/>
      <c r="JJW188" s="8"/>
      <c r="JJX188" s="8"/>
      <c r="JJY188" s="8"/>
      <c r="JJZ188" s="8"/>
      <c r="JKA188" s="8"/>
      <c r="JKB188" s="8"/>
      <c r="JKC188" s="8"/>
      <c r="JKD188" s="8"/>
      <c r="JKE188" s="8"/>
      <c r="JKF188" s="8"/>
      <c r="JKG188" s="8"/>
      <c r="JKH188" s="8"/>
      <c r="JKI188" s="8"/>
      <c r="JKJ188" s="8"/>
      <c r="JKK188" s="8"/>
      <c r="JKL188" s="8"/>
      <c r="JKM188" s="8"/>
      <c r="JKN188" s="8"/>
      <c r="JKO188" s="8"/>
      <c r="JKP188" s="8"/>
      <c r="JKQ188" s="8"/>
      <c r="JKR188" s="8"/>
      <c r="JKS188" s="8"/>
      <c r="JKT188" s="8"/>
      <c r="JKU188" s="8"/>
      <c r="JKV188" s="8"/>
      <c r="JKW188" s="8"/>
      <c r="JKX188" s="8"/>
      <c r="JKY188" s="8"/>
      <c r="JKZ188" s="8"/>
      <c r="JLA188" s="8"/>
      <c r="JLB188" s="8"/>
      <c r="JLC188" s="8"/>
      <c r="JLD188" s="8"/>
      <c r="JLE188" s="8"/>
      <c r="JLF188" s="8"/>
      <c r="JLG188" s="8"/>
      <c r="JLH188" s="8"/>
      <c r="JLI188" s="8"/>
      <c r="JLJ188" s="8"/>
      <c r="JLK188" s="8"/>
      <c r="JLL188" s="8"/>
      <c r="JLM188" s="8"/>
      <c r="JLN188" s="8"/>
      <c r="JLO188" s="8"/>
      <c r="JLP188" s="8"/>
      <c r="JLQ188" s="8"/>
      <c r="JLR188" s="8"/>
      <c r="JLS188" s="8"/>
      <c r="JLT188" s="8"/>
      <c r="JLU188" s="8"/>
      <c r="JLV188" s="8"/>
      <c r="JLW188" s="8"/>
      <c r="JLX188" s="8"/>
      <c r="JLY188" s="8"/>
      <c r="JLZ188" s="8"/>
      <c r="JMA188" s="8"/>
      <c r="JMB188" s="8"/>
      <c r="JMC188" s="8"/>
      <c r="JMD188" s="8"/>
      <c r="JME188" s="8"/>
      <c r="JMF188" s="8"/>
      <c r="JMG188" s="8"/>
      <c r="JMH188" s="8"/>
      <c r="JMI188" s="8"/>
      <c r="JMJ188" s="8"/>
      <c r="JMK188" s="8"/>
      <c r="JML188" s="8"/>
      <c r="JMM188" s="8"/>
      <c r="JMN188" s="8"/>
      <c r="JMO188" s="8"/>
      <c r="JMP188" s="8"/>
      <c r="JMQ188" s="8"/>
      <c r="JMR188" s="8"/>
      <c r="JMS188" s="8"/>
      <c r="JMT188" s="8"/>
      <c r="JMU188" s="8"/>
      <c r="JMV188" s="8"/>
      <c r="JMW188" s="8"/>
      <c r="JMX188" s="8"/>
      <c r="JMY188" s="8"/>
      <c r="JMZ188" s="8"/>
      <c r="JNA188" s="8"/>
      <c r="JNB188" s="8"/>
      <c r="JNC188" s="8"/>
      <c r="JND188" s="8"/>
      <c r="JNE188" s="8"/>
      <c r="JNF188" s="8"/>
      <c r="JNG188" s="8"/>
      <c r="JNH188" s="8"/>
      <c r="JNI188" s="8"/>
      <c r="JNJ188" s="8"/>
      <c r="JNK188" s="8"/>
      <c r="JNL188" s="8"/>
      <c r="JNM188" s="8"/>
      <c r="JNN188" s="8"/>
      <c r="JNO188" s="8"/>
      <c r="JNP188" s="8"/>
      <c r="JNQ188" s="8"/>
      <c r="JNR188" s="8"/>
      <c r="JNS188" s="8"/>
      <c r="JNT188" s="8"/>
      <c r="JNU188" s="8"/>
      <c r="JNV188" s="8"/>
      <c r="JNW188" s="8"/>
      <c r="JNX188" s="8"/>
      <c r="JNY188" s="8"/>
      <c r="JNZ188" s="8"/>
      <c r="JOA188" s="8"/>
      <c r="JOB188" s="8"/>
      <c r="JOC188" s="8"/>
      <c r="JOD188" s="8"/>
      <c r="JOE188" s="8"/>
      <c r="JOF188" s="8"/>
      <c r="JOG188" s="8"/>
      <c r="JOH188" s="8"/>
      <c r="JOI188" s="8"/>
      <c r="JOJ188" s="8"/>
      <c r="JOK188" s="8"/>
      <c r="JOL188" s="8"/>
      <c r="JOM188" s="8"/>
      <c r="JON188" s="8"/>
      <c r="JOO188" s="8"/>
      <c r="JOP188" s="8"/>
      <c r="JOQ188" s="8"/>
      <c r="JOR188" s="8"/>
      <c r="JOS188" s="8"/>
      <c r="JOT188" s="8"/>
      <c r="JOU188" s="8"/>
      <c r="JOV188" s="8"/>
      <c r="JOW188" s="8"/>
      <c r="JOX188" s="8"/>
      <c r="JOY188" s="8"/>
      <c r="JOZ188" s="8"/>
      <c r="JPA188" s="8"/>
      <c r="JPB188" s="8"/>
      <c r="JPC188" s="8"/>
      <c r="JPD188" s="8"/>
      <c r="JPE188" s="8"/>
      <c r="JPF188" s="8"/>
      <c r="JPG188" s="8"/>
      <c r="JPH188" s="8"/>
      <c r="JPI188" s="8"/>
      <c r="JPJ188" s="8"/>
      <c r="JPK188" s="8"/>
      <c r="JPL188" s="8"/>
      <c r="JPM188" s="8"/>
      <c r="JPN188" s="8"/>
      <c r="JPO188" s="8"/>
      <c r="JPP188" s="8"/>
      <c r="JPQ188" s="8"/>
      <c r="JPR188" s="8"/>
      <c r="JPS188" s="8"/>
      <c r="JPT188" s="8"/>
      <c r="JPU188" s="8"/>
      <c r="JPV188" s="8"/>
      <c r="JPW188" s="8"/>
      <c r="JPX188" s="8"/>
      <c r="JPY188" s="8"/>
      <c r="JPZ188" s="8"/>
      <c r="JQA188" s="8"/>
      <c r="JQB188" s="8"/>
      <c r="JQC188" s="8"/>
      <c r="JQD188" s="8"/>
      <c r="JQE188" s="8"/>
      <c r="JQF188" s="8"/>
      <c r="JQG188" s="8"/>
      <c r="JQH188" s="8"/>
      <c r="JQI188" s="8"/>
      <c r="JQJ188" s="8"/>
      <c r="JQK188" s="8"/>
      <c r="JQL188" s="8"/>
      <c r="JQM188" s="8"/>
      <c r="JQN188" s="8"/>
      <c r="JQO188" s="8"/>
      <c r="JQP188" s="8"/>
      <c r="JQQ188" s="8"/>
      <c r="JQR188" s="8"/>
      <c r="JQS188" s="8"/>
      <c r="JQT188" s="8"/>
      <c r="JQU188" s="8"/>
      <c r="JQV188" s="8"/>
      <c r="JQW188" s="8"/>
      <c r="JQX188" s="8"/>
      <c r="JQY188" s="8"/>
      <c r="JQZ188" s="8"/>
      <c r="JRA188" s="8"/>
      <c r="JRB188" s="8"/>
      <c r="JRC188" s="8"/>
      <c r="JRD188" s="8"/>
      <c r="JRE188" s="8"/>
      <c r="JRF188" s="8"/>
      <c r="JRG188" s="8"/>
      <c r="JRH188" s="8"/>
      <c r="JRI188" s="8"/>
      <c r="JRJ188" s="8"/>
      <c r="JRK188" s="8"/>
      <c r="JRL188" s="8"/>
      <c r="JRM188" s="8"/>
      <c r="JRN188" s="8"/>
      <c r="JRO188" s="8"/>
      <c r="JRP188" s="8"/>
      <c r="JRQ188" s="8"/>
      <c r="JRR188" s="8"/>
      <c r="JRS188" s="8"/>
      <c r="JRT188" s="8"/>
      <c r="JRU188" s="8"/>
      <c r="JRV188" s="8"/>
      <c r="JRW188" s="8"/>
      <c r="JRX188" s="8"/>
      <c r="JRY188" s="8"/>
      <c r="JRZ188" s="8"/>
      <c r="JSA188" s="8"/>
      <c r="JSB188" s="8"/>
      <c r="JSC188" s="8"/>
      <c r="JSD188" s="8"/>
      <c r="JSE188" s="8"/>
      <c r="JSF188" s="8"/>
      <c r="JSG188" s="8"/>
      <c r="JSH188" s="8"/>
      <c r="JSI188" s="8"/>
      <c r="JSJ188" s="8"/>
      <c r="JSK188" s="8"/>
      <c r="JSL188" s="8"/>
      <c r="JSM188" s="8"/>
      <c r="JSN188" s="8"/>
      <c r="JSO188" s="8"/>
      <c r="JSP188" s="8"/>
      <c r="JSQ188" s="8"/>
      <c r="JSR188" s="8"/>
      <c r="JSS188" s="8"/>
      <c r="JST188" s="8"/>
      <c r="JSU188" s="8"/>
      <c r="JSV188" s="8"/>
      <c r="JSW188" s="8"/>
      <c r="JSX188" s="8"/>
      <c r="JSY188" s="8"/>
      <c r="JSZ188" s="8"/>
      <c r="JTA188" s="8"/>
      <c r="JTB188" s="8"/>
      <c r="JTC188" s="8"/>
      <c r="JTD188" s="8"/>
      <c r="JTE188" s="8"/>
      <c r="JTF188" s="8"/>
      <c r="JTG188" s="8"/>
      <c r="JTH188" s="8"/>
      <c r="JTI188" s="8"/>
      <c r="JTJ188" s="8"/>
      <c r="JTK188" s="8"/>
      <c r="JTL188" s="8"/>
      <c r="JTM188" s="8"/>
      <c r="JTN188" s="8"/>
      <c r="JTO188" s="8"/>
      <c r="JTP188" s="8"/>
      <c r="JTQ188" s="8"/>
      <c r="JTR188" s="8"/>
      <c r="JTS188" s="8"/>
      <c r="JTT188" s="8"/>
      <c r="JTU188" s="8"/>
      <c r="JTV188" s="8"/>
      <c r="JTW188" s="8"/>
      <c r="JTX188" s="8"/>
      <c r="JTY188" s="8"/>
      <c r="JTZ188" s="8"/>
      <c r="JUA188" s="8"/>
      <c r="JUB188" s="8"/>
      <c r="JUC188" s="8"/>
      <c r="JUD188" s="8"/>
      <c r="JUE188" s="8"/>
      <c r="JUF188" s="8"/>
      <c r="JUG188" s="8"/>
      <c r="JUH188" s="8"/>
      <c r="JUI188" s="8"/>
      <c r="JUJ188" s="8"/>
      <c r="JUK188" s="8"/>
      <c r="JUL188" s="8"/>
      <c r="JUM188" s="8"/>
      <c r="JUN188" s="8"/>
      <c r="JUO188" s="8"/>
      <c r="JUP188" s="8"/>
      <c r="JUQ188" s="8"/>
      <c r="JUR188" s="8"/>
      <c r="JUS188" s="8"/>
      <c r="JUT188" s="8"/>
      <c r="JUU188" s="8"/>
      <c r="JUV188" s="8"/>
      <c r="JUW188" s="8"/>
      <c r="JUX188" s="8"/>
      <c r="JUY188" s="8"/>
      <c r="JUZ188" s="8"/>
      <c r="JVA188" s="8"/>
      <c r="JVB188" s="8"/>
      <c r="JVC188" s="8"/>
      <c r="JVD188" s="8"/>
      <c r="JVE188" s="8"/>
      <c r="JVF188" s="8"/>
      <c r="JVG188" s="8"/>
      <c r="JVH188" s="8"/>
      <c r="JVI188" s="8"/>
      <c r="JVJ188" s="8"/>
      <c r="JVK188" s="8"/>
      <c r="JVL188" s="8"/>
      <c r="JVM188" s="8"/>
      <c r="JVN188" s="8"/>
      <c r="JVO188" s="8"/>
      <c r="JVP188" s="8"/>
      <c r="JVQ188" s="8"/>
      <c r="JVR188" s="8"/>
      <c r="JVS188" s="8"/>
      <c r="JVT188" s="8"/>
      <c r="JVU188" s="8"/>
      <c r="JVV188" s="8"/>
      <c r="JVW188" s="8"/>
      <c r="JVX188" s="8"/>
      <c r="JVY188" s="8"/>
      <c r="JVZ188" s="8"/>
      <c r="JWA188" s="8"/>
      <c r="JWB188" s="8"/>
      <c r="JWC188" s="8"/>
      <c r="JWD188" s="8"/>
      <c r="JWE188" s="8"/>
      <c r="JWF188" s="8"/>
      <c r="JWG188" s="8"/>
      <c r="JWH188" s="8"/>
      <c r="JWI188" s="8"/>
      <c r="JWJ188" s="8"/>
      <c r="JWK188" s="8"/>
      <c r="JWL188" s="8"/>
      <c r="JWM188" s="8"/>
      <c r="JWN188" s="8"/>
      <c r="JWO188" s="8"/>
      <c r="JWP188" s="8"/>
      <c r="JWQ188" s="8"/>
      <c r="JWR188" s="8"/>
      <c r="JWS188" s="8"/>
      <c r="JWT188" s="8"/>
      <c r="JWU188" s="8"/>
      <c r="JWV188" s="8"/>
      <c r="JWW188" s="8"/>
      <c r="JWX188" s="8"/>
      <c r="JWY188" s="8"/>
      <c r="JWZ188" s="8"/>
      <c r="JXA188" s="8"/>
      <c r="JXB188" s="8"/>
      <c r="JXC188" s="8"/>
      <c r="JXD188" s="8"/>
      <c r="JXE188" s="8"/>
      <c r="JXF188" s="8"/>
      <c r="JXG188" s="8"/>
      <c r="JXH188" s="8"/>
      <c r="JXI188" s="8"/>
      <c r="JXJ188" s="8"/>
      <c r="JXK188" s="8"/>
      <c r="JXL188" s="8"/>
      <c r="JXM188" s="8"/>
      <c r="JXN188" s="8"/>
      <c r="JXO188" s="8"/>
      <c r="JXP188" s="8"/>
      <c r="JXQ188" s="8"/>
      <c r="JXR188" s="8"/>
      <c r="JXS188" s="8"/>
      <c r="JXT188" s="8"/>
      <c r="JXU188" s="8"/>
      <c r="JXV188" s="8"/>
      <c r="JXW188" s="8"/>
      <c r="JXX188" s="8"/>
      <c r="JXY188" s="8"/>
      <c r="JXZ188" s="8"/>
      <c r="JYA188" s="8"/>
      <c r="JYB188" s="8"/>
      <c r="JYC188" s="8"/>
      <c r="JYD188" s="8"/>
      <c r="JYE188" s="8"/>
      <c r="JYF188" s="8"/>
      <c r="JYG188" s="8"/>
      <c r="JYH188" s="8"/>
      <c r="JYI188" s="8"/>
      <c r="JYJ188" s="8"/>
      <c r="JYK188" s="8"/>
      <c r="JYL188" s="8"/>
      <c r="JYM188" s="8"/>
      <c r="JYN188" s="8"/>
      <c r="JYO188" s="8"/>
      <c r="JYP188" s="8"/>
      <c r="JYQ188" s="8"/>
      <c r="JYR188" s="8"/>
      <c r="JYS188" s="8"/>
      <c r="JYT188" s="8"/>
      <c r="JYU188" s="8"/>
      <c r="JYV188" s="8"/>
      <c r="JYW188" s="8"/>
      <c r="JYX188" s="8"/>
      <c r="JYY188" s="8"/>
      <c r="JYZ188" s="8"/>
      <c r="JZA188" s="8"/>
      <c r="JZB188" s="8"/>
      <c r="JZC188" s="8"/>
      <c r="JZD188" s="8"/>
      <c r="JZE188" s="8"/>
      <c r="JZF188" s="8"/>
      <c r="JZG188" s="8"/>
      <c r="JZH188" s="8"/>
      <c r="JZI188" s="8"/>
      <c r="JZJ188" s="8"/>
      <c r="JZK188" s="8"/>
      <c r="JZL188" s="8"/>
      <c r="JZM188" s="8"/>
      <c r="JZN188" s="8"/>
      <c r="JZO188" s="8"/>
      <c r="JZP188" s="8"/>
      <c r="JZQ188" s="8"/>
      <c r="JZR188" s="8"/>
      <c r="JZS188" s="8"/>
      <c r="JZT188" s="8"/>
      <c r="JZU188" s="8"/>
      <c r="JZV188" s="8"/>
      <c r="JZW188" s="8"/>
      <c r="JZX188" s="8"/>
      <c r="JZY188" s="8"/>
      <c r="JZZ188" s="8"/>
      <c r="KAA188" s="8"/>
      <c r="KAB188" s="8"/>
      <c r="KAC188" s="8"/>
      <c r="KAD188" s="8"/>
      <c r="KAE188" s="8"/>
      <c r="KAF188" s="8"/>
      <c r="KAG188" s="8"/>
      <c r="KAH188" s="8"/>
      <c r="KAI188" s="8"/>
      <c r="KAJ188" s="8"/>
      <c r="KAK188" s="8"/>
      <c r="KAL188" s="8"/>
      <c r="KAM188" s="8"/>
      <c r="KAN188" s="8"/>
      <c r="KAO188" s="8"/>
      <c r="KAP188" s="8"/>
      <c r="KAQ188" s="8"/>
      <c r="KAR188" s="8"/>
      <c r="KAS188" s="8"/>
      <c r="KAT188" s="8"/>
      <c r="KAU188" s="8"/>
      <c r="KAV188" s="8"/>
      <c r="KAW188" s="8"/>
      <c r="KAX188" s="8"/>
      <c r="KAY188" s="8"/>
      <c r="KAZ188" s="8"/>
      <c r="KBA188" s="8"/>
      <c r="KBB188" s="8"/>
      <c r="KBC188" s="8"/>
      <c r="KBD188" s="8"/>
      <c r="KBE188" s="8"/>
      <c r="KBF188" s="8"/>
      <c r="KBG188" s="8"/>
      <c r="KBH188" s="8"/>
      <c r="KBI188" s="8"/>
      <c r="KBJ188" s="8"/>
      <c r="KBK188" s="8"/>
      <c r="KBL188" s="8"/>
      <c r="KBM188" s="8"/>
      <c r="KBN188" s="8"/>
      <c r="KBO188" s="8"/>
      <c r="KBP188" s="8"/>
      <c r="KBQ188" s="8"/>
      <c r="KBR188" s="8"/>
      <c r="KBS188" s="8"/>
      <c r="KBT188" s="8"/>
      <c r="KBU188" s="8"/>
      <c r="KBV188" s="8"/>
      <c r="KBW188" s="8"/>
      <c r="KBX188" s="8"/>
      <c r="KBY188" s="8"/>
      <c r="KBZ188" s="8"/>
      <c r="KCA188" s="8"/>
      <c r="KCB188" s="8"/>
      <c r="KCC188" s="8"/>
      <c r="KCD188" s="8"/>
      <c r="KCE188" s="8"/>
      <c r="KCF188" s="8"/>
      <c r="KCG188" s="8"/>
      <c r="KCH188" s="8"/>
      <c r="KCI188" s="8"/>
      <c r="KCJ188" s="8"/>
      <c r="KCK188" s="8"/>
      <c r="KCL188" s="8"/>
      <c r="KCM188" s="8"/>
      <c r="KCN188" s="8"/>
      <c r="KCO188" s="8"/>
      <c r="KCP188" s="8"/>
      <c r="KCQ188" s="8"/>
      <c r="KCR188" s="8"/>
      <c r="KCS188" s="8"/>
      <c r="KCT188" s="8"/>
      <c r="KCU188" s="8"/>
      <c r="KCV188" s="8"/>
      <c r="KCW188" s="8"/>
      <c r="KCX188" s="8"/>
      <c r="KCY188" s="8"/>
      <c r="KCZ188" s="8"/>
      <c r="KDA188" s="8"/>
      <c r="KDB188" s="8"/>
      <c r="KDC188" s="8"/>
      <c r="KDD188" s="8"/>
      <c r="KDE188" s="8"/>
      <c r="KDF188" s="8"/>
      <c r="KDG188" s="8"/>
      <c r="KDH188" s="8"/>
      <c r="KDI188" s="8"/>
      <c r="KDJ188" s="8"/>
      <c r="KDK188" s="8"/>
      <c r="KDL188" s="8"/>
      <c r="KDM188" s="8"/>
      <c r="KDN188" s="8"/>
      <c r="KDO188" s="8"/>
      <c r="KDP188" s="8"/>
      <c r="KDQ188" s="8"/>
      <c r="KDR188" s="8"/>
      <c r="KDS188" s="8"/>
      <c r="KDT188" s="8"/>
      <c r="KDU188" s="8"/>
      <c r="KDV188" s="8"/>
      <c r="KDW188" s="8"/>
      <c r="KDX188" s="8"/>
      <c r="KDY188" s="8"/>
      <c r="KDZ188" s="8"/>
      <c r="KEA188" s="8"/>
      <c r="KEB188" s="8"/>
      <c r="KEC188" s="8"/>
      <c r="KED188" s="8"/>
      <c r="KEE188" s="8"/>
      <c r="KEF188" s="8"/>
      <c r="KEG188" s="8"/>
      <c r="KEH188" s="8"/>
      <c r="KEI188" s="8"/>
      <c r="KEJ188" s="8"/>
      <c r="KEK188" s="8"/>
      <c r="KEL188" s="8"/>
      <c r="KEM188" s="8"/>
      <c r="KEN188" s="8"/>
      <c r="KEO188" s="8"/>
      <c r="KEP188" s="8"/>
      <c r="KEQ188" s="8"/>
      <c r="KER188" s="8"/>
      <c r="KES188" s="8"/>
      <c r="KET188" s="8"/>
      <c r="KEU188" s="8"/>
      <c r="KEV188" s="8"/>
      <c r="KEW188" s="8"/>
      <c r="KEX188" s="8"/>
      <c r="KEY188" s="8"/>
      <c r="KEZ188" s="8"/>
      <c r="KFA188" s="8"/>
      <c r="KFB188" s="8"/>
      <c r="KFC188" s="8"/>
      <c r="KFD188" s="8"/>
      <c r="KFE188" s="8"/>
      <c r="KFF188" s="8"/>
      <c r="KFG188" s="8"/>
      <c r="KFH188" s="8"/>
      <c r="KFI188" s="8"/>
      <c r="KFJ188" s="8"/>
      <c r="KFK188" s="8"/>
      <c r="KFL188" s="8"/>
      <c r="KFM188" s="8"/>
      <c r="KFN188" s="8"/>
      <c r="KFO188" s="8"/>
      <c r="KFP188" s="8"/>
      <c r="KFQ188" s="8"/>
      <c r="KFR188" s="8"/>
      <c r="KFS188" s="8"/>
      <c r="KFT188" s="8"/>
      <c r="KFU188" s="8"/>
      <c r="KFV188" s="8"/>
      <c r="KFW188" s="8"/>
      <c r="KFX188" s="8"/>
      <c r="KFY188" s="8"/>
      <c r="KFZ188" s="8"/>
      <c r="KGA188" s="8"/>
      <c r="KGB188" s="8"/>
      <c r="KGC188" s="8"/>
      <c r="KGD188" s="8"/>
      <c r="KGE188" s="8"/>
      <c r="KGF188" s="8"/>
      <c r="KGG188" s="8"/>
      <c r="KGH188" s="8"/>
      <c r="KGI188" s="8"/>
      <c r="KGJ188" s="8"/>
      <c r="KGK188" s="8"/>
      <c r="KGL188" s="8"/>
      <c r="KGM188" s="8"/>
      <c r="KGN188" s="8"/>
      <c r="KGO188" s="8"/>
      <c r="KGP188" s="8"/>
      <c r="KGQ188" s="8"/>
      <c r="KGR188" s="8"/>
      <c r="KGS188" s="8"/>
      <c r="KGT188" s="8"/>
      <c r="KGU188" s="8"/>
      <c r="KGV188" s="8"/>
      <c r="KGW188" s="8"/>
      <c r="KGX188" s="8"/>
      <c r="KGY188" s="8"/>
      <c r="KGZ188" s="8"/>
      <c r="KHA188" s="8"/>
      <c r="KHB188" s="8"/>
      <c r="KHC188" s="8"/>
      <c r="KHD188" s="8"/>
      <c r="KHE188" s="8"/>
      <c r="KHF188" s="8"/>
      <c r="KHG188" s="8"/>
      <c r="KHH188" s="8"/>
      <c r="KHI188" s="8"/>
      <c r="KHJ188" s="8"/>
      <c r="KHK188" s="8"/>
      <c r="KHL188" s="8"/>
      <c r="KHM188" s="8"/>
      <c r="KHN188" s="8"/>
      <c r="KHO188" s="8"/>
      <c r="KHP188" s="8"/>
      <c r="KHQ188" s="8"/>
      <c r="KHR188" s="8"/>
      <c r="KHS188" s="8"/>
      <c r="KHT188" s="8"/>
      <c r="KHU188" s="8"/>
      <c r="KHV188" s="8"/>
      <c r="KHW188" s="8"/>
      <c r="KHX188" s="8"/>
      <c r="KHY188" s="8"/>
      <c r="KHZ188" s="8"/>
      <c r="KIA188" s="8"/>
      <c r="KIB188" s="8"/>
      <c r="KIC188" s="8"/>
      <c r="KID188" s="8"/>
      <c r="KIE188" s="8"/>
      <c r="KIF188" s="8"/>
      <c r="KIG188" s="8"/>
      <c r="KIH188" s="8"/>
      <c r="KII188" s="8"/>
      <c r="KIJ188" s="8"/>
      <c r="KIK188" s="8"/>
      <c r="KIL188" s="8"/>
      <c r="KIM188" s="8"/>
      <c r="KIN188" s="8"/>
      <c r="KIO188" s="8"/>
      <c r="KIP188" s="8"/>
      <c r="KIQ188" s="8"/>
      <c r="KIR188" s="8"/>
      <c r="KIS188" s="8"/>
      <c r="KIT188" s="8"/>
      <c r="KIU188" s="8"/>
      <c r="KIV188" s="8"/>
      <c r="KIW188" s="8"/>
      <c r="KIX188" s="8"/>
      <c r="KIY188" s="8"/>
      <c r="KIZ188" s="8"/>
      <c r="KJA188" s="8"/>
      <c r="KJB188" s="8"/>
      <c r="KJC188" s="8"/>
      <c r="KJD188" s="8"/>
      <c r="KJE188" s="8"/>
      <c r="KJF188" s="8"/>
      <c r="KJG188" s="8"/>
      <c r="KJH188" s="8"/>
      <c r="KJI188" s="8"/>
      <c r="KJJ188" s="8"/>
      <c r="KJK188" s="8"/>
      <c r="KJL188" s="8"/>
      <c r="KJM188" s="8"/>
      <c r="KJN188" s="8"/>
      <c r="KJO188" s="8"/>
      <c r="KJP188" s="8"/>
      <c r="KJQ188" s="8"/>
      <c r="KJR188" s="8"/>
      <c r="KJS188" s="8"/>
      <c r="KJT188" s="8"/>
      <c r="KJU188" s="8"/>
      <c r="KJV188" s="8"/>
      <c r="KJW188" s="8"/>
      <c r="KJX188" s="8"/>
      <c r="KJY188" s="8"/>
      <c r="KJZ188" s="8"/>
      <c r="KKA188" s="8"/>
      <c r="KKB188" s="8"/>
      <c r="KKC188" s="8"/>
      <c r="KKD188" s="8"/>
      <c r="KKE188" s="8"/>
      <c r="KKF188" s="8"/>
      <c r="KKG188" s="8"/>
      <c r="KKH188" s="8"/>
      <c r="KKI188" s="8"/>
      <c r="KKJ188" s="8"/>
      <c r="KKK188" s="8"/>
      <c r="KKL188" s="8"/>
      <c r="KKM188" s="8"/>
      <c r="KKN188" s="8"/>
      <c r="KKO188" s="8"/>
      <c r="KKP188" s="8"/>
      <c r="KKQ188" s="8"/>
      <c r="KKR188" s="8"/>
      <c r="KKS188" s="8"/>
      <c r="KKT188" s="8"/>
      <c r="KKU188" s="8"/>
      <c r="KKV188" s="8"/>
      <c r="KKW188" s="8"/>
      <c r="KKX188" s="8"/>
      <c r="KKY188" s="8"/>
      <c r="KKZ188" s="8"/>
      <c r="KLA188" s="8"/>
      <c r="KLB188" s="8"/>
      <c r="KLC188" s="8"/>
      <c r="KLD188" s="8"/>
      <c r="KLE188" s="8"/>
      <c r="KLF188" s="8"/>
      <c r="KLG188" s="8"/>
      <c r="KLH188" s="8"/>
      <c r="KLI188" s="8"/>
      <c r="KLJ188" s="8"/>
      <c r="KLK188" s="8"/>
      <c r="KLL188" s="8"/>
      <c r="KLM188" s="8"/>
      <c r="KLN188" s="8"/>
      <c r="KLO188" s="8"/>
      <c r="KLP188" s="8"/>
      <c r="KLQ188" s="8"/>
      <c r="KLR188" s="8"/>
      <c r="KLS188" s="8"/>
      <c r="KLT188" s="8"/>
      <c r="KLU188" s="8"/>
      <c r="KLV188" s="8"/>
      <c r="KLW188" s="8"/>
      <c r="KLX188" s="8"/>
      <c r="KLY188" s="8"/>
      <c r="KLZ188" s="8"/>
      <c r="KMA188" s="8"/>
      <c r="KMB188" s="8"/>
      <c r="KMC188" s="8"/>
      <c r="KMD188" s="8"/>
      <c r="KME188" s="8"/>
      <c r="KMF188" s="8"/>
      <c r="KMG188" s="8"/>
      <c r="KMH188" s="8"/>
      <c r="KMI188" s="8"/>
      <c r="KMJ188" s="8"/>
      <c r="KMK188" s="8"/>
      <c r="KML188" s="8"/>
      <c r="KMM188" s="8"/>
      <c r="KMN188" s="8"/>
      <c r="KMO188" s="8"/>
      <c r="KMP188" s="8"/>
      <c r="KMQ188" s="8"/>
      <c r="KMR188" s="8"/>
      <c r="KMS188" s="8"/>
      <c r="KMT188" s="8"/>
      <c r="KMU188" s="8"/>
      <c r="KMV188" s="8"/>
      <c r="KMW188" s="8"/>
      <c r="KMX188" s="8"/>
      <c r="KMY188" s="8"/>
      <c r="KMZ188" s="8"/>
      <c r="KNA188" s="8"/>
      <c r="KNB188" s="8"/>
      <c r="KNC188" s="8"/>
      <c r="KND188" s="8"/>
      <c r="KNE188" s="8"/>
      <c r="KNF188" s="8"/>
      <c r="KNG188" s="8"/>
      <c r="KNH188" s="8"/>
      <c r="KNI188" s="8"/>
      <c r="KNJ188" s="8"/>
      <c r="KNK188" s="8"/>
      <c r="KNL188" s="8"/>
      <c r="KNM188" s="8"/>
      <c r="KNN188" s="8"/>
      <c r="KNO188" s="8"/>
      <c r="KNP188" s="8"/>
      <c r="KNQ188" s="8"/>
      <c r="KNR188" s="8"/>
      <c r="KNS188" s="8"/>
      <c r="KNT188" s="8"/>
      <c r="KNU188" s="8"/>
      <c r="KNV188" s="8"/>
      <c r="KNW188" s="8"/>
      <c r="KNX188" s="8"/>
      <c r="KNY188" s="8"/>
      <c r="KNZ188" s="8"/>
      <c r="KOA188" s="8"/>
      <c r="KOB188" s="8"/>
      <c r="KOC188" s="8"/>
      <c r="KOD188" s="8"/>
      <c r="KOE188" s="8"/>
      <c r="KOF188" s="8"/>
      <c r="KOG188" s="8"/>
      <c r="KOH188" s="8"/>
      <c r="KOI188" s="8"/>
      <c r="KOJ188" s="8"/>
      <c r="KOK188" s="8"/>
      <c r="KOL188" s="8"/>
      <c r="KOM188" s="8"/>
      <c r="KON188" s="8"/>
      <c r="KOO188" s="8"/>
      <c r="KOP188" s="8"/>
      <c r="KOQ188" s="8"/>
      <c r="KOR188" s="8"/>
      <c r="KOS188" s="8"/>
      <c r="KOT188" s="8"/>
      <c r="KOU188" s="8"/>
      <c r="KOV188" s="8"/>
      <c r="KOW188" s="8"/>
      <c r="KOX188" s="8"/>
      <c r="KOY188" s="8"/>
      <c r="KOZ188" s="8"/>
      <c r="KPA188" s="8"/>
      <c r="KPB188" s="8"/>
      <c r="KPC188" s="8"/>
      <c r="KPD188" s="8"/>
      <c r="KPE188" s="8"/>
      <c r="KPF188" s="8"/>
      <c r="KPG188" s="8"/>
      <c r="KPH188" s="8"/>
      <c r="KPI188" s="8"/>
      <c r="KPJ188" s="8"/>
      <c r="KPK188" s="8"/>
      <c r="KPL188" s="8"/>
      <c r="KPM188" s="8"/>
      <c r="KPN188" s="8"/>
      <c r="KPO188" s="8"/>
      <c r="KPP188" s="8"/>
      <c r="KPQ188" s="8"/>
      <c r="KPR188" s="8"/>
      <c r="KPS188" s="8"/>
      <c r="KPT188" s="8"/>
      <c r="KPU188" s="8"/>
      <c r="KPV188" s="8"/>
      <c r="KPW188" s="8"/>
      <c r="KPX188" s="8"/>
      <c r="KPY188" s="8"/>
      <c r="KPZ188" s="8"/>
      <c r="KQA188" s="8"/>
      <c r="KQB188" s="8"/>
      <c r="KQC188" s="8"/>
      <c r="KQD188" s="8"/>
      <c r="KQE188" s="8"/>
      <c r="KQF188" s="8"/>
      <c r="KQG188" s="8"/>
      <c r="KQH188" s="8"/>
      <c r="KQI188" s="8"/>
      <c r="KQJ188" s="8"/>
      <c r="KQK188" s="8"/>
      <c r="KQL188" s="8"/>
      <c r="KQM188" s="8"/>
      <c r="KQN188" s="8"/>
      <c r="KQO188" s="8"/>
      <c r="KQP188" s="8"/>
      <c r="KQQ188" s="8"/>
      <c r="KQR188" s="8"/>
      <c r="KQS188" s="8"/>
      <c r="KQT188" s="8"/>
      <c r="KQU188" s="8"/>
      <c r="KQV188" s="8"/>
      <c r="KQW188" s="8"/>
      <c r="KQX188" s="8"/>
      <c r="KQY188" s="8"/>
      <c r="KQZ188" s="8"/>
      <c r="KRA188" s="8"/>
      <c r="KRB188" s="8"/>
      <c r="KRC188" s="8"/>
      <c r="KRD188" s="8"/>
      <c r="KRE188" s="8"/>
      <c r="KRF188" s="8"/>
      <c r="KRG188" s="8"/>
      <c r="KRH188" s="8"/>
      <c r="KRI188" s="8"/>
      <c r="KRJ188" s="8"/>
      <c r="KRK188" s="8"/>
      <c r="KRL188" s="8"/>
      <c r="KRM188" s="8"/>
      <c r="KRN188" s="8"/>
      <c r="KRO188" s="8"/>
      <c r="KRP188" s="8"/>
      <c r="KRQ188" s="8"/>
      <c r="KRR188" s="8"/>
      <c r="KRS188" s="8"/>
      <c r="KRT188" s="8"/>
      <c r="KRU188" s="8"/>
      <c r="KRV188" s="8"/>
      <c r="KRW188" s="8"/>
      <c r="KRX188" s="8"/>
      <c r="KRY188" s="8"/>
      <c r="KRZ188" s="8"/>
      <c r="KSA188" s="8"/>
      <c r="KSB188" s="8"/>
      <c r="KSC188" s="8"/>
      <c r="KSD188" s="8"/>
      <c r="KSE188" s="8"/>
      <c r="KSF188" s="8"/>
      <c r="KSG188" s="8"/>
      <c r="KSH188" s="8"/>
      <c r="KSI188" s="8"/>
      <c r="KSJ188" s="8"/>
      <c r="KSK188" s="8"/>
      <c r="KSL188" s="8"/>
      <c r="KSM188" s="8"/>
      <c r="KSN188" s="8"/>
      <c r="KSO188" s="8"/>
      <c r="KSP188" s="8"/>
      <c r="KSQ188" s="8"/>
      <c r="KSR188" s="8"/>
      <c r="KSS188" s="8"/>
      <c r="KST188" s="8"/>
      <c r="KSU188" s="8"/>
      <c r="KSV188" s="8"/>
      <c r="KSW188" s="8"/>
      <c r="KSX188" s="8"/>
      <c r="KSY188" s="8"/>
      <c r="KSZ188" s="8"/>
      <c r="KTA188" s="8"/>
      <c r="KTB188" s="8"/>
      <c r="KTC188" s="8"/>
      <c r="KTD188" s="8"/>
      <c r="KTE188" s="8"/>
      <c r="KTF188" s="8"/>
      <c r="KTG188" s="8"/>
      <c r="KTH188" s="8"/>
      <c r="KTI188" s="8"/>
      <c r="KTJ188" s="8"/>
      <c r="KTK188" s="8"/>
      <c r="KTL188" s="8"/>
      <c r="KTM188" s="8"/>
      <c r="KTN188" s="8"/>
      <c r="KTO188" s="8"/>
      <c r="KTP188" s="8"/>
      <c r="KTQ188" s="8"/>
      <c r="KTR188" s="8"/>
      <c r="KTS188" s="8"/>
      <c r="KTT188" s="8"/>
      <c r="KTU188" s="8"/>
      <c r="KTV188" s="8"/>
      <c r="KTW188" s="8"/>
      <c r="KTX188" s="8"/>
      <c r="KTY188" s="8"/>
      <c r="KTZ188" s="8"/>
      <c r="KUA188" s="8"/>
      <c r="KUB188" s="8"/>
      <c r="KUC188" s="8"/>
      <c r="KUD188" s="8"/>
      <c r="KUE188" s="8"/>
      <c r="KUF188" s="8"/>
      <c r="KUG188" s="8"/>
      <c r="KUH188" s="8"/>
      <c r="KUI188" s="8"/>
      <c r="KUJ188" s="8"/>
      <c r="KUK188" s="8"/>
      <c r="KUL188" s="8"/>
      <c r="KUM188" s="8"/>
      <c r="KUN188" s="8"/>
      <c r="KUO188" s="8"/>
      <c r="KUP188" s="8"/>
      <c r="KUQ188" s="8"/>
      <c r="KUR188" s="8"/>
      <c r="KUS188" s="8"/>
      <c r="KUT188" s="8"/>
      <c r="KUU188" s="8"/>
      <c r="KUV188" s="8"/>
      <c r="KUW188" s="8"/>
      <c r="KUX188" s="8"/>
      <c r="KUY188" s="8"/>
      <c r="KUZ188" s="8"/>
      <c r="KVA188" s="8"/>
      <c r="KVB188" s="8"/>
      <c r="KVC188" s="8"/>
      <c r="KVD188" s="8"/>
      <c r="KVE188" s="8"/>
      <c r="KVF188" s="8"/>
      <c r="KVG188" s="8"/>
      <c r="KVH188" s="8"/>
      <c r="KVI188" s="8"/>
      <c r="KVJ188" s="8"/>
      <c r="KVK188" s="8"/>
      <c r="KVL188" s="8"/>
      <c r="KVM188" s="8"/>
      <c r="KVN188" s="8"/>
      <c r="KVO188" s="8"/>
      <c r="KVP188" s="8"/>
      <c r="KVQ188" s="8"/>
      <c r="KVR188" s="8"/>
      <c r="KVS188" s="8"/>
      <c r="KVT188" s="8"/>
      <c r="KVU188" s="8"/>
      <c r="KVV188" s="8"/>
      <c r="KVW188" s="8"/>
      <c r="KVX188" s="8"/>
      <c r="KVY188" s="8"/>
      <c r="KVZ188" s="8"/>
      <c r="KWA188" s="8"/>
      <c r="KWB188" s="8"/>
      <c r="KWC188" s="8"/>
      <c r="KWD188" s="8"/>
      <c r="KWE188" s="8"/>
      <c r="KWF188" s="8"/>
      <c r="KWG188" s="8"/>
      <c r="KWH188" s="8"/>
      <c r="KWI188" s="8"/>
      <c r="KWJ188" s="8"/>
      <c r="KWK188" s="8"/>
      <c r="KWL188" s="8"/>
      <c r="KWM188" s="8"/>
      <c r="KWN188" s="8"/>
      <c r="KWO188" s="8"/>
      <c r="KWP188" s="8"/>
      <c r="KWQ188" s="8"/>
      <c r="KWR188" s="8"/>
      <c r="KWS188" s="8"/>
      <c r="KWT188" s="8"/>
      <c r="KWU188" s="8"/>
      <c r="KWV188" s="8"/>
      <c r="KWW188" s="8"/>
      <c r="KWX188" s="8"/>
      <c r="KWY188" s="8"/>
      <c r="KWZ188" s="8"/>
      <c r="KXA188" s="8"/>
      <c r="KXB188" s="8"/>
      <c r="KXC188" s="8"/>
      <c r="KXD188" s="8"/>
      <c r="KXE188" s="8"/>
      <c r="KXF188" s="8"/>
      <c r="KXG188" s="8"/>
      <c r="KXH188" s="8"/>
      <c r="KXI188" s="8"/>
      <c r="KXJ188" s="8"/>
      <c r="KXK188" s="8"/>
      <c r="KXL188" s="8"/>
      <c r="KXM188" s="8"/>
      <c r="KXN188" s="8"/>
      <c r="KXO188" s="8"/>
      <c r="KXP188" s="8"/>
      <c r="KXQ188" s="8"/>
      <c r="KXR188" s="8"/>
      <c r="KXS188" s="8"/>
      <c r="KXT188" s="8"/>
      <c r="KXU188" s="8"/>
      <c r="KXV188" s="8"/>
      <c r="KXW188" s="8"/>
      <c r="KXX188" s="8"/>
      <c r="KXY188" s="8"/>
      <c r="KXZ188" s="8"/>
      <c r="KYA188" s="8"/>
      <c r="KYB188" s="8"/>
      <c r="KYC188" s="8"/>
      <c r="KYD188" s="8"/>
      <c r="KYE188" s="8"/>
      <c r="KYF188" s="8"/>
      <c r="KYG188" s="8"/>
      <c r="KYH188" s="8"/>
      <c r="KYI188" s="8"/>
      <c r="KYJ188" s="8"/>
      <c r="KYK188" s="8"/>
      <c r="KYL188" s="8"/>
      <c r="KYM188" s="8"/>
      <c r="KYN188" s="8"/>
      <c r="KYO188" s="8"/>
      <c r="KYP188" s="8"/>
      <c r="KYQ188" s="8"/>
      <c r="KYR188" s="8"/>
      <c r="KYS188" s="8"/>
      <c r="KYT188" s="8"/>
      <c r="KYU188" s="8"/>
      <c r="KYV188" s="8"/>
      <c r="KYW188" s="8"/>
      <c r="KYX188" s="8"/>
      <c r="KYY188" s="8"/>
      <c r="KYZ188" s="8"/>
      <c r="KZA188" s="8"/>
      <c r="KZB188" s="8"/>
      <c r="KZC188" s="8"/>
      <c r="KZD188" s="8"/>
      <c r="KZE188" s="8"/>
      <c r="KZF188" s="8"/>
      <c r="KZG188" s="8"/>
      <c r="KZH188" s="8"/>
      <c r="KZI188" s="8"/>
      <c r="KZJ188" s="8"/>
      <c r="KZK188" s="8"/>
      <c r="KZL188" s="8"/>
      <c r="KZM188" s="8"/>
      <c r="KZN188" s="8"/>
      <c r="KZO188" s="8"/>
      <c r="KZP188" s="8"/>
      <c r="KZQ188" s="8"/>
      <c r="KZR188" s="8"/>
      <c r="KZS188" s="8"/>
      <c r="KZT188" s="8"/>
      <c r="KZU188" s="8"/>
      <c r="KZV188" s="8"/>
      <c r="KZW188" s="8"/>
      <c r="KZX188" s="8"/>
      <c r="KZY188" s="8"/>
      <c r="KZZ188" s="8"/>
      <c r="LAA188" s="8"/>
      <c r="LAB188" s="8"/>
      <c r="LAC188" s="8"/>
      <c r="LAD188" s="8"/>
      <c r="LAE188" s="8"/>
      <c r="LAF188" s="8"/>
      <c r="LAG188" s="8"/>
      <c r="LAH188" s="8"/>
      <c r="LAI188" s="8"/>
      <c r="LAJ188" s="8"/>
      <c r="LAK188" s="8"/>
      <c r="LAL188" s="8"/>
      <c r="LAM188" s="8"/>
      <c r="LAN188" s="8"/>
      <c r="LAO188" s="8"/>
      <c r="LAP188" s="8"/>
      <c r="LAQ188" s="8"/>
      <c r="LAR188" s="8"/>
      <c r="LAS188" s="8"/>
      <c r="LAT188" s="8"/>
      <c r="LAU188" s="8"/>
      <c r="LAV188" s="8"/>
      <c r="LAW188" s="8"/>
      <c r="LAX188" s="8"/>
      <c r="LAY188" s="8"/>
      <c r="LAZ188" s="8"/>
      <c r="LBA188" s="8"/>
      <c r="LBB188" s="8"/>
      <c r="LBC188" s="8"/>
      <c r="LBD188" s="8"/>
      <c r="LBE188" s="8"/>
      <c r="LBF188" s="8"/>
      <c r="LBG188" s="8"/>
      <c r="LBH188" s="8"/>
      <c r="LBI188" s="8"/>
      <c r="LBJ188" s="8"/>
      <c r="LBK188" s="8"/>
      <c r="LBL188" s="8"/>
      <c r="LBM188" s="8"/>
      <c r="LBN188" s="8"/>
      <c r="LBO188" s="8"/>
      <c r="LBP188" s="8"/>
      <c r="LBQ188" s="8"/>
      <c r="LBR188" s="8"/>
      <c r="LBS188" s="8"/>
      <c r="LBT188" s="8"/>
      <c r="LBU188" s="8"/>
      <c r="LBV188" s="8"/>
      <c r="LBW188" s="8"/>
      <c r="LBX188" s="8"/>
      <c r="LBY188" s="8"/>
      <c r="LBZ188" s="8"/>
      <c r="LCA188" s="8"/>
      <c r="LCB188" s="8"/>
      <c r="LCC188" s="8"/>
      <c r="LCD188" s="8"/>
      <c r="LCE188" s="8"/>
      <c r="LCF188" s="8"/>
      <c r="LCG188" s="8"/>
      <c r="LCH188" s="8"/>
      <c r="LCI188" s="8"/>
      <c r="LCJ188" s="8"/>
      <c r="LCK188" s="8"/>
      <c r="LCL188" s="8"/>
      <c r="LCM188" s="8"/>
      <c r="LCN188" s="8"/>
      <c r="LCO188" s="8"/>
      <c r="LCP188" s="8"/>
      <c r="LCQ188" s="8"/>
      <c r="LCR188" s="8"/>
      <c r="LCS188" s="8"/>
      <c r="LCT188" s="8"/>
      <c r="LCU188" s="8"/>
      <c r="LCV188" s="8"/>
      <c r="LCW188" s="8"/>
      <c r="LCX188" s="8"/>
      <c r="LCY188" s="8"/>
      <c r="LCZ188" s="8"/>
      <c r="LDA188" s="8"/>
      <c r="LDB188" s="8"/>
      <c r="LDC188" s="8"/>
      <c r="LDD188" s="8"/>
      <c r="LDE188" s="8"/>
      <c r="LDF188" s="8"/>
      <c r="LDG188" s="8"/>
      <c r="LDH188" s="8"/>
      <c r="LDI188" s="8"/>
      <c r="LDJ188" s="8"/>
      <c r="LDK188" s="8"/>
      <c r="LDL188" s="8"/>
      <c r="LDM188" s="8"/>
      <c r="LDN188" s="8"/>
      <c r="LDO188" s="8"/>
      <c r="LDP188" s="8"/>
      <c r="LDQ188" s="8"/>
      <c r="LDR188" s="8"/>
      <c r="LDS188" s="8"/>
      <c r="LDT188" s="8"/>
      <c r="LDU188" s="8"/>
      <c r="LDV188" s="8"/>
      <c r="LDW188" s="8"/>
      <c r="LDX188" s="8"/>
      <c r="LDY188" s="8"/>
      <c r="LDZ188" s="8"/>
      <c r="LEA188" s="8"/>
      <c r="LEB188" s="8"/>
      <c r="LEC188" s="8"/>
      <c r="LED188" s="8"/>
      <c r="LEE188" s="8"/>
      <c r="LEF188" s="8"/>
      <c r="LEG188" s="8"/>
      <c r="LEH188" s="8"/>
      <c r="LEI188" s="8"/>
      <c r="LEJ188" s="8"/>
      <c r="LEK188" s="8"/>
      <c r="LEL188" s="8"/>
      <c r="LEM188" s="8"/>
      <c r="LEN188" s="8"/>
      <c r="LEO188" s="8"/>
      <c r="LEP188" s="8"/>
      <c r="LEQ188" s="8"/>
      <c r="LER188" s="8"/>
      <c r="LES188" s="8"/>
      <c r="LET188" s="8"/>
      <c r="LEU188" s="8"/>
      <c r="LEV188" s="8"/>
      <c r="LEW188" s="8"/>
      <c r="LEX188" s="8"/>
      <c r="LEY188" s="8"/>
      <c r="LEZ188" s="8"/>
      <c r="LFA188" s="8"/>
      <c r="LFB188" s="8"/>
      <c r="LFC188" s="8"/>
      <c r="LFD188" s="8"/>
      <c r="LFE188" s="8"/>
      <c r="LFF188" s="8"/>
      <c r="LFG188" s="8"/>
      <c r="LFH188" s="8"/>
      <c r="LFI188" s="8"/>
      <c r="LFJ188" s="8"/>
      <c r="LFK188" s="8"/>
      <c r="LFL188" s="8"/>
      <c r="LFM188" s="8"/>
      <c r="LFN188" s="8"/>
      <c r="LFO188" s="8"/>
      <c r="LFP188" s="8"/>
      <c r="LFQ188" s="8"/>
      <c r="LFR188" s="8"/>
      <c r="LFS188" s="8"/>
      <c r="LFT188" s="8"/>
      <c r="LFU188" s="8"/>
      <c r="LFV188" s="8"/>
      <c r="LFW188" s="8"/>
      <c r="LFX188" s="8"/>
      <c r="LFY188" s="8"/>
      <c r="LFZ188" s="8"/>
      <c r="LGA188" s="8"/>
      <c r="LGB188" s="8"/>
      <c r="LGC188" s="8"/>
      <c r="LGD188" s="8"/>
      <c r="LGE188" s="8"/>
      <c r="LGF188" s="8"/>
      <c r="LGG188" s="8"/>
      <c r="LGH188" s="8"/>
      <c r="LGI188" s="8"/>
      <c r="LGJ188" s="8"/>
      <c r="LGK188" s="8"/>
      <c r="LGL188" s="8"/>
      <c r="LGM188" s="8"/>
      <c r="LGN188" s="8"/>
      <c r="LGO188" s="8"/>
      <c r="LGP188" s="8"/>
      <c r="LGQ188" s="8"/>
      <c r="LGR188" s="8"/>
      <c r="LGS188" s="8"/>
      <c r="LGT188" s="8"/>
      <c r="LGU188" s="8"/>
      <c r="LGV188" s="8"/>
      <c r="LGW188" s="8"/>
      <c r="LGX188" s="8"/>
      <c r="LGY188" s="8"/>
      <c r="LGZ188" s="8"/>
      <c r="LHA188" s="8"/>
      <c r="LHB188" s="8"/>
      <c r="LHC188" s="8"/>
      <c r="LHD188" s="8"/>
      <c r="LHE188" s="8"/>
      <c r="LHF188" s="8"/>
      <c r="LHG188" s="8"/>
      <c r="LHH188" s="8"/>
      <c r="LHI188" s="8"/>
      <c r="LHJ188" s="8"/>
      <c r="LHK188" s="8"/>
      <c r="LHL188" s="8"/>
      <c r="LHM188" s="8"/>
      <c r="LHN188" s="8"/>
      <c r="LHO188" s="8"/>
      <c r="LHP188" s="8"/>
      <c r="LHQ188" s="8"/>
      <c r="LHR188" s="8"/>
      <c r="LHS188" s="8"/>
      <c r="LHT188" s="8"/>
      <c r="LHU188" s="8"/>
      <c r="LHV188" s="8"/>
      <c r="LHW188" s="8"/>
      <c r="LHX188" s="8"/>
      <c r="LHY188" s="8"/>
      <c r="LHZ188" s="8"/>
      <c r="LIA188" s="8"/>
      <c r="LIB188" s="8"/>
      <c r="LIC188" s="8"/>
      <c r="LID188" s="8"/>
      <c r="LIE188" s="8"/>
      <c r="LIF188" s="8"/>
      <c r="LIG188" s="8"/>
      <c r="LIH188" s="8"/>
      <c r="LII188" s="8"/>
      <c r="LIJ188" s="8"/>
      <c r="LIK188" s="8"/>
      <c r="LIL188" s="8"/>
      <c r="LIM188" s="8"/>
      <c r="LIN188" s="8"/>
      <c r="LIO188" s="8"/>
      <c r="LIP188" s="8"/>
      <c r="LIQ188" s="8"/>
      <c r="LIR188" s="8"/>
      <c r="LIS188" s="8"/>
      <c r="LIT188" s="8"/>
      <c r="LIU188" s="8"/>
      <c r="LIV188" s="8"/>
      <c r="LIW188" s="8"/>
      <c r="LIX188" s="8"/>
      <c r="LIY188" s="8"/>
      <c r="LIZ188" s="8"/>
      <c r="LJA188" s="8"/>
      <c r="LJB188" s="8"/>
      <c r="LJC188" s="8"/>
      <c r="LJD188" s="8"/>
      <c r="LJE188" s="8"/>
      <c r="LJF188" s="8"/>
      <c r="LJG188" s="8"/>
      <c r="LJH188" s="8"/>
      <c r="LJI188" s="8"/>
      <c r="LJJ188" s="8"/>
      <c r="LJK188" s="8"/>
      <c r="LJL188" s="8"/>
      <c r="LJM188" s="8"/>
      <c r="LJN188" s="8"/>
      <c r="LJO188" s="8"/>
      <c r="LJP188" s="8"/>
      <c r="LJQ188" s="8"/>
      <c r="LJR188" s="8"/>
      <c r="LJS188" s="8"/>
      <c r="LJT188" s="8"/>
      <c r="LJU188" s="8"/>
      <c r="LJV188" s="8"/>
      <c r="LJW188" s="8"/>
      <c r="LJX188" s="8"/>
      <c r="LJY188" s="8"/>
      <c r="LJZ188" s="8"/>
      <c r="LKA188" s="8"/>
      <c r="LKB188" s="8"/>
      <c r="LKC188" s="8"/>
      <c r="LKD188" s="8"/>
      <c r="LKE188" s="8"/>
      <c r="LKF188" s="8"/>
      <c r="LKG188" s="8"/>
      <c r="LKH188" s="8"/>
      <c r="LKI188" s="8"/>
      <c r="LKJ188" s="8"/>
      <c r="LKK188" s="8"/>
      <c r="LKL188" s="8"/>
      <c r="LKM188" s="8"/>
      <c r="LKN188" s="8"/>
      <c r="LKO188" s="8"/>
      <c r="LKP188" s="8"/>
      <c r="LKQ188" s="8"/>
      <c r="LKR188" s="8"/>
      <c r="LKS188" s="8"/>
      <c r="LKT188" s="8"/>
      <c r="LKU188" s="8"/>
      <c r="LKV188" s="8"/>
      <c r="LKW188" s="8"/>
      <c r="LKX188" s="8"/>
      <c r="LKY188" s="8"/>
      <c r="LKZ188" s="8"/>
      <c r="LLA188" s="8"/>
      <c r="LLB188" s="8"/>
      <c r="LLC188" s="8"/>
      <c r="LLD188" s="8"/>
      <c r="LLE188" s="8"/>
      <c r="LLF188" s="8"/>
      <c r="LLG188" s="8"/>
      <c r="LLH188" s="8"/>
      <c r="LLI188" s="8"/>
      <c r="LLJ188" s="8"/>
      <c r="LLK188" s="8"/>
      <c r="LLL188" s="8"/>
      <c r="LLM188" s="8"/>
      <c r="LLN188" s="8"/>
      <c r="LLO188" s="8"/>
      <c r="LLP188" s="8"/>
      <c r="LLQ188" s="8"/>
      <c r="LLR188" s="8"/>
      <c r="LLS188" s="8"/>
      <c r="LLT188" s="8"/>
      <c r="LLU188" s="8"/>
      <c r="LLV188" s="8"/>
      <c r="LLW188" s="8"/>
      <c r="LLX188" s="8"/>
      <c r="LLY188" s="8"/>
      <c r="LLZ188" s="8"/>
      <c r="LMA188" s="8"/>
      <c r="LMB188" s="8"/>
      <c r="LMC188" s="8"/>
      <c r="LMD188" s="8"/>
      <c r="LME188" s="8"/>
      <c r="LMF188" s="8"/>
      <c r="LMG188" s="8"/>
      <c r="LMH188" s="8"/>
      <c r="LMI188" s="8"/>
      <c r="LMJ188" s="8"/>
      <c r="LMK188" s="8"/>
      <c r="LML188" s="8"/>
      <c r="LMM188" s="8"/>
      <c r="LMN188" s="8"/>
      <c r="LMO188" s="8"/>
      <c r="LMP188" s="8"/>
      <c r="LMQ188" s="8"/>
      <c r="LMR188" s="8"/>
      <c r="LMS188" s="8"/>
      <c r="LMT188" s="8"/>
      <c r="LMU188" s="8"/>
      <c r="LMV188" s="8"/>
      <c r="LMW188" s="8"/>
      <c r="LMX188" s="8"/>
      <c r="LMY188" s="8"/>
      <c r="LMZ188" s="8"/>
      <c r="LNA188" s="8"/>
      <c r="LNB188" s="8"/>
      <c r="LNC188" s="8"/>
      <c r="LND188" s="8"/>
      <c r="LNE188" s="8"/>
      <c r="LNF188" s="8"/>
      <c r="LNG188" s="8"/>
      <c r="LNH188" s="8"/>
      <c r="LNI188" s="8"/>
      <c r="LNJ188" s="8"/>
      <c r="LNK188" s="8"/>
      <c r="LNL188" s="8"/>
      <c r="LNM188" s="8"/>
      <c r="LNN188" s="8"/>
      <c r="LNO188" s="8"/>
      <c r="LNP188" s="8"/>
      <c r="LNQ188" s="8"/>
      <c r="LNR188" s="8"/>
      <c r="LNS188" s="8"/>
      <c r="LNT188" s="8"/>
      <c r="LNU188" s="8"/>
      <c r="LNV188" s="8"/>
      <c r="LNW188" s="8"/>
      <c r="LNX188" s="8"/>
      <c r="LNY188" s="8"/>
      <c r="LNZ188" s="8"/>
      <c r="LOA188" s="8"/>
      <c r="LOB188" s="8"/>
      <c r="LOC188" s="8"/>
      <c r="LOD188" s="8"/>
      <c r="LOE188" s="8"/>
      <c r="LOF188" s="8"/>
      <c r="LOG188" s="8"/>
      <c r="LOH188" s="8"/>
      <c r="LOI188" s="8"/>
      <c r="LOJ188" s="8"/>
      <c r="LOK188" s="8"/>
      <c r="LOL188" s="8"/>
      <c r="LOM188" s="8"/>
      <c r="LON188" s="8"/>
      <c r="LOO188" s="8"/>
      <c r="LOP188" s="8"/>
      <c r="LOQ188" s="8"/>
      <c r="LOR188" s="8"/>
      <c r="LOS188" s="8"/>
      <c r="LOT188" s="8"/>
      <c r="LOU188" s="8"/>
      <c r="LOV188" s="8"/>
      <c r="LOW188" s="8"/>
      <c r="LOX188" s="8"/>
      <c r="LOY188" s="8"/>
      <c r="LOZ188" s="8"/>
      <c r="LPA188" s="8"/>
      <c r="LPB188" s="8"/>
      <c r="LPC188" s="8"/>
      <c r="LPD188" s="8"/>
      <c r="LPE188" s="8"/>
      <c r="LPF188" s="8"/>
      <c r="LPG188" s="8"/>
      <c r="LPH188" s="8"/>
      <c r="LPI188" s="8"/>
      <c r="LPJ188" s="8"/>
      <c r="LPK188" s="8"/>
      <c r="LPL188" s="8"/>
      <c r="LPM188" s="8"/>
      <c r="LPN188" s="8"/>
      <c r="LPO188" s="8"/>
      <c r="LPP188" s="8"/>
      <c r="LPQ188" s="8"/>
      <c r="LPR188" s="8"/>
      <c r="LPS188" s="8"/>
      <c r="LPT188" s="8"/>
      <c r="LPU188" s="8"/>
      <c r="LPV188" s="8"/>
      <c r="LPW188" s="8"/>
      <c r="LPX188" s="8"/>
      <c r="LPY188" s="8"/>
      <c r="LPZ188" s="8"/>
      <c r="LQA188" s="8"/>
      <c r="LQB188" s="8"/>
      <c r="LQC188" s="8"/>
      <c r="LQD188" s="8"/>
      <c r="LQE188" s="8"/>
      <c r="LQF188" s="8"/>
      <c r="LQG188" s="8"/>
      <c r="LQH188" s="8"/>
      <c r="LQI188" s="8"/>
      <c r="LQJ188" s="8"/>
      <c r="LQK188" s="8"/>
      <c r="LQL188" s="8"/>
      <c r="LQM188" s="8"/>
      <c r="LQN188" s="8"/>
      <c r="LQO188" s="8"/>
      <c r="LQP188" s="8"/>
      <c r="LQQ188" s="8"/>
      <c r="LQR188" s="8"/>
      <c r="LQS188" s="8"/>
      <c r="LQT188" s="8"/>
      <c r="LQU188" s="8"/>
      <c r="LQV188" s="8"/>
      <c r="LQW188" s="8"/>
      <c r="LQX188" s="8"/>
      <c r="LQY188" s="8"/>
      <c r="LQZ188" s="8"/>
      <c r="LRA188" s="8"/>
      <c r="LRB188" s="8"/>
      <c r="LRC188" s="8"/>
      <c r="LRD188" s="8"/>
      <c r="LRE188" s="8"/>
      <c r="LRF188" s="8"/>
      <c r="LRG188" s="8"/>
      <c r="LRH188" s="8"/>
      <c r="LRI188" s="8"/>
      <c r="LRJ188" s="8"/>
      <c r="LRK188" s="8"/>
      <c r="LRL188" s="8"/>
      <c r="LRM188" s="8"/>
      <c r="LRN188" s="8"/>
      <c r="LRO188" s="8"/>
      <c r="LRP188" s="8"/>
      <c r="LRQ188" s="8"/>
      <c r="LRR188" s="8"/>
      <c r="LRS188" s="8"/>
      <c r="LRT188" s="8"/>
      <c r="LRU188" s="8"/>
      <c r="LRV188" s="8"/>
      <c r="LRW188" s="8"/>
      <c r="LRX188" s="8"/>
      <c r="LRY188" s="8"/>
      <c r="LRZ188" s="8"/>
      <c r="LSA188" s="8"/>
      <c r="LSB188" s="8"/>
      <c r="LSC188" s="8"/>
      <c r="LSD188" s="8"/>
      <c r="LSE188" s="8"/>
      <c r="LSF188" s="8"/>
      <c r="LSG188" s="8"/>
      <c r="LSH188" s="8"/>
      <c r="LSI188" s="8"/>
      <c r="LSJ188" s="8"/>
      <c r="LSK188" s="8"/>
      <c r="LSL188" s="8"/>
      <c r="LSM188" s="8"/>
      <c r="LSN188" s="8"/>
      <c r="LSO188" s="8"/>
      <c r="LSP188" s="8"/>
      <c r="LSQ188" s="8"/>
      <c r="LSR188" s="8"/>
      <c r="LSS188" s="8"/>
      <c r="LST188" s="8"/>
      <c r="LSU188" s="8"/>
      <c r="LSV188" s="8"/>
      <c r="LSW188" s="8"/>
      <c r="LSX188" s="8"/>
      <c r="LSY188" s="8"/>
      <c r="LSZ188" s="8"/>
      <c r="LTA188" s="8"/>
      <c r="LTB188" s="8"/>
      <c r="LTC188" s="8"/>
      <c r="LTD188" s="8"/>
      <c r="LTE188" s="8"/>
      <c r="LTF188" s="8"/>
      <c r="LTG188" s="8"/>
      <c r="LTH188" s="8"/>
      <c r="LTI188" s="8"/>
      <c r="LTJ188" s="8"/>
      <c r="LTK188" s="8"/>
      <c r="LTL188" s="8"/>
      <c r="LTM188" s="8"/>
      <c r="LTN188" s="8"/>
      <c r="LTO188" s="8"/>
      <c r="LTP188" s="8"/>
      <c r="LTQ188" s="8"/>
      <c r="LTR188" s="8"/>
      <c r="LTS188" s="8"/>
      <c r="LTT188" s="8"/>
      <c r="LTU188" s="8"/>
      <c r="LTV188" s="8"/>
      <c r="LTW188" s="8"/>
      <c r="LTX188" s="8"/>
      <c r="LTY188" s="8"/>
      <c r="LTZ188" s="8"/>
      <c r="LUA188" s="8"/>
      <c r="LUB188" s="8"/>
      <c r="LUC188" s="8"/>
      <c r="LUD188" s="8"/>
      <c r="LUE188" s="8"/>
      <c r="LUF188" s="8"/>
      <c r="LUG188" s="8"/>
      <c r="LUH188" s="8"/>
      <c r="LUI188" s="8"/>
      <c r="LUJ188" s="8"/>
      <c r="LUK188" s="8"/>
      <c r="LUL188" s="8"/>
      <c r="LUM188" s="8"/>
      <c r="LUN188" s="8"/>
      <c r="LUO188" s="8"/>
      <c r="LUP188" s="8"/>
      <c r="LUQ188" s="8"/>
      <c r="LUR188" s="8"/>
      <c r="LUS188" s="8"/>
      <c r="LUT188" s="8"/>
      <c r="LUU188" s="8"/>
      <c r="LUV188" s="8"/>
      <c r="LUW188" s="8"/>
      <c r="LUX188" s="8"/>
      <c r="LUY188" s="8"/>
      <c r="LUZ188" s="8"/>
      <c r="LVA188" s="8"/>
      <c r="LVB188" s="8"/>
      <c r="LVC188" s="8"/>
      <c r="LVD188" s="8"/>
      <c r="LVE188" s="8"/>
      <c r="LVF188" s="8"/>
      <c r="LVG188" s="8"/>
      <c r="LVH188" s="8"/>
      <c r="LVI188" s="8"/>
      <c r="LVJ188" s="8"/>
      <c r="LVK188" s="8"/>
      <c r="LVL188" s="8"/>
      <c r="LVM188" s="8"/>
      <c r="LVN188" s="8"/>
      <c r="LVO188" s="8"/>
      <c r="LVP188" s="8"/>
      <c r="LVQ188" s="8"/>
      <c r="LVR188" s="8"/>
      <c r="LVS188" s="8"/>
      <c r="LVT188" s="8"/>
      <c r="LVU188" s="8"/>
      <c r="LVV188" s="8"/>
      <c r="LVW188" s="8"/>
      <c r="LVX188" s="8"/>
      <c r="LVY188" s="8"/>
      <c r="LVZ188" s="8"/>
      <c r="LWA188" s="8"/>
      <c r="LWB188" s="8"/>
      <c r="LWC188" s="8"/>
      <c r="LWD188" s="8"/>
      <c r="LWE188" s="8"/>
      <c r="LWF188" s="8"/>
      <c r="LWG188" s="8"/>
      <c r="LWH188" s="8"/>
      <c r="LWI188" s="8"/>
      <c r="LWJ188" s="8"/>
      <c r="LWK188" s="8"/>
      <c r="LWL188" s="8"/>
      <c r="LWM188" s="8"/>
      <c r="LWN188" s="8"/>
      <c r="LWO188" s="8"/>
      <c r="LWP188" s="8"/>
      <c r="LWQ188" s="8"/>
      <c r="LWR188" s="8"/>
      <c r="LWS188" s="8"/>
      <c r="LWT188" s="8"/>
      <c r="LWU188" s="8"/>
      <c r="LWV188" s="8"/>
      <c r="LWW188" s="8"/>
      <c r="LWX188" s="8"/>
      <c r="LWY188" s="8"/>
      <c r="LWZ188" s="8"/>
      <c r="LXA188" s="8"/>
      <c r="LXB188" s="8"/>
      <c r="LXC188" s="8"/>
      <c r="LXD188" s="8"/>
      <c r="LXE188" s="8"/>
      <c r="LXF188" s="8"/>
      <c r="LXG188" s="8"/>
      <c r="LXH188" s="8"/>
      <c r="LXI188" s="8"/>
      <c r="LXJ188" s="8"/>
      <c r="LXK188" s="8"/>
      <c r="LXL188" s="8"/>
      <c r="LXM188" s="8"/>
      <c r="LXN188" s="8"/>
      <c r="LXO188" s="8"/>
      <c r="LXP188" s="8"/>
      <c r="LXQ188" s="8"/>
      <c r="LXR188" s="8"/>
      <c r="LXS188" s="8"/>
      <c r="LXT188" s="8"/>
      <c r="LXU188" s="8"/>
      <c r="LXV188" s="8"/>
      <c r="LXW188" s="8"/>
      <c r="LXX188" s="8"/>
      <c r="LXY188" s="8"/>
      <c r="LXZ188" s="8"/>
      <c r="LYA188" s="8"/>
      <c r="LYB188" s="8"/>
      <c r="LYC188" s="8"/>
      <c r="LYD188" s="8"/>
      <c r="LYE188" s="8"/>
      <c r="LYF188" s="8"/>
      <c r="LYG188" s="8"/>
      <c r="LYH188" s="8"/>
      <c r="LYI188" s="8"/>
      <c r="LYJ188" s="8"/>
      <c r="LYK188" s="8"/>
      <c r="LYL188" s="8"/>
      <c r="LYM188" s="8"/>
      <c r="LYN188" s="8"/>
      <c r="LYO188" s="8"/>
      <c r="LYP188" s="8"/>
      <c r="LYQ188" s="8"/>
      <c r="LYR188" s="8"/>
      <c r="LYS188" s="8"/>
      <c r="LYT188" s="8"/>
      <c r="LYU188" s="8"/>
      <c r="LYV188" s="8"/>
      <c r="LYW188" s="8"/>
      <c r="LYX188" s="8"/>
      <c r="LYY188" s="8"/>
      <c r="LYZ188" s="8"/>
      <c r="LZA188" s="8"/>
      <c r="LZB188" s="8"/>
      <c r="LZC188" s="8"/>
      <c r="LZD188" s="8"/>
      <c r="LZE188" s="8"/>
      <c r="LZF188" s="8"/>
      <c r="LZG188" s="8"/>
      <c r="LZH188" s="8"/>
      <c r="LZI188" s="8"/>
      <c r="LZJ188" s="8"/>
      <c r="LZK188" s="8"/>
      <c r="LZL188" s="8"/>
      <c r="LZM188" s="8"/>
      <c r="LZN188" s="8"/>
      <c r="LZO188" s="8"/>
      <c r="LZP188" s="8"/>
      <c r="LZQ188" s="8"/>
      <c r="LZR188" s="8"/>
      <c r="LZS188" s="8"/>
      <c r="LZT188" s="8"/>
      <c r="LZU188" s="8"/>
      <c r="LZV188" s="8"/>
      <c r="LZW188" s="8"/>
      <c r="LZX188" s="8"/>
      <c r="LZY188" s="8"/>
      <c r="LZZ188" s="8"/>
      <c r="MAA188" s="8"/>
      <c r="MAB188" s="8"/>
      <c r="MAC188" s="8"/>
      <c r="MAD188" s="8"/>
      <c r="MAE188" s="8"/>
      <c r="MAF188" s="8"/>
      <c r="MAG188" s="8"/>
      <c r="MAH188" s="8"/>
      <c r="MAI188" s="8"/>
      <c r="MAJ188" s="8"/>
      <c r="MAK188" s="8"/>
      <c r="MAL188" s="8"/>
      <c r="MAM188" s="8"/>
      <c r="MAN188" s="8"/>
      <c r="MAO188" s="8"/>
      <c r="MAP188" s="8"/>
      <c r="MAQ188" s="8"/>
      <c r="MAR188" s="8"/>
      <c r="MAS188" s="8"/>
      <c r="MAT188" s="8"/>
      <c r="MAU188" s="8"/>
      <c r="MAV188" s="8"/>
      <c r="MAW188" s="8"/>
      <c r="MAX188" s="8"/>
      <c r="MAY188" s="8"/>
      <c r="MAZ188" s="8"/>
      <c r="MBA188" s="8"/>
      <c r="MBB188" s="8"/>
      <c r="MBC188" s="8"/>
      <c r="MBD188" s="8"/>
      <c r="MBE188" s="8"/>
      <c r="MBF188" s="8"/>
      <c r="MBG188" s="8"/>
      <c r="MBH188" s="8"/>
      <c r="MBI188" s="8"/>
      <c r="MBJ188" s="8"/>
      <c r="MBK188" s="8"/>
      <c r="MBL188" s="8"/>
      <c r="MBM188" s="8"/>
      <c r="MBN188" s="8"/>
      <c r="MBO188" s="8"/>
      <c r="MBP188" s="8"/>
      <c r="MBQ188" s="8"/>
      <c r="MBR188" s="8"/>
      <c r="MBS188" s="8"/>
      <c r="MBT188" s="8"/>
      <c r="MBU188" s="8"/>
      <c r="MBV188" s="8"/>
      <c r="MBW188" s="8"/>
      <c r="MBX188" s="8"/>
      <c r="MBY188" s="8"/>
      <c r="MBZ188" s="8"/>
      <c r="MCA188" s="8"/>
      <c r="MCB188" s="8"/>
      <c r="MCC188" s="8"/>
      <c r="MCD188" s="8"/>
      <c r="MCE188" s="8"/>
      <c r="MCF188" s="8"/>
      <c r="MCG188" s="8"/>
      <c r="MCH188" s="8"/>
      <c r="MCI188" s="8"/>
      <c r="MCJ188" s="8"/>
      <c r="MCK188" s="8"/>
      <c r="MCL188" s="8"/>
      <c r="MCM188" s="8"/>
      <c r="MCN188" s="8"/>
      <c r="MCO188" s="8"/>
      <c r="MCP188" s="8"/>
      <c r="MCQ188" s="8"/>
      <c r="MCR188" s="8"/>
      <c r="MCS188" s="8"/>
      <c r="MCT188" s="8"/>
      <c r="MCU188" s="8"/>
      <c r="MCV188" s="8"/>
      <c r="MCW188" s="8"/>
      <c r="MCX188" s="8"/>
      <c r="MCY188" s="8"/>
      <c r="MCZ188" s="8"/>
      <c r="MDA188" s="8"/>
      <c r="MDB188" s="8"/>
      <c r="MDC188" s="8"/>
      <c r="MDD188" s="8"/>
      <c r="MDE188" s="8"/>
      <c r="MDF188" s="8"/>
      <c r="MDG188" s="8"/>
      <c r="MDH188" s="8"/>
      <c r="MDI188" s="8"/>
      <c r="MDJ188" s="8"/>
      <c r="MDK188" s="8"/>
      <c r="MDL188" s="8"/>
      <c r="MDM188" s="8"/>
      <c r="MDN188" s="8"/>
      <c r="MDO188" s="8"/>
      <c r="MDP188" s="8"/>
      <c r="MDQ188" s="8"/>
      <c r="MDR188" s="8"/>
      <c r="MDS188" s="8"/>
      <c r="MDT188" s="8"/>
      <c r="MDU188" s="8"/>
      <c r="MDV188" s="8"/>
      <c r="MDW188" s="8"/>
      <c r="MDX188" s="8"/>
      <c r="MDY188" s="8"/>
      <c r="MDZ188" s="8"/>
      <c r="MEA188" s="8"/>
      <c r="MEB188" s="8"/>
      <c r="MEC188" s="8"/>
      <c r="MED188" s="8"/>
      <c r="MEE188" s="8"/>
      <c r="MEF188" s="8"/>
      <c r="MEG188" s="8"/>
      <c r="MEH188" s="8"/>
      <c r="MEI188" s="8"/>
      <c r="MEJ188" s="8"/>
      <c r="MEK188" s="8"/>
      <c r="MEL188" s="8"/>
      <c r="MEM188" s="8"/>
      <c r="MEN188" s="8"/>
      <c r="MEO188" s="8"/>
      <c r="MEP188" s="8"/>
      <c r="MEQ188" s="8"/>
      <c r="MER188" s="8"/>
      <c r="MES188" s="8"/>
      <c r="MET188" s="8"/>
      <c r="MEU188" s="8"/>
      <c r="MEV188" s="8"/>
      <c r="MEW188" s="8"/>
      <c r="MEX188" s="8"/>
      <c r="MEY188" s="8"/>
      <c r="MEZ188" s="8"/>
      <c r="MFA188" s="8"/>
      <c r="MFB188" s="8"/>
      <c r="MFC188" s="8"/>
      <c r="MFD188" s="8"/>
      <c r="MFE188" s="8"/>
      <c r="MFF188" s="8"/>
      <c r="MFG188" s="8"/>
      <c r="MFH188" s="8"/>
      <c r="MFI188" s="8"/>
      <c r="MFJ188" s="8"/>
      <c r="MFK188" s="8"/>
      <c r="MFL188" s="8"/>
      <c r="MFM188" s="8"/>
      <c r="MFN188" s="8"/>
      <c r="MFO188" s="8"/>
      <c r="MFP188" s="8"/>
      <c r="MFQ188" s="8"/>
      <c r="MFR188" s="8"/>
      <c r="MFS188" s="8"/>
      <c r="MFT188" s="8"/>
      <c r="MFU188" s="8"/>
      <c r="MFV188" s="8"/>
      <c r="MFW188" s="8"/>
      <c r="MFX188" s="8"/>
      <c r="MFY188" s="8"/>
      <c r="MFZ188" s="8"/>
      <c r="MGA188" s="8"/>
      <c r="MGB188" s="8"/>
      <c r="MGC188" s="8"/>
      <c r="MGD188" s="8"/>
      <c r="MGE188" s="8"/>
      <c r="MGF188" s="8"/>
      <c r="MGG188" s="8"/>
      <c r="MGH188" s="8"/>
      <c r="MGI188" s="8"/>
      <c r="MGJ188" s="8"/>
      <c r="MGK188" s="8"/>
      <c r="MGL188" s="8"/>
      <c r="MGM188" s="8"/>
      <c r="MGN188" s="8"/>
      <c r="MGO188" s="8"/>
      <c r="MGP188" s="8"/>
      <c r="MGQ188" s="8"/>
      <c r="MGR188" s="8"/>
      <c r="MGS188" s="8"/>
      <c r="MGT188" s="8"/>
      <c r="MGU188" s="8"/>
      <c r="MGV188" s="8"/>
      <c r="MGW188" s="8"/>
      <c r="MGX188" s="8"/>
      <c r="MGY188" s="8"/>
      <c r="MGZ188" s="8"/>
      <c r="MHA188" s="8"/>
      <c r="MHB188" s="8"/>
      <c r="MHC188" s="8"/>
      <c r="MHD188" s="8"/>
      <c r="MHE188" s="8"/>
      <c r="MHF188" s="8"/>
      <c r="MHG188" s="8"/>
      <c r="MHH188" s="8"/>
      <c r="MHI188" s="8"/>
      <c r="MHJ188" s="8"/>
      <c r="MHK188" s="8"/>
      <c r="MHL188" s="8"/>
      <c r="MHM188" s="8"/>
      <c r="MHN188" s="8"/>
      <c r="MHO188" s="8"/>
      <c r="MHP188" s="8"/>
      <c r="MHQ188" s="8"/>
      <c r="MHR188" s="8"/>
      <c r="MHS188" s="8"/>
      <c r="MHT188" s="8"/>
      <c r="MHU188" s="8"/>
      <c r="MHV188" s="8"/>
      <c r="MHW188" s="8"/>
      <c r="MHX188" s="8"/>
      <c r="MHY188" s="8"/>
      <c r="MHZ188" s="8"/>
      <c r="MIA188" s="8"/>
      <c r="MIB188" s="8"/>
      <c r="MIC188" s="8"/>
      <c r="MID188" s="8"/>
      <c r="MIE188" s="8"/>
      <c r="MIF188" s="8"/>
      <c r="MIG188" s="8"/>
      <c r="MIH188" s="8"/>
      <c r="MII188" s="8"/>
      <c r="MIJ188" s="8"/>
      <c r="MIK188" s="8"/>
      <c r="MIL188" s="8"/>
      <c r="MIM188" s="8"/>
      <c r="MIN188" s="8"/>
      <c r="MIO188" s="8"/>
      <c r="MIP188" s="8"/>
      <c r="MIQ188" s="8"/>
      <c r="MIR188" s="8"/>
      <c r="MIS188" s="8"/>
      <c r="MIT188" s="8"/>
      <c r="MIU188" s="8"/>
      <c r="MIV188" s="8"/>
      <c r="MIW188" s="8"/>
      <c r="MIX188" s="8"/>
      <c r="MIY188" s="8"/>
      <c r="MIZ188" s="8"/>
      <c r="MJA188" s="8"/>
      <c r="MJB188" s="8"/>
      <c r="MJC188" s="8"/>
      <c r="MJD188" s="8"/>
      <c r="MJE188" s="8"/>
      <c r="MJF188" s="8"/>
      <c r="MJG188" s="8"/>
      <c r="MJH188" s="8"/>
      <c r="MJI188" s="8"/>
      <c r="MJJ188" s="8"/>
      <c r="MJK188" s="8"/>
      <c r="MJL188" s="8"/>
      <c r="MJM188" s="8"/>
      <c r="MJN188" s="8"/>
      <c r="MJO188" s="8"/>
      <c r="MJP188" s="8"/>
      <c r="MJQ188" s="8"/>
      <c r="MJR188" s="8"/>
      <c r="MJS188" s="8"/>
      <c r="MJT188" s="8"/>
      <c r="MJU188" s="8"/>
      <c r="MJV188" s="8"/>
      <c r="MJW188" s="8"/>
      <c r="MJX188" s="8"/>
      <c r="MJY188" s="8"/>
      <c r="MJZ188" s="8"/>
      <c r="MKA188" s="8"/>
      <c r="MKB188" s="8"/>
      <c r="MKC188" s="8"/>
      <c r="MKD188" s="8"/>
      <c r="MKE188" s="8"/>
      <c r="MKF188" s="8"/>
      <c r="MKG188" s="8"/>
      <c r="MKH188" s="8"/>
      <c r="MKI188" s="8"/>
      <c r="MKJ188" s="8"/>
      <c r="MKK188" s="8"/>
      <c r="MKL188" s="8"/>
      <c r="MKM188" s="8"/>
      <c r="MKN188" s="8"/>
      <c r="MKO188" s="8"/>
      <c r="MKP188" s="8"/>
      <c r="MKQ188" s="8"/>
      <c r="MKR188" s="8"/>
      <c r="MKS188" s="8"/>
      <c r="MKT188" s="8"/>
      <c r="MKU188" s="8"/>
      <c r="MKV188" s="8"/>
      <c r="MKW188" s="8"/>
      <c r="MKX188" s="8"/>
      <c r="MKY188" s="8"/>
      <c r="MKZ188" s="8"/>
      <c r="MLA188" s="8"/>
      <c r="MLB188" s="8"/>
      <c r="MLC188" s="8"/>
      <c r="MLD188" s="8"/>
      <c r="MLE188" s="8"/>
      <c r="MLF188" s="8"/>
      <c r="MLG188" s="8"/>
      <c r="MLH188" s="8"/>
      <c r="MLI188" s="8"/>
      <c r="MLJ188" s="8"/>
      <c r="MLK188" s="8"/>
      <c r="MLL188" s="8"/>
      <c r="MLM188" s="8"/>
      <c r="MLN188" s="8"/>
      <c r="MLO188" s="8"/>
      <c r="MLP188" s="8"/>
      <c r="MLQ188" s="8"/>
      <c r="MLR188" s="8"/>
      <c r="MLS188" s="8"/>
      <c r="MLT188" s="8"/>
      <c r="MLU188" s="8"/>
      <c r="MLV188" s="8"/>
      <c r="MLW188" s="8"/>
      <c r="MLX188" s="8"/>
      <c r="MLY188" s="8"/>
      <c r="MLZ188" s="8"/>
      <c r="MMA188" s="8"/>
      <c r="MMB188" s="8"/>
      <c r="MMC188" s="8"/>
      <c r="MMD188" s="8"/>
      <c r="MME188" s="8"/>
      <c r="MMF188" s="8"/>
      <c r="MMG188" s="8"/>
      <c r="MMH188" s="8"/>
      <c r="MMI188" s="8"/>
      <c r="MMJ188" s="8"/>
      <c r="MMK188" s="8"/>
      <c r="MML188" s="8"/>
      <c r="MMM188" s="8"/>
      <c r="MMN188" s="8"/>
      <c r="MMO188" s="8"/>
      <c r="MMP188" s="8"/>
      <c r="MMQ188" s="8"/>
      <c r="MMR188" s="8"/>
      <c r="MMS188" s="8"/>
      <c r="MMT188" s="8"/>
      <c r="MMU188" s="8"/>
      <c r="MMV188" s="8"/>
      <c r="MMW188" s="8"/>
      <c r="MMX188" s="8"/>
      <c r="MMY188" s="8"/>
      <c r="MMZ188" s="8"/>
      <c r="MNA188" s="8"/>
      <c r="MNB188" s="8"/>
      <c r="MNC188" s="8"/>
      <c r="MND188" s="8"/>
      <c r="MNE188" s="8"/>
      <c r="MNF188" s="8"/>
      <c r="MNG188" s="8"/>
      <c r="MNH188" s="8"/>
      <c r="MNI188" s="8"/>
      <c r="MNJ188" s="8"/>
      <c r="MNK188" s="8"/>
      <c r="MNL188" s="8"/>
      <c r="MNM188" s="8"/>
      <c r="MNN188" s="8"/>
      <c r="MNO188" s="8"/>
      <c r="MNP188" s="8"/>
      <c r="MNQ188" s="8"/>
      <c r="MNR188" s="8"/>
      <c r="MNS188" s="8"/>
      <c r="MNT188" s="8"/>
      <c r="MNU188" s="8"/>
      <c r="MNV188" s="8"/>
      <c r="MNW188" s="8"/>
      <c r="MNX188" s="8"/>
      <c r="MNY188" s="8"/>
      <c r="MNZ188" s="8"/>
      <c r="MOA188" s="8"/>
      <c r="MOB188" s="8"/>
      <c r="MOC188" s="8"/>
      <c r="MOD188" s="8"/>
      <c r="MOE188" s="8"/>
      <c r="MOF188" s="8"/>
      <c r="MOG188" s="8"/>
      <c r="MOH188" s="8"/>
      <c r="MOI188" s="8"/>
      <c r="MOJ188" s="8"/>
      <c r="MOK188" s="8"/>
      <c r="MOL188" s="8"/>
      <c r="MOM188" s="8"/>
      <c r="MON188" s="8"/>
      <c r="MOO188" s="8"/>
      <c r="MOP188" s="8"/>
      <c r="MOQ188" s="8"/>
      <c r="MOR188" s="8"/>
      <c r="MOS188" s="8"/>
      <c r="MOT188" s="8"/>
      <c r="MOU188" s="8"/>
      <c r="MOV188" s="8"/>
      <c r="MOW188" s="8"/>
      <c r="MOX188" s="8"/>
      <c r="MOY188" s="8"/>
      <c r="MOZ188" s="8"/>
      <c r="MPA188" s="8"/>
      <c r="MPB188" s="8"/>
      <c r="MPC188" s="8"/>
      <c r="MPD188" s="8"/>
      <c r="MPE188" s="8"/>
      <c r="MPF188" s="8"/>
      <c r="MPG188" s="8"/>
      <c r="MPH188" s="8"/>
      <c r="MPI188" s="8"/>
      <c r="MPJ188" s="8"/>
      <c r="MPK188" s="8"/>
      <c r="MPL188" s="8"/>
      <c r="MPM188" s="8"/>
      <c r="MPN188" s="8"/>
      <c r="MPO188" s="8"/>
      <c r="MPP188" s="8"/>
      <c r="MPQ188" s="8"/>
      <c r="MPR188" s="8"/>
      <c r="MPS188" s="8"/>
      <c r="MPT188" s="8"/>
      <c r="MPU188" s="8"/>
      <c r="MPV188" s="8"/>
      <c r="MPW188" s="8"/>
      <c r="MPX188" s="8"/>
      <c r="MPY188" s="8"/>
      <c r="MPZ188" s="8"/>
      <c r="MQA188" s="8"/>
      <c r="MQB188" s="8"/>
      <c r="MQC188" s="8"/>
      <c r="MQD188" s="8"/>
      <c r="MQE188" s="8"/>
      <c r="MQF188" s="8"/>
      <c r="MQG188" s="8"/>
      <c r="MQH188" s="8"/>
      <c r="MQI188" s="8"/>
      <c r="MQJ188" s="8"/>
      <c r="MQK188" s="8"/>
      <c r="MQL188" s="8"/>
      <c r="MQM188" s="8"/>
      <c r="MQN188" s="8"/>
      <c r="MQO188" s="8"/>
      <c r="MQP188" s="8"/>
      <c r="MQQ188" s="8"/>
      <c r="MQR188" s="8"/>
      <c r="MQS188" s="8"/>
      <c r="MQT188" s="8"/>
      <c r="MQU188" s="8"/>
      <c r="MQV188" s="8"/>
      <c r="MQW188" s="8"/>
      <c r="MQX188" s="8"/>
      <c r="MQY188" s="8"/>
      <c r="MQZ188" s="8"/>
      <c r="MRA188" s="8"/>
      <c r="MRB188" s="8"/>
      <c r="MRC188" s="8"/>
      <c r="MRD188" s="8"/>
      <c r="MRE188" s="8"/>
      <c r="MRF188" s="8"/>
      <c r="MRG188" s="8"/>
      <c r="MRH188" s="8"/>
      <c r="MRI188" s="8"/>
      <c r="MRJ188" s="8"/>
      <c r="MRK188" s="8"/>
      <c r="MRL188" s="8"/>
      <c r="MRM188" s="8"/>
      <c r="MRN188" s="8"/>
      <c r="MRO188" s="8"/>
      <c r="MRP188" s="8"/>
      <c r="MRQ188" s="8"/>
      <c r="MRR188" s="8"/>
      <c r="MRS188" s="8"/>
      <c r="MRT188" s="8"/>
      <c r="MRU188" s="8"/>
      <c r="MRV188" s="8"/>
      <c r="MRW188" s="8"/>
      <c r="MRX188" s="8"/>
      <c r="MRY188" s="8"/>
      <c r="MRZ188" s="8"/>
      <c r="MSA188" s="8"/>
      <c r="MSB188" s="8"/>
      <c r="MSC188" s="8"/>
      <c r="MSD188" s="8"/>
      <c r="MSE188" s="8"/>
      <c r="MSF188" s="8"/>
      <c r="MSG188" s="8"/>
      <c r="MSH188" s="8"/>
      <c r="MSI188" s="8"/>
      <c r="MSJ188" s="8"/>
      <c r="MSK188" s="8"/>
      <c r="MSL188" s="8"/>
      <c r="MSM188" s="8"/>
      <c r="MSN188" s="8"/>
      <c r="MSO188" s="8"/>
      <c r="MSP188" s="8"/>
      <c r="MSQ188" s="8"/>
      <c r="MSR188" s="8"/>
      <c r="MSS188" s="8"/>
      <c r="MST188" s="8"/>
      <c r="MSU188" s="8"/>
      <c r="MSV188" s="8"/>
      <c r="MSW188" s="8"/>
      <c r="MSX188" s="8"/>
      <c r="MSY188" s="8"/>
      <c r="MSZ188" s="8"/>
      <c r="MTA188" s="8"/>
      <c r="MTB188" s="8"/>
      <c r="MTC188" s="8"/>
      <c r="MTD188" s="8"/>
      <c r="MTE188" s="8"/>
      <c r="MTF188" s="8"/>
      <c r="MTG188" s="8"/>
      <c r="MTH188" s="8"/>
      <c r="MTI188" s="8"/>
      <c r="MTJ188" s="8"/>
      <c r="MTK188" s="8"/>
      <c r="MTL188" s="8"/>
      <c r="MTM188" s="8"/>
      <c r="MTN188" s="8"/>
      <c r="MTO188" s="8"/>
      <c r="MTP188" s="8"/>
      <c r="MTQ188" s="8"/>
      <c r="MTR188" s="8"/>
      <c r="MTS188" s="8"/>
      <c r="MTT188" s="8"/>
      <c r="MTU188" s="8"/>
      <c r="MTV188" s="8"/>
      <c r="MTW188" s="8"/>
      <c r="MTX188" s="8"/>
      <c r="MTY188" s="8"/>
      <c r="MTZ188" s="8"/>
      <c r="MUA188" s="8"/>
      <c r="MUB188" s="8"/>
      <c r="MUC188" s="8"/>
      <c r="MUD188" s="8"/>
      <c r="MUE188" s="8"/>
      <c r="MUF188" s="8"/>
      <c r="MUG188" s="8"/>
      <c r="MUH188" s="8"/>
      <c r="MUI188" s="8"/>
      <c r="MUJ188" s="8"/>
      <c r="MUK188" s="8"/>
      <c r="MUL188" s="8"/>
      <c r="MUM188" s="8"/>
      <c r="MUN188" s="8"/>
      <c r="MUO188" s="8"/>
      <c r="MUP188" s="8"/>
      <c r="MUQ188" s="8"/>
      <c r="MUR188" s="8"/>
      <c r="MUS188" s="8"/>
      <c r="MUT188" s="8"/>
      <c r="MUU188" s="8"/>
      <c r="MUV188" s="8"/>
      <c r="MUW188" s="8"/>
      <c r="MUX188" s="8"/>
      <c r="MUY188" s="8"/>
      <c r="MUZ188" s="8"/>
      <c r="MVA188" s="8"/>
      <c r="MVB188" s="8"/>
      <c r="MVC188" s="8"/>
      <c r="MVD188" s="8"/>
      <c r="MVE188" s="8"/>
      <c r="MVF188" s="8"/>
      <c r="MVG188" s="8"/>
      <c r="MVH188" s="8"/>
      <c r="MVI188" s="8"/>
      <c r="MVJ188" s="8"/>
      <c r="MVK188" s="8"/>
      <c r="MVL188" s="8"/>
      <c r="MVM188" s="8"/>
      <c r="MVN188" s="8"/>
      <c r="MVO188" s="8"/>
      <c r="MVP188" s="8"/>
      <c r="MVQ188" s="8"/>
      <c r="MVR188" s="8"/>
      <c r="MVS188" s="8"/>
      <c r="MVT188" s="8"/>
      <c r="MVU188" s="8"/>
      <c r="MVV188" s="8"/>
      <c r="MVW188" s="8"/>
      <c r="MVX188" s="8"/>
      <c r="MVY188" s="8"/>
      <c r="MVZ188" s="8"/>
      <c r="MWA188" s="8"/>
      <c r="MWB188" s="8"/>
      <c r="MWC188" s="8"/>
      <c r="MWD188" s="8"/>
      <c r="MWE188" s="8"/>
      <c r="MWF188" s="8"/>
      <c r="MWG188" s="8"/>
      <c r="MWH188" s="8"/>
      <c r="MWI188" s="8"/>
      <c r="MWJ188" s="8"/>
      <c r="MWK188" s="8"/>
      <c r="MWL188" s="8"/>
      <c r="MWM188" s="8"/>
      <c r="MWN188" s="8"/>
      <c r="MWO188" s="8"/>
      <c r="MWP188" s="8"/>
      <c r="MWQ188" s="8"/>
      <c r="MWR188" s="8"/>
      <c r="MWS188" s="8"/>
      <c r="MWT188" s="8"/>
      <c r="MWU188" s="8"/>
      <c r="MWV188" s="8"/>
      <c r="MWW188" s="8"/>
      <c r="MWX188" s="8"/>
      <c r="MWY188" s="8"/>
      <c r="MWZ188" s="8"/>
      <c r="MXA188" s="8"/>
      <c r="MXB188" s="8"/>
      <c r="MXC188" s="8"/>
      <c r="MXD188" s="8"/>
      <c r="MXE188" s="8"/>
      <c r="MXF188" s="8"/>
      <c r="MXG188" s="8"/>
      <c r="MXH188" s="8"/>
      <c r="MXI188" s="8"/>
      <c r="MXJ188" s="8"/>
      <c r="MXK188" s="8"/>
      <c r="MXL188" s="8"/>
      <c r="MXM188" s="8"/>
      <c r="MXN188" s="8"/>
      <c r="MXO188" s="8"/>
      <c r="MXP188" s="8"/>
      <c r="MXQ188" s="8"/>
      <c r="MXR188" s="8"/>
      <c r="MXS188" s="8"/>
      <c r="MXT188" s="8"/>
      <c r="MXU188" s="8"/>
      <c r="MXV188" s="8"/>
      <c r="MXW188" s="8"/>
      <c r="MXX188" s="8"/>
      <c r="MXY188" s="8"/>
      <c r="MXZ188" s="8"/>
      <c r="MYA188" s="8"/>
      <c r="MYB188" s="8"/>
      <c r="MYC188" s="8"/>
      <c r="MYD188" s="8"/>
      <c r="MYE188" s="8"/>
      <c r="MYF188" s="8"/>
      <c r="MYG188" s="8"/>
      <c r="MYH188" s="8"/>
      <c r="MYI188" s="8"/>
      <c r="MYJ188" s="8"/>
      <c r="MYK188" s="8"/>
      <c r="MYL188" s="8"/>
      <c r="MYM188" s="8"/>
      <c r="MYN188" s="8"/>
      <c r="MYO188" s="8"/>
      <c r="MYP188" s="8"/>
      <c r="MYQ188" s="8"/>
      <c r="MYR188" s="8"/>
      <c r="MYS188" s="8"/>
      <c r="MYT188" s="8"/>
      <c r="MYU188" s="8"/>
      <c r="MYV188" s="8"/>
      <c r="MYW188" s="8"/>
      <c r="MYX188" s="8"/>
      <c r="MYY188" s="8"/>
      <c r="MYZ188" s="8"/>
      <c r="MZA188" s="8"/>
      <c r="MZB188" s="8"/>
      <c r="MZC188" s="8"/>
      <c r="MZD188" s="8"/>
      <c r="MZE188" s="8"/>
      <c r="MZF188" s="8"/>
      <c r="MZG188" s="8"/>
      <c r="MZH188" s="8"/>
      <c r="MZI188" s="8"/>
      <c r="MZJ188" s="8"/>
      <c r="MZK188" s="8"/>
      <c r="MZL188" s="8"/>
      <c r="MZM188" s="8"/>
      <c r="MZN188" s="8"/>
      <c r="MZO188" s="8"/>
      <c r="MZP188" s="8"/>
      <c r="MZQ188" s="8"/>
      <c r="MZR188" s="8"/>
      <c r="MZS188" s="8"/>
      <c r="MZT188" s="8"/>
      <c r="MZU188" s="8"/>
      <c r="MZV188" s="8"/>
      <c r="MZW188" s="8"/>
      <c r="MZX188" s="8"/>
      <c r="MZY188" s="8"/>
      <c r="MZZ188" s="8"/>
      <c r="NAA188" s="8"/>
      <c r="NAB188" s="8"/>
      <c r="NAC188" s="8"/>
      <c r="NAD188" s="8"/>
      <c r="NAE188" s="8"/>
      <c r="NAF188" s="8"/>
      <c r="NAG188" s="8"/>
      <c r="NAH188" s="8"/>
      <c r="NAI188" s="8"/>
      <c r="NAJ188" s="8"/>
      <c r="NAK188" s="8"/>
      <c r="NAL188" s="8"/>
      <c r="NAM188" s="8"/>
      <c r="NAN188" s="8"/>
      <c r="NAO188" s="8"/>
      <c r="NAP188" s="8"/>
      <c r="NAQ188" s="8"/>
      <c r="NAR188" s="8"/>
      <c r="NAS188" s="8"/>
      <c r="NAT188" s="8"/>
      <c r="NAU188" s="8"/>
      <c r="NAV188" s="8"/>
      <c r="NAW188" s="8"/>
      <c r="NAX188" s="8"/>
      <c r="NAY188" s="8"/>
      <c r="NAZ188" s="8"/>
      <c r="NBA188" s="8"/>
      <c r="NBB188" s="8"/>
      <c r="NBC188" s="8"/>
      <c r="NBD188" s="8"/>
      <c r="NBE188" s="8"/>
      <c r="NBF188" s="8"/>
      <c r="NBG188" s="8"/>
      <c r="NBH188" s="8"/>
      <c r="NBI188" s="8"/>
      <c r="NBJ188" s="8"/>
      <c r="NBK188" s="8"/>
      <c r="NBL188" s="8"/>
      <c r="NBM188" s="8"/>
      <c r="NBN188" s="8"/>
      <c r="NBO188" s="8"/>
      <c r="NBP188" s="8"/>
      <c r="NBQ188" s="8"/>
      <c r="NBR188" s="8"/>
      <c r="NBS188" s="8"/>
      <c r="NBT188" s="8"/>
      <c r="NBU188" s="8"/>
      <c r="NBV188" s="8"/>
      <c r="NBW188" s="8"/>
      <c r="NBX188" s="8"/>
      <c r="NBY188" s="8"/>
      <c r="NBZ188" s="8"/>
      <c r="NCA188" s="8"/>
      <c r="NCB188" s="8"/>
      <c r="NCC188" s="8"/>
      <c r="NCD188" s="8"/>
      <c r="NCE188" s="8"/>
      <c r="NCF188" s="8"/>
      <c r="NCG188" s="8"/>
      <c r="NCH188" s="8"/>
      <c r="NCI188" s="8"/>
      <c r="NCJ188" s="8"/>
      <c r="NCK188" s="8"/>
      <c r="NCL188" s="8"/>
      <c r="NCM188" s="8"/>
      <c r="NCN188" s="8"/>
      <c r="NCO188" s="8"/>
      <c r="NCP188" s="8"/>
      <c r="NCQ188" s="8"/>
      <c r="NCR188" s="8"/>
      <c r="NCS188" s="8"/>
      <c r="NCT188" s="8"/>
      <c r="NCU188" s="8"/>
      <c r="NCV188" s="8"/>
      <c r="NCW188" s="8"/>
      <c r="NCX188" s="8"/>
      <c r="NCY188" s="8"/>
      <c r="NCZ188" s="8"/>
      <c r="NDA188" s="8"/>
      <c r="NDB188" s="8"/>
      <c r="NDC188" s="8"/>
      <c r="NDD188" s="8"/>
      <c r="NDE188" s="8"/>
      <c r="NDF188" s="8"/>
      <c r="NDG188" s="8"/>
      <c r="NDH188" s="8"/>
      <c r="NDI188" s="8"/>
      <c r="NDJ188" s="8"/>
      <c r="NDK188" s="8"/>
      <c r="NDL188" s="8"/>
      <c r="NDM188" s="8"/>
      <c r="NDN188" s="8"/>
      <c r="NDO188" s="8"/>
      <c r="NDP188" s="8"/>
      <c r="NDQ188" s="8"/>
      <c r="NDR188" s="8"/>
      <c r="NDS188" s="8"/>
      <c r="NDT188" s="8"/>
      <c r="NDU188" s="8"/>
      <c r="NDV188" s="8"/>
      <c r="NDW188" s="8"/>
      <c r="NDX188" s="8"/>
      <c r="NDY188" s="8"/>
      <c r="NDZ188" s="8"/>
      <c r="NEA188" s="8"/>
      <c r="NEB188" s="8"/>
      <c r="NEC188" s="8"/>
      <c r="NED188" s="8"/>
      <c r="NEE188" s="8"/>
      <c r="NEF188" s="8"/>
      <c r="NEG188" s="8"/>
      <c r="NEH188" s="8"/>
      <c r="NEI188" s="8"/>
      <c r="NEJ188" s="8"/>
      <c r="NEK188" s="8"/>
      <c r="NEL188" s="8"/>
      <c r="NEM188" s="8"/>
      <c r="NEN188" s="8"/>
      <c r="NEO188" s="8"/>
      <c r="NEP188" s="8"/>
      <c r="NEQ188" s="8"/>
      <c r="NER188" s="8"/>
      <c r="NES188" s="8"/>
      <c r="NET188" s="8"/>
      <c r="NEU188" s="8"/>
      <c r="NEV188" s="8"/>
      <c r="NEW188" s="8"/>
      <c r="NEX188" s="8"/>
      <c r="NEY188" s="8"/>
      <c r="NEZ188" s="8"/>
      <c r="NFA188" s="8"/>
      <c r="NFB188" s="8"/>
      <c r="NFC188" s="8"/>
      <c r="NFD188" s="8"/>
      <c r="NFE188" s="8"/>
      <c r="NFF188" s="8"/>
      <c r="NFG188" s="8"/>
      <c r="NFH188" s="8"/>
      <c r="NFI188" s="8"/>
      <c r="NFJ188" s="8"/>
      <c r="NFK188" s="8"/>
      <c r="NFL188" s="8"/>
      <c r="NFM188" s="8"/>
      <c r="NFN188" s="8"/>
      <c r="NFO188" s="8"/>
      <c r="NFP188" s="8"/>
      <c r="NFQ188" s="8"/>
      <c r="NFR188" s="8"/>
      <c r="NFS188" s="8"/>
      <c r="NFT188" s="8"/>
      <c r="NFU188" s="8"/>
      <c r="NFV188" s="8"/>
      <c r="NFW188" s="8"/>
      <c r="NFX188" s="8"/>
      <c r="NFY188" s="8"/>
      <c r="NFZ188" s="8"/>
      <c r="NGA188" s="8"/>
      <c r="NGB188" s="8"/>
      <c r="NGC188" s="8"/>
      <c r="NGD188" s="8"/>
      <c r="NGE188" s="8"/>
      <c r="NGF188" s="8"/>
      <c r="NGG188" s="8"/>
      <c r="NGH188" s="8"/>
      <c r="NGI188" s="8"/>
      <c r="NGJ188" s="8"/>
      <c r="NGK188" s="8"/>
      <c r="NGL188" s="8"/>
      <c r="NGM188" s="8"/>
      <c r="NGN188" s="8"/>
      <c r="NGO188" s="8"/>
      <c r="NGP188" s="8"/>
      <c r="NGQ188" s="8"/>
      <c r="NGR188" s="8"/>
      <c r="NGS188" s="8"/>
      <c r="NGT188" s="8"/>
      <c r="NGU188" s="8"/>
      <c r="NGV188" s="8"/>
      <c r="NGW188" s="8"/>
      <c r="NGX188" s="8"/>
      <c r="NGY188" s="8"/>
      <c r="NGZ188" s="8"/>
      <c r="NHA188" s="8"/>
      <c r="NHB188" s="8"/>
      <c r="NHC188" s="8"/>
      <c r="NHD188" s="8"/>
      <c r="NHE188" s="8"/>
      <c r="NHF188" s="8"/>
      <c r="NHG188" s="8"/>
      <c r="NHH188" s="8"/>
      <c r="NHI188" s="8"/>
      <c r="NHJ188" s="8"/>
      <c r="NHK188" s="8"/>
      <c r="NHL188" s="8"/>
      <c r="NHM188" s="8"/>
      <c r="NHN188" s="8"/>
      <c r="NHO188" s="8"/>
      <c r="NHP188" s="8"/>
      <c r="NHQ188" s="8"/>
      <c r="NHR188" s="8"/>
      <c r="NHS188" s="8"/>
      <c r="NHT188" s="8"/>
      <c r="NHU188" s="8"/>
      <c r="NHV188" s="8"/>
      <c r="NHW188" s="8"/>
      <c r="NHX188" s="8"/>
      <c r="NHY188" s="8"/>
      <c r="NHZ188" s="8"/>
      <c r="NIA188" s="8"/>
      <c r="NIB188" s="8"/>
      <c r="NIC188" s="8"/>
      <c r="NID188" s="8"/>
      <c r="NIE188" s="8"/>
      <c r="NIF188" s="8"/>
      <c r="NIG188" s="8"/>
      <c r="NIH188" s="8"/>
      <c r="NII188" s="8"/>
      <c r="NIJ188" s="8"/>
      <c r="NIK188" s="8"/>
      <c r="NIL188" s="8"/>
      <c r="NIM188" s="8"/>
      <c r="NIN188" s="8"/>
      <c r="NIO188" s="8"/>
      <c r="NIP188" s="8"/>
      <c r="NIQ188" s="8"/>
      <c r="NIR188" s="8"/>
      <c r="NIS188" s="8"/>
      <c r="NIT188" s="8"/>
      <c r="NIU188" s="8"/>
      <c r="NIV188" s="8"/>
      <c r="NIW188" s="8"/>
      <c r="NIX188" s="8"/>
      <c r="NIY188" s="8"/>
      <c r="NIZ188" s="8"/>
      <c r="NJA188" s="8"/>
      <c r="NJB188" s="8"/>
      <c r="NJC188" s="8"/>
      <c r="NJD188" s="8"/>
      <c r="NJE188" s="8"/>
      <c r="NJF188" s="8"/>
      <c r="NJG188" s="8"/>
      <c r="NJH188" s="8"/>
      <c r="NJI188" s="8"/>
      <c r="NJJ188" s="8"/>
      <c r="NJK188" s="8"/>
      <c r="NJL188" s="8"/>
      <c r="NJM188" s="8"/>
      <c r="NJN188" s="8"/>
      <c r="NJO188" s="8"/>
      <c r="NJP188" s="8"/>
      <c r="NJQ188" s="8"/>
      <c r="NJR188" s="8"/>
      <c r="NJS188" s="8"/>
      <c r="NJT188" s="8"/>
      <c r="NJU188" s="8"/>
      <c r="NJV188" s="8"/>
      <c r="NJW188" s="8"/>
      <c r="NJX188" s="8"/>
      <c r="NJY188" s="8"/>
      <c r="NJZ188" s="8"/>
      <c r="NKA188" s="8"/>
      <c r="NKB188" s="8"/>
      <c r="NKC188" s="8"/>
      <c r="NKD188" s="8"/>
      <c r="NKE188" s="8"/>
      <c r="NKF188" s="8"/>
      <c r="NKG188" s="8"/>
      <c r="NKH188" s="8"/>
      <c r="NKI188" s="8"/>
      <c r="NKJ188" s="8"/>
      <c r="NKK188" s="8"/>
      <c r="NKL188" s="8"/>
      <c r="NKM188" s="8"/>
      <c r="NKN188" s="8"/>
      <c r="NKO188" s="8"/>
      <c r="NKP188" s="8"/>
      <c r="NKQ188" s="8"/>
      <c r="NKR188" s="8"/>
      <c r="NKS188" s="8"/>
      <c r="NKT188" s="8"/>
      <c r="NKU188" s="8"/>
      <c r="NKV188" s="8"/>
      <c r="NKW188" s="8"/>
      <c r="NKX188" s="8"/>
      <c r="NKY188" s="8"/>
      <c r="NKZ188" s="8"/>
      <c r="NLA188" s="8"/>
      <c r="NLB188" s="8"/>
      <c r="NLC188" s="8"/>
      <c r="NLD188" s="8"/>
      <c r="NLE188" s="8"/>
      <c r="NLF188" s="8"/>
      <c r="NLG188" s="8"/>
      <c r="NLH188" s="8"/>
      <c r="NLI188" s="8"/>
      <c r="NLJ188" s="8"/>
      <c r="NLK188" s="8"/>
      <c r="NLL188" s="8"/>
      <c r="NLM188" s="8"/>
      <c r="NLN188" s="8"/>
      <c r="NLO188" s="8"/>
      <c r="NLP188" s="8"/>
      <c r="NLQ188" s="8"/>
      <c r="NLR188" s="8"/>
      <c r="NLS188" s="8"/>
      <c r="NLT188" s="8"/>
      <c r="NLU188" s="8"/>
      <c r="NLV188" s="8"/>
      <c r="NLW188" s="8"/>
      <c r="NLX188" s="8"/>
      <c r="NLY188" s="8"/>
      <c r="NLZ188" s="8"/>
      <c r="NMA188" s="8"/>
      <c r="NMB188" s="8"/>
      <c r="NMC188" s="8"/>
      <c r="NMD188" s="8"/>
      <c r="NME188" s="8"/>
      <c r="NMF188" s="8"/>
      <c r="NMG188" s="8"/>
      <c r="NMH188" s="8"/>
      <c r="NMI188" s="8"/>
      <c r="NMJ188" s="8"/>
      <c r="NMK188" s="8"/>
      <c r="NML188" s="8"/>
      <c r="NMM188" s="8"/>
      <c r="NMN188" s="8"/>
      <c r="NMO188" s="8"/>
      <c r="NMP188" s="8"/>
      <c r="NMQ188" s="8"/>
      <c r="NMR188" s="8"/>
      <c r="NMS188" s="8"/>
      <c r="NMT188" s="8"/>
      <c r="NMU188" s="8"/>
      <c r="NMV188" s="8"/>
      <c r="NMW188" s="8"/>
      <c r="NMX188" s="8"/>
      <c r="NMY188" s="8"/>
      <c r="NMZ188" s="8"/>
      <c r="NNA188" s="8"/>
      <c r="NNB188" s="8"/>
      <c r="NNC188" s="8"/>
      <c r="NND188" s="8"/>
      <c r="NNE188" s="8"/>
      <c r="NNF188" s="8"/>
      <c r="NNG188" s="8"/>
      <c r="NNH188" s="8"/>
      <c r="NNI188" s="8"/>
      <c r="NNJ188" s="8"/>
      <c r="NNK188" s="8"/>
      <c r="NNL188" s="8"/>
      <c r="NNM188" s="8"/>
      <c r="NNN188" s="8"/>
      <c r="NNO188" s="8"/>
      <c r="NNP188" s="8"/>
      <c r="NNQ188" s="8"/>
      <c r="NNR188" s="8"/>
      <c r="NNS188" s="8"/>
      <c r="NNT188" s="8"/>
      <c r="NNU188" s="8"/>
      <c r="NNV188" s="8"/>
      <c r="NNW188" s="8"/>
      <c r="NNX188" s="8"/>
      <c r="NNY188" s="8"/>
      <c r="NNZ188" s="8"/>
      <c r="NOA188" s="8"/>
      <c r="NOB188" s="8"/>
      <c r="NOC188" s="8"/>
      <c r="NOD188" s="8"/>
      <c r="NOE188" s="8"/>
      <c r="NOF188" s="8"/>
      <c r="NOG188" s="8"/>
      <c r="NOH188" s="8"/>
      <c r="NOI188" s="8"/>
      <c r="NOJ188" s="8"/>
      <c r="NOK188" s="8"/>
      <c r="NOL188" s="8"/>
      <c r="NOM188" s="8"/>
      <c r="NON188" s="8"/>
      <c r="NOO188" s="8"/>
      <c r="NOP188" s="8"/>
      <c r="NOQ188" s="8"/>
      <c r="NOR188" s="8"/>
      <c r="NOS188" s="8"/>
      <c r="NOT188" s="8"/>
      <c r="NOU188" s="8"/>
      <c r="NOV188" s="8"/>
      <c r="NOW188" s="8"/>
      <c r="NOX188" s="8"/>
      <c r="NOY188" s="8"/>
      <c r="NOZ188" s="8"/>
      <c r="NPA188" s="8"/>
      <c r="NPB188" s="8"/>
      <c r="NPC188" s="8"/>
      <c r="NPD188" s="8"/>
      <c r="NPE188" s="8"/>
      <c r="NPF188" s="8"/>
      <c r="NPG188" s="8"/>
      <c r="NPH188" s="8"/>
      <c r="NPI188" s="8"/>
      <c r="NPJ188" s="8"/>
      <c r="NPK188" s="8"/>
      <c r="NPL188" s="8"/>
      <c r="NPM188" s="8"/>
      <c r="NPN188" s="8"/>
      <c r="NPO188" s="8"/>
      <c r="NPP188" s="8"/>
      <c r="NPQ188" s="8"/>
      <c r="NPR188" s="8"/>
      <c r="NPS188" s="8"/>
      <c r="NPT188" s="8"/>
      <c r="NPU188" s="8"/>
      <c r="NPV188" s="8"/>
      <c r="NPW188" s="8"/>
      <c r="NPX188" s="8"/>
      <c r="NPY188" s="8"/>
      <c r="NPZ188" s="8"/>
      <c r="NQA188" s="8"/>
      <c r="NQB188" s="8"/>
      <c r="NQC188" s="8"/>
      <c r="NQD188" s="8"/>
      <c r="NQE188" s="8"/>
      <c r="NQF188" s="8"/>
      <c r="NQG188" s="8"/>
      <c r="NQH188" s="8"/>
      <c r="NQI188" s="8"/>
      <c r="NQJ188" s="8"/>
      <c r="NQK188" s="8"/>
      <c r="NQL188" s="8"/>
      <c r="NQM188" s="8"/>
      <c r="NQN188" s="8"/>
      <c r="NQO188" s="8"/>
      <c r="NQP188" s="8"/>
      <c r="NQQ188" s="8"/>
      <c r="NQR188" s="8"/>
      <c r="NQS188" s="8"/>
      <c r="NQT188" s="8"/>
      <c r="NQU188" s="8"/>
      <c r="NQV188" s="8"/>
      <c r="NQW188" s="8"/>
      <c r="NQX188" s="8"/>
      <c r="NQY188" s="8"/>
      <c r="NQZ188" s="8"/>
      <c r="NRA188" s="8"/>
      <c r="NRB188" s="8"/>
      <c r="NRC188" s="8"/>
      <c r="NRD188" s="8"/>
      <c r="NRE188" s="8"/>
      <c r="NRF188" s="8"/>
      <c r="NRG188" s="8"/>
      <c r="NRH188" s="8"/>
      <c r="NRI188" s="8"/>
      <c r="NRJ188" s="8"/>
      <c r="NRK188" s="8"/>
      <c r="NRL188" s="8"/>
      <c r="NRM188" s="8"/>
      <c r="NRN188" s="8"/>
      <c r="NRO188" s="8"/>
      <c r="NRP188" s="8"/>
      <c r="NRQ188" s="8"/>
      <c r="NRR188" s="8"/>
      <c r="NRS188" s="8"/>
      <c r="NRT188" s="8"/>
      <c r="NRU188" s="8"/>
      <c r="NRV188" s="8"/>
      <c r="NRW188" s="8"/>
      <c r="NRX188" s="8"/>
      <c r="NRY188" s="8"/>
      <c r="NRZ188" s="8"/>
      <c r="NSA188" s="8"/>
      <c r="NSB188" s="8"/>
      <c r="NSC188" s="8"/>
      <c r="NSD188" s="8"/>
      <c r="NSE188" s="8"/>
      <c r="NSF188" s="8"/>
      <c r="NSG188" s="8"/>
      <c r="NSH188" s="8"/>
      <c r="NSI188" s="8"/>
      <c r="NSJ188" s="8"/>
      <c r="NSK188" s="8"/>
      <c r="NSL188" s="8"/>
      <c r="NSM188" s="8"/>
      <c r="NSN188" s="8"/>
      <c r="NSO188" s="8"/>
      <c r="NSP188" s="8"/>
      <c r="NSQ188" s="8"/>
      <c r="NSR188" s="8"/>
      <c r="NSS188" s="8"/>
      <c r="NST188" s="8"/>
      <c r="NSU188" s="8"/>
      <c r="NSV188" s="8"/>
      <c r="NSW188" s="8"/>
      <c r="NSX188" s="8"/>
      <c r="NSY188" s="8"/>
      <c r="NSZ188" s="8"/>
      <c r="NTA188" s="8"/>
      <c r="NTB188" s="8"/>
      <c r="NTC188" s="8"/>
      <c r="NTD188" s="8"/>
      <c r="NTE188" s="8"/>
      <c r="NTF188" s="8"/>
      <c r="NTG188" s="8"/>
      <c r="NTH188" s="8"/>
      <c r="NTI188" s="8"/>
      <c r="NTJ188" s="8"/>
      <c r="NTK188" s="8"/>
      <c r="NTL188" s="8"/>
      <c r="NTM188" s="8"/>
      <c r="NTN188" s="8"/>
      <c r="NTO188" s="8"/>
      <c r="NTP188" s="8"/>
      <c r="NTQ188" s="8"/>
      <c r="NTR188" s="8"/>
      <c r="NTS188" s="8"/>
      <c r="NTT188" s="8"/>
      <c r="NTU188" s="8"/>
      <c r="NTV188" s="8"/>
      <c r="NTW188" s="8"/>
      <c r="NTX188" s="8"/>
      <c r="NTY188" s="8"/>
      <c r="NTZ188" s="8"/>
      <c r="NUA188" s="8"/>
      <c r="NUB188" s="8"/>
      <c r="NUC188" s="8"/>
      <c r="NUD188" s="8"/>
      <c r="NUE188" s="8"/>
      <c r="NUF188" s="8"/>
      <c r="NUG188" s="8"/>
      <c r="NUH188" s="8"/>
      <c r="NUI188" s="8"/>
      <c r="NUJ188" s="8"/>
      <c r="NUK188" s="8"/>
      <c r="NUL188" s="8"/>
      <c r="NUM188" s="8"/>
      <c r="NUN188" s="8"/>
      <c r="NUO188" s="8"/>
      <c r="NUP188" s="8"/>
      <c r="NUQ188" s="8"/>
      <c r="NUR188" s="8"/>
      <c r="NUS188" s="8"/>
      <c r="NUT188" s="8"/>
      <c r="NUU188" s="8"/>
      <c r="NUV188" s="8"/>
      <c r="NUW188" s="8"/>
      <c r="NUX188" s="8"/>
      <c r="NUY188" s="8"/>
      <c r="NUZ188" s="8"/>
      <c r="NVA188" s="8"/>
      <c r="NVB188" s="8"/>
      <c r="NVC188" s="8"/>
      <c r="NVD188" s="8"/>
      <c r="NVE188" s="8"/>
      <c r="NVF188" s="8"/>
      <c r="NVG188" s="8"/>
      <c r="NVH188" s="8"/>
      <c r="NVI188" s="8"/>
      <c r="NVJ188" s="8"/>
      <c r="NVK188" s="8"/>
      <c r="NVL188" s="8"/>
      <c r="NVM188" s="8"/>
      <c r="NVN188" s="8"/>
      <c r="NVO188" s="8"/>
      <c r="NVP188" s="8"/>
      <c r="NVQ188" s="8"/>
      <c r="NVR188" s="8"/>
      <c r="NVS188" s="8"/>
      <c r="NVT188" s="8"/>
      <c r="NVU188" s="8"/>
      <c r="NVV188" s="8"/>
      <c r="NVW188" s="8"/>
      <c r="NVX188" s="8"/>
      <c r="NVY188" s="8"/>
      <c r="NVZ188" s="8"/>
      <c r="NWA188" s="8"/>
      <c r="NWB188" s="8"/>
      <c r="NWC188" s="8"/>
      <c r="NWD188" s="8"/>
      <c r="NWE188" s="8"/>
      <c r="NWF188" s="8"/>
      <c r="NWG188" s="8"/>
      <c r="NWH188" s="8"/>
      <c r="NWI188" s="8"/>
      <c r="NWJ188" s="8"/>
      <c r="NWK188" s="8"/>
      <c r="NWL188" s="8"/>
      <c r="NWM188" s="8"/>
      <c r="NWN188" s="8"/>
      <c r="NWO188" s="8"/>
      <c r="NWP188" s="8"/>
      <c r="NWQ188" s="8"/>
      <c r="NWR188" s="8"/>
      <c r="NWS188" s="8"/>
      <c r="NWT188" s="8"/>
      <c r="NWU188" s="8"/>
      <c r="NWV188" s="8"/>
      <c r="NWW188" s="8"/>
      <c r="NWX188" s="8"/>
      <c r="NWY188" s="8"/>
      <c r="NWZ188" s="8"/>
      <c r="NXA188" s="8"/>
      <c r="NXB188" s="8"/>
      <c r="NXC188" s="8"/>
      <c r="NXD188" s="8"/>
      <c r="NXE188" s="8"/>
      <c r="NXF188" s="8"/>
      <c r="NXG188" s="8"/>
      <c r="NXH188" s="8"/>
      <c r="NXI188" s="8"/>
      <c r="NXJ188" s="8"/>
      <c r="NXK188" s="8"/>
      <c r="NXL188" s="8"/>
      <c r="NXM188" s="8"/>
      <c r="NXN188" s="8"/>
      <c r="NXO188" s="8"/>
      <c r="NXP188" s="8"/>
      <c r="NXQ188" s="8"/>
      <c r="NXR188" s="8"/>
      <c r="NXS188" s="8"/>
      <c r="NXT188" s="8"/>
      <c r="NXU188" s="8"/>
      <c r="NXV188" s="8"/>
      <c r="NXW188" s="8"/>
      <c r="NXX188" s="8"/>
      <c r="NXY188" s="8"/>
      <c r="NXZ188" s="8"/>
      <c r="NYA188" s="8"/>
      <c r="NYB188" s="8"/>
      <c r="NYC188" s="8"/>
      <c r="NYD188" s="8"/>
      <c r="NYE188" s="8"/>
      <c r="NYF188" s="8"/>
      <c r="NYG188" s="8"/>
      <c r="NYH188" s="8"/>
      <c r="NYI188" s="8"/>
      <c r="NYJ188" s="8"/>
      <c r="NYK188" s="8"/>
      <c r="NYL188" s="8"/>
      <c r="NYM188" s="8"/>
      <c r="NYN188" s="8"/>
      <c r="NYO188" s="8"/>
      <c r="NYP188" s="8"/>
      <c r="NYQ188" s="8"/>
      <c r="NYR188" s="8"/>
      <c r="NYS188" s="8"/>
      <c r="NYT188" s="8"/>
      <c r="NYU188" s="8"/>
      <c r="NYV188" s="8"/>
      <c r="NYW188" s="8"/>
      <c r="NYX188" s="8"/>
      <c r="NYY188" s="8"/>
      <c r="NYZ188" s="8"/>
      <c r="NZA188" s="8"/>
      <c r="NZB188" s="8"/>
      <c r="NZC188" s="8"/>
      <c r="NZD188" s="8"/>
      <c r="NZE188" s="8"/>
      <c r="NZF188" s="8"/>
      <c r="NZG188" s="8"/>
      <c r="NZH188" s="8"/>
      <c r="NZI188" s="8"/>
      <c r="NZJ188" s="8"/>
      <c r="NZK188" s="8"/>
      <c r="NZL188" s="8"/>
      <c r="NZM188" s="8"/>
      <c r="NZN188" s="8"/>
      <c r="NZO188" s="8"/>
      <c r="NZP188" s="8"/>
      <c r="NZQ188" s="8"/>
      <c r="NZR188" s="8"/>
      <c r="NZS188" s="8"/>
      <c r="NZT188" s="8"/>
      <c r="NZU188" s="8"/>
      <c r="NZV188" s="8"/>
      <c r="NZW188" s="8"/>
      <c r="NZX188" s="8"/>
      <c r="NZY188" s="8"/>
      <c r="NZZ188" s="8"/>
      <c r="OAA188" s="8"/>
      <c r="OAB188" s="8"/>
      <c r="OAC188" s="8"/>
      <c r="OAD188" s="8"/>
      <c r="OAE188" s="8"/>
      <c r="OAF188" s="8"/>
      <c r="OAG188" s="8"/>
      <c r="OAH188" s="8"/>
      <c r="OAI188" s="8"/>
      <c r="OAJ188" s="8"/>
      <c r="OAK188" s="8"/>
      <c r="OAL188" s="8"/>
      <c r="OAM188" s="8"/>
      <c r="OAN188" s="8"/>
      <c r="OAO188" s="8"/>
      <c r="OAP188" s="8"/>
      <c r="OAQ188" s="8"/>
      <c r="OAR188" s="8"/>
      <c r="OAS188" s="8"/>
      <c r="OAT188" s="8"/>
      <c r="OAU188" s="8"/>
      <c r="OAV188" s="8"/>
      <c r="OAW188" s="8"/>
      <c r="OAX188" s="8"/>
      <c r="OAY188" s="8"/>
      <c r="OAZ188" s="8"/>
      <c r="OBA188" s="8"/>
      <c r="OBB188" s="8"/>
      <c r="OBC188" s="8"/>
      <c r="OBD188" s="8"/>
      <c r="OBE188" s="8"/>
      <c r="OBF188" s="8"/>
      <c r="OBG188" s="8"/>
      <c r="OBH188" s="8"/>
      <c r="OBI188" s="8"/>
      <c r="OBJ188" s="8"/>
      <c r="OBK188" s="8"/>
      <c r="OBL188" s="8"/>
      <c r="OBM188" s="8"/>
      <c r="OBN188" s="8"/>
      <c r="OBO188" s="8"/>
      <c r="OBP188" s="8"/>
      <c r="OBQ188" s="8"/>
      <c r="OBR188" s="8"/>
      <c r="OBS188" s="8"/>
      <c r="OBT188" s="8"/>
      <c r="OBU188" s="8"/>
      <c r="OBV188" s="8"/>
      <c r="OBW188" s="8"/>
      <c r="OBX188" s="8"/>
      <c r="OBY188" s="8"/>
      <c r="OBZ188" s="8"/>
      <c r="OCA188" s="8"/>
      <c r="OCB188" s="8"/>
      <c r="OCC188" s="8"/>
      <c r="OCD188" s="8"/>
      <c r="OCE188" s="8"/>
      <c r="OCF188" s="8"/>
      <c r="OCG188" s="8"/>
      <c r="OCH188" s="8"/>
      <c r="OCI188" s="8"/>
      <c r="OCJ188" s="8"/>
      <c r="OCK188" s="8"/>
      <c r="OCL188" s="8"/>
      <c r="OCM188" s="8"/>
      <c r="OCN188" s="8"/>
      <c r="OCO188" s="8"/>
      <c r="OCP188" s="8"/>
      <c r="OCQ188" s="8"/>
      <c r="OCR188" s="8"/>
      <c r="OCS188" s="8"/>
      <c r="OCT188" s="8"/>
      <c r="OCU188" s="8"/>
      <c r="OCV188" s="8"/>
      <c r="OCW188" s="8"/>
      <c r="OCX188" s="8"/>
      <c r="OCY188" s="8"/>
      <c r="OCZ188" s="8"/>
      <c r="ODA188" s="8"/>
      <c r="ODB188" s="8"/>
      <c r="ODC188" s="8"/>
      <c r="ODD188" s="8"/>
      <c r="ODE188" s="8"/>
      <c r="ODF188" s="8"/>
      <c r="ODG188" s="8"/>
      <c r="ODH188" s="8"/>
      <c r="ODI188" s="8"/>
      <c r="ODJ188" s="8"/>
      <c r="ODK188" s="8"/>
      <c r="ODL188" s="8"/>
      <c r="ODM188" s="8"/>
      <c r="ODN188" s="8"/>
      <c r="ODO188" s="8"/>
      <c r="ODP188" s="8"/>
      <c r="ODQ188" s="8"/>
      <c r="ODR188" s="8"/>
      <c r="ODS188" s="8"/>
      <c r="ODT188" s="8"/>
      <c r="ODU188" s="8"/>
      <c r="ODV188" s="8"/>
      <c r="ODW188" s="8"/>
      <c r="ODX188" s="8"/>
      <c r="ODY188" s="8"/>
      <c r="ODZ188" s="8"/>
      <c r="OEA188" s="8"/>
      <c r="OEB188" s="8"/>
      <c r="OEC188" s="8"/>
      <c r="OED188" s="8"/>
      <c r="OEE188" s="8"/>
      <c r="OEF188" s="8"/>
      <c r="OEG188" s="8"/>
      <c r="OEH188" s="8"/>
      <c r="OEI188" s="8"/>
      <c r="OEJ188" s="8"/>
      <c r="OEK188" s="8"/>
      <c r="OEL188" s="8"/>
      <c r="OEM188" s="8"/>
      <c r="OEN188" s="8"/>
      <c r="OEO188" s="8"/>
      <c r="OEP188" s="8"/>
      <c r="OEQ188" s="8"/>
      <c r="OER188" s="8"/>
      <c r="OES188" s="8"/>
      <c r="OET188" s="8"/>
      <c r="OEU188" s="8"/>
      <c r="OEV188" s="8"/>
      <c r="OEW188" s="8"/>
      <c r="OEX188" s="8"/>
      <c r="OEY188" s="8"/>
      <c r="OEZ188" s="8"/>
      <c r="OFA188" s="8"/>
      <c r="OFB188" s="8"/>
      <c r="OFC188" s="8"/>
      <c r="OFD188" s="8"/>
      <c r="OFE188" s="8"/>
      <c r="OFF188" s="8"/>
      <c r="OFG188" s="8"/>
      <c r="OFH188" s="8"/>
      <c r="OFI188" s="8"/>
      <c r="OFJ188" s="8"/>
      <c r="OFK188" s="8"/>
      <c r="OFL188" s="8"/>
      <c r="OFM188" s="8"/>
      <c r="OFN188" s="8"/>
      <c r="OFO188" s="8"/>
      <c r="OFP188" s="8"/>
      <c r="OFQ188" s="8"/>
      <c r="OFR188" s="8"/>
      <c r="OFS188" s="8"/>
      <c r="OFT188" s="8"/>
      <c r="OFU188" s="8"/>
      <c r="OFV188" s="8"/>
      <c r="OFW188" s="8"/>
      <c r="OFX188" s="8"/>
      <c r="OFY188" s="8"/>
      <c r="OFZ188" s="8"/>
      <c r="OGA188" s="8"/>
      <c r="OGB188" s="8"/>
      <c r="OGC188" s="8"/>
      <c r="OGD188" s="8"/>
      <c r="OGE188" s="8"/>
      <c r="OGF188" s="8"/>
      <c r="OGG188" s="8"/>
      <c r="OGH188" s="8"/>
      <c r="OGI188" s="8"/>
      <c r="OGJ188" s="8"/>
      <c r="OGK188" s="8"/>
      <c r="OGL188" s="8"/>
      <c r="OGM188" s="8"/>
      <c r="OGN188" s="8"/>
      <c r="OGO188" s="8"/>
      <c r="OGP188" s="8"/>
      <c r="OGQ188" s="8"/>
      <c r="OGR188" s="8"/>
      <c r="OGS188" s="8"/>
      <c r="OGT188" s="8"/>
      <c r="OGU188" s="8"/>
      <c r="OGV188" s="8"/>
      <c r="OGW188" s="8"/>
      <c r="OGX188" s="8"/>
      <c r="OGY188" s="8"/>
      <c r="OGZ188" s="8"/>
      <c r="OHA188" s="8"/>
      <c r="OHB188" s="8"/>
      <c r="OHC188" s="8"/>
      <c r="OHD188" s="8"/>
      <c r="OHE188" s="8"/>
      <c r="OHF188" s="8"/>
      <c r="OHG188" s="8"/>
      <c r="OHH188" s="8"/>
      <c r="OHI188" s="8"/>
      <c r="OHJ188" s="8"/>
      <c r="OHK188" s="8"/>
      <c r="OHL188" s="8"/>
      <c r="OHM188" s="8"/>
      <c r="OHN188" s="8"/>
      <c r="OHO188" s="8"/>
      <c r="OHP188" s="8"/>
      <c r="OHQ188" s="8"/>
      <c r="OHR188" s="8"/>
      <c r="OHS188" s="8"/>
      <c r="OHT188" s="8"/>
      <c r="OHU188" s="8"/>
      <c r="OHV188" s="8"/>
      <c r="OHW188" s="8"/>
      <c r="OHX188" s="8"/>
      <c r="OHY188" s="8"/>
      <c r="OHZ188" s="8"/>
      <c r="OIA188" s="8"/>
      <c r="OIB188" s="8"/>
      <c r="OIC188" s="8"/>
      <c r="OID188" s="8"/>
      <c r="OIE188" s="8"/>
      <c r="OIF188" s="8"/>
      <c r="OIG188" s="8"/>
      <c r="OIH188" s="8"/>
      <c r="OII188" s="8"/>
      <c r="OIJ188" s="8"/>
      <c r="OIK188" s="8"/>
      <c r="OIL188" s="8"/>
      <c r="OIM188" s="8"/>
      <c r="OIN188" s="8"/>
      <c r="OIO188" s="8"/>
      <c r="OIP188" s="8"/>
      <c r="OIQ188" s="8"/>
      <c r="OIR188" s="8"/>
      <c r="OIS188" s="8"/>
      <c r="OIT188" s="8"/>
      <c r="OIU188" s="8"/>
      <c r="OIV188" s="8"/>
      <c r="OIW188" s="8"/>
      <c r="OIX188" s="8"/>
      <c r="OIY188" s="8"/>
      <c r="OIZ188" s="8"/>
      <c r="OJA188" s="8"/>
      <c r="OJB188" s="8"/>
      <c r="OJC188" s="8"/>
      <c r="OJD188" s="8"/>
      <c r="OJE188" s="8"/>
      <c r="OJF188" s="8"/>
      <c r="OJG188" s="8"/>
      <c r="OJH188" s="8"/>
      <c r="OJI188" s="8"/>
      <c r="OJJ188" s="8"/>
      <c r="OJK188" s="8"/>
      <c r="OJL188" s="8"/>
      <c r="OJM188" s="8"/>
      <c r="OJN188" s="8"/>
      <c r="OJO188" s="8"/>
      <c r="OJP188" s="8"/>
      <c r="OJQ188" s="8"/>
      <c r="OJR188" s="8"/>
      <c r="OJS188" s="8"/>
      <c r="OJT188" s="8"/>
      <c r="OJU188" s="8"/>
      <c r="OJV188" s="8"/>
      <c r="OJW188" s="8"/>
      <c r="OJX188" s="8"/>
      <c r="OJY188" s="8"/>
      <c r="OJZ188" s="8"/>
      <c r="OKA188" s="8"/>
      <c r="OKB188" s="8"/>
      <c r="OKC188" s="8"/>
      <c r="OKD188" s="8"/>
      <c r="OKE188" s="8"/>
      <c r="OKF188" s="8"/>
      <c r="OKG188" s="8"/>
      <c r="OKH188" s="8"/>
      <c r="OKI188" s="8"/>
      <c r="OKJ188" s="8"/>
      <c r="OKK188" s="8"/>
      <c r="OKL188" s="8"/>
      <c r="OKM188" s="8"/>
      <c r="OKN188" s="8"/>
      <c r="OKO188" s="8"/>
      <c r="OKP188" s="8"/>
      <c r="OKQ188" s="8"/>
      <c r="OKR188" s="8"/>
      <c r="OKS188" s="8"/>
      <c r="OKT188" s="8"/>
      <c r="OKU188" s="8"/>
      <c r="OKV188" s="8"/>
      <c r="OKW188" s="8"/>
      <c r="OKX188" s="8"/>
      <c r="OKY188" s="8"/>
      <c r="OKZ188" s="8"/>
      <c r="OLA188" s="8"/>
      <c r="OLB188" s="8"/>
      <c r="OLC188" s="8"/>
      <c r="OLD188" s="8"/>
      <c r="OLE188" s="8"/>
      <c r="OLF188" s="8"/>
      <c r="OLG188" s="8"/>
      <c r="OLH188" s="8"/>
      <c r="OLI188" s="8"/>
      <c r="OLJ188" s="8"/>
      <c r="OLK188" s="8"/>
      <c r="OLL188" s="8"/>
      <c r="OLM188" s="8"/>
      <c r="OLN188" s="8"/>
      <c r="OLO188" s="8"/>
      <c r="OLP188" s="8"/>
      <c r="OLQ188" s="8"/>
      <c r="OLR188" s="8"/>
      <c r="OLS188" s="8"/>
      <c r="OLT188" s="8"/>
      <c r="OLU188" s="8"/>
      <c r="OLV188" s="8"/>
      <c r="OLW188" s="8"/>
      <c r="OLX188" s="8"/>
      <c r="OLY188" s="8"/>
      <c r="OLZ188" s="8"/>
      <c r="OMA188" s="8"/>
      <c r="OMB188" s="8"/>
      <c r="OMC188" s="8"/>
      <c r="OMD188" s="8"/>
      <c r="OME188" s="8"/>
      <c r="OMF188" s="8"/>
      <c r="OMG188" s="8"/>
      <c r="OMH188" s="8"/>
      <c r="OMI188" s="8"/>
      <c r="OMJ188" s="8"/>
      <c r="OMK188" s="8"/>
      <c r="OML188" s="8"/>
      <c r="OMM188" s="8"/>
      <c r="OMN188" s="8"/>
      <c r="OMO188" s="8"/>
      <c r="OMP188" s="8"/>
      <c r="OMQ188" s="8"/>
      <c r="OMR188" s="8"/>
      <c r="OMS188" s="8"/>
      <c r="OMT188" s="8"/>
      <c r="OMU188" s="8"/>
      <c r="OMV188" s="8"/>
      <c r="OMW188" s="8"/>
      <c r="OMX188" s="8"/>
      <c r="OMY188" s="8"/>
      <c r="OMZ188" s="8"/>
      <c r="ONA188" s="8"/>
      <c r="ONB188" s="8"/>
      <c r="ONC188" s="8"/>
      <c r="OND188" s="8"/>
      <c r="ONE188" s="8"/>
      <c r="ONF188" s="8"/>
      <c r="ONG188" s="8"/>
      <c r="ONH188" s="8"/>
      <c r="ONI188" s="8"/>
      <c r="ONJ188" s="8"/>
      <c r="ONK188" s="8"/>
      <c r="ONL188" s="8"/>
      <c r="ONM188" s="8"/>
      <c r="ONN188" s="8"/>
      <c r="ONO188" s="8"/>
      <c r="ONP188" s="8"/>
      <c r="ONQ188" s="8"/>
      <c r="ONR188" s="8"/>
      <c r="ONS188" s="8"/>
      <c r="ONT188" s="8"/>
      <c r="ONU188" s="8"/>
      <c r="ONV188" s="8"/>
      <c r="ONW188" s="8"/>
      <c r="ONX188" s="8"/>
      <c r="ONY188" s="8"/>
      <c r="ONZ188" s="8"/>
      <c r="OOA188" s="8"/>
      <c r="OOB188" s="8"/>
      <c r="OOC188" s="8"/>
      <c r="OOD188" s="8"/>
      <c r="OOE188" s="8"/>
      <c r="OOF188" s="8"/>
      <c r="OOG188" s="8"/>
      <c r="OOH188" s="8"/>
      <c r="OOI188" s="8"/>
      <c r="OOJ188" s="8"/>
      <c r="OOK188" s="8"/>
      <c r="OOL188" s="8"/>
      <c r="OOM188" s="8"/>
      <c r="OON188" s="8"/>
      <c r="OOO188" s="8"/>
      <c r="OOP188" s="8"/>
      <c r="OOQ188" s="8"/>
      <c r="OOR188" s="8"/>
      <c r="OOS188" s="8"/>
      <c r="OOT188" s="8"/>
      <c r="OOU188" s="8"/>
      <c r="OOV188" s="8"/>
      <c r="OOW188" s="8"/>
      <c r="OOX188" s="8"/>
      <c r="OOY188" s="8"/>
      <c r="OOZ188" s="8"/>
      <c r="OPA188" s="8"/>
      <c r="OPB188" s="8"/>
      <c r="OPC188" s="8"/>
      <c r="OPD188" s="8"/>
      <c r="OPE188" s="8"/>
      <c r="OPF188" s="8"/>
      <c r="OPG188" s="8"/>
      <c r="OPH188" s="8"/>
      <c r="OPI188" s="8"/>
      <c r="OPJ188" s="8"/>
      <c r="OPK188" s="8"/>
      <c r="OPL188" s="8"/>
      <c r="OPM188" s="8"/>
      <c r="OPN188" s="8"/>
      <c r="OPO188" s="8"/>
      <c r="OPP188" s="8"/>
      <c r="OPQ188" s="8"/>
      <c r="OPR188" s="8"/>
      <c r="OPS188" s="8"/>
      <c r="OPT188" s="8"/>
      <c r="OPU188" s="8"/>
      <c r="OPV188" s="8"/>
      <c r="OPW188" s="8"/>
      <c r="OPX188" s="8"/>
      <c r="OPY188" s="8"/>
      <c r="OPZ188" s="8"/>
      <c r="OQA188" s="8"/>
      <c r="OQB188" s="8"/>
      <c r="OQC188" s="8"/>
      <c r="OQD188" s="8"/>
      <c r="OQE188" s="8"/>
      <c r="OQF188" s="8"/>
      <c r="OQG188" s="8"/>
      <c r="OQH188" s="8"/>
      <c r="OQI188" s="8"/>
      <c r="OQJ188" s="8"/>
      <c r="OQK188" s="8"/>
      <c r="OQL188" s="8"/>
      <c r="OQM188" s="8"/>
      <c r="OQN188" s="8"/>
      <c r="OQO188" s="8"/>
      <c r="OQP188" s="8"/>
      <c r="OQQ188" s="8"/>
      <c r="OQR188" s="8"/>
      <c r="OQS188" s="8"/>
      <c r="OQT188" s="8"/>
      <c r="OQU188" s="8"/>
      <c r="OQV188" s="8"/>
      <c r="OQW188" s="8"/>
      <c r="OQX188" s="8"/>
      <c r="OQY188" s="8"/>
      <c r="OQZ188" s="8"/>
      <c r="ORA188" s="8"/>
      <c r="ORB188" s="8"/>
      <c r="ORC188" s="8"/>
      <c r="ORD188" s="8"/>
      <c r="ORE188" s="8"/>
      <c r="ORF188" s="8"/>
      <c r="ORG188" s="8"/>
      <c r="ORH188" s="8"/>
      <c r="ORI188" s="8"/>
      <c r="ORJ188" s="8"/>
      <c r="ORK188" s="8"/>
      <c r="ORL188" s="8"/>
      <c r="ORM188" s="8"/>
      <c r="ORN188" s="8"/>
      <c r="ORO188" s="8"/>
      <c r="ORP188" s="8"/>
      <c r="ORQ188" s="8"/>
      <c r="ORR188" s="8"/>
      <c r="ORS188" s="8"/>
      <c r="ORT188" s="8"/>
      <c r="ORU188" s="8"/>
      <c r="ORV188" s="8"/>
      <c r="ORW188" s="8"/>
      <c r="ORX188" s="8"/>
      <c r="ORY188" s="8"/>
      <c r="ORZ188" s="8"/>
      <c r="OSA188" s="8"/>
      <c r="OSB188" s="8"/>
      <c r="OSC188" s="8"/>
      <c r="OSD188" s="8"/>
      <c r="OSE188" s="8"/>
      <c r="OSF188" s="8"/>
      <c r="OSG188" s="8"/>
      <c r="OSH188" s="8"/>
      <c r="OSI188" s="8"/>
      <c r="OSJ188" s="8"/>
      <c r="OSK188" s="8"/>
      <c r="OSL188" s="8"/>
      <c r="OSM188" s="8"/>
      <c r="OSN188" s="8"/>
      <c r="OSO188" s="8"/>
      <c r="OSP188" s="8"/>
      <c r="OSQ188" s="8"/>
      <c r="OSR188" s="8"/>
      <c r="OSS188" s="8"/>
      <c r="OST188" s="8"/>
      <c r="OSU188" s="8"/>
      <c r="OSV188" s="8"/>
      <c r="OSW188" s="8"/>
      <c r="OSX188" s="8"/>
      <c r="OSY188" s="8"/>
      <c r="OSZ188" s="8"/>
      <c r="OTA188" s="8"/>
      <c r="OTB188" s="8"/>
      <c r="OTC188" s="8"/>
      <c r="OTD188" s="8"/>
      <c r="OTE188" s="8"/>
      <c r="OTF188" s="8"/>
      <c r="OTG188" s="8"/>
      <c r="OTH188" s="8"/>
      <c r="OTI188" s="8"/>
      <c r="OTJ188" s="8"/>
      <c r="OTK188" s="8"/>
      <c r="OTL188" s="8"/>
      <c r="OTM188" s="8"/>
      <c r="OTN188" s="8"/>
      <c r="OTO188" s="8"/>
      <c r="OTP188" s="8"/>
      <c r="OTQ188" s="8"/>
      <c r="OTR188" s="8"/>
      <c r="OTS188" s="8"/>
      <c r="OTT188" s="8"/>
      <c r="OTU188" s="8"/>
      <c r="OTV188" s="8"/>
      <c r="OTW188" s="8"/>
      <c r="OTX188" s="8"/>
      <c r="OTY188" s="8"/>
      <c r="OTZ188" s="8"/>
      <c r="OUA188" s="8"/>
      <c r="OUB188" s="8"/>
      <c r="OUC188" s="8"/>
      <c r="OUD188" s="8"/>
      <c r="OUE188" s="8"/>
      <c r="OUF188" s="8"/>
      <c r="OUG188" s="8"/>
      <c r="OUH188" s="8"/>
      <c r="OUI188" s="8"/>
      <c r="OUJ188" s="8"/>
      <c r="OUK188" s="8"/>
      <c r="OUL188" s="8"/>
      <c r="OUM188" s="8"/>
      <c r="OUN188" s="8"/>
      <c r="OUO188" s="8"/>
      <c r="OUP188" s="8"/>
      <c r="OUQ188" s="8"/>
      <c r="OUR188" s="8"/>
      <c r="OUS188" s="8"/>
      <c r="OUT188" s="8"/>
      <c r="OUU188" s="8"/>
      <c r="OUV188" s="8"/>
      <c r="OUW188" s="8"/>
      <c r="OUX188" s="8"/>
      <c r="OUY188" s="8"/>
      <c r="OUZ188" s="8"/>
      <c r="OVA188" s="8"/>
      <c r="OVB188" s="8"/>
      <c r="OVC188" s="8"/>
      <c r="OVD188" s="8"/>
      <c r="OVE188" s="8"/>
      <c r="OVF188" s="8"/>
      <c r="OVG188" s="8"/>
      <c r="OVH188" s="8"/>
      <c r="OVI188" s="8"/>
      <c r="OVJ188" s="8"/>
      <c r="OVK188" s="8"/>
      <c r="OVL188" s="8"/>
      <c r="OVM188" s="8"/>
      <c r="OVN188" s="8"/>
      <c r="OVO188" s="8"/>
      <c r="OVP188" s="8"/>
      <c r="OVQ188" s="8"/>
      <c r="OVR188" s="8"/>
      <c r="OVS188" s="8"/>
      <c r="OVT188" s="8"/>
      <c r="OVU188" s="8"/>
      <c r="OVV188" s="8"/>
      <c r="OVW188" s="8"/>
      <c r="OVX188" s="8"/>
      <c r="OVY188" s="8"/>
      <c r="OVZ188" s="8"/>
      <c r="OWA188" s="8"/>
      <c r="OWB188" s="8"/>
      <c r="OWC188" s="8"/>
      <c r="OWD188" s="8"/>
      <c r="OWE188" s="8"/>
      <c r="OWF188" s="8"/>
      <c r="OWG188" s="8"/>
      <c r="OWH188" s="8"/>
      <c r="OWI188" s="8"/>
      <c r="OWJ188" s="8"/>
      <c r="OWK188" s="8"/>
      <c r="OWL188" s="8"/>
      <c r="OWM188" s="8"/>
      <c r="OWN188" s="8"/>
      <c r="OWO188" s="8"/>
      <c r="OWP188" s="8"/>
      <c r="OWQ188" s="8"/>
      <c r="OWR188" s="8"/>
      <c r="OWS188" s="8"/>
      <c r="OWT188" s="8"/>
      <c r="OWU188" s="8"/>
      <c r="OWV188" s="8"/>
      <c r="OWW188" s="8"/>
      <c r="OWX188" s="8"/>
      <c r="OWY188" s="8"/>
      <c r="OWZ188" s="8"/>
      <c r="OXA188" s="8"/>
      <c r="OXB188" s="8"/>
      <c r="OXC188" s="8"/>
      <c r="OXD188" s="8"/>
      <c r="OXE188" s="8"/>
      <c r="OXF188" s="8"/>
      <c r="OXG188" s="8"/>
      <c r="OXH188" s="8"/>
      <c r="OXI188" s="8"/>
      <c r="OXJ188" s="8"/>
      <c r="OXK188" s="8"/>
      <c r="OXL188" s="8"/>
      <c r="OXM188" s="8"/>
      <c r="OXN188" s="8"/>
      <c r="OXO188" s="8"/>
      <c r="OXP188" s="8"/>
      <c r="OXQ188" s="8"/>
      <c r="OXR188" s="8"/>
      <c r="OXS188" s="8"/>
      <c r="OXT188" s="8"/>
      <c r="OXU188" s="8"/>
      <c r="OXV188" s="8"/>
      <c r="OXW188" s="8"/>
      <c r="OXX188" s="8"/>
      <c r="OXY188" s="8"/>
      <c r="OXZ188" s="8"/>
      <c r="OYA188" s="8"/>
      <c r="OYB188" s="8"/>
      <c r="OYC188" s="8"/>
      <c r="OYD188" s="8"/>
      <c r="OYE188" s="8"/>
      <c r="OYF188" s="8"/>
      <c r="OYG188" s="8"/>
      <c r="OYH188" s="8"/>
      <c r="OYI188" s="8"/>
      <c r="OYJ188" s="8"/>
      <c r="OYK188" s="8"/>
      <c r="OYL188" s="8"/>
      <c r="OYM188" s="8"/>
      <c r="OYN188" s="8"/>
      <c r="OYO188" s="8"/>
      <c r="OYP188" s="8"/>
      <c r="OYQ188" s="8"/>
      <c r="OYR188" s="8"/>
      <c r="OYS188" s="8"/>
      <c r="OYT188" s="8"/>
      <c r="OYU188" s="8"/>
      <c r="OYV188" s="8"/>
      <c r="OYW188" s="8"/>
      <c r="OYX188" s="8"/>
      <c r="OYY188" s="8"/>
      <c r="OYZ188" s="8"/>
      <c r="OZA188" s="8"/>
      <c r="OZB188" s="8"/>
      <c r="OZC188" s="8"/>
      <c r="OZD188" s="8"/>
      <c r="OZE188" s="8"/>
      <c r="OZF188" s="8"/>
      <c r="OZG188" s="8"/>
      <c r="OZH188" s="8"/>
      <c r="OZI188" s="8"/>
      <c r="OZJ188" s="8"/>
      <c r="OZK188" s="8"/>
      <c r="OZL188" s="8"/>
      <c r="OZM188" s="8"/>
      <c r="OZN188" s="8"/>
      <c r="OZO188" s="8"/>
      <c r="OZP188" s="8"/>
      <c r="OZQ188" s="8"/>
      <c r="OZR188" s="8"/>
      <c r="OZS188" s="8"/>
      <c r="OZT188" s="8"/>
      <c r="OZU188" s="8"/>
      <c r="OZV188" s="8"/>
      <c r="OZW188" s="8"/>
      <c r="OZX188" s="8"/>
      <c r="OZY188" s="8"/>
      <c r="OZZ188" s="8"/>
      <c r="PAA188" s="8"/>
      <c r="PAB188" s="8"/>
      <c r="PAC188" s="8"/>
      <c r="PAD188" s="8"/>
      <c r="PAE188" s="8"/>
      <c r="PAF188" s="8"/>
      <c r="PAG188" s="8"/>
      <c r="PAH188" s="8"/>
      <c r="PAI188" s="8"/>
      <c r="PAJ188" s="8"/>
      <c r="PAK188" s="8"/>
      <c r="PAL188" s="8"/>
      <c r="PAM188" s="8"/>
      <c r="PAN188" s="8"/>
      <c r="PAO188" s="8"/>
      <c r="PAP188" s="8"/>
      <c r="PAQ188" s="8"/>
      <c r="PAR188" s="8"/>
      <c r="PAS188" s="8"/>
      <c r="PAT188" s="8"/>
      <c r="PAU188" s="8"/>
      <c r="PAV188" s="8"/>
      <c r="PAW188" s="8"/>
      <c r="PAX188" s="8"/>
      <c r="PAY188" s="8"/>
      <c r="PAZ188" s="8"/>
      <c r="PBA188" s="8"/>
      <c r="PBB188" s="8"/>
      <c r="PBC188" s="8"/>
      <c r="PBD188" s="8"/>
      <c r="PBE188" s="8"/>
      <c r="PBF188" s="8"/>
      <c r="PBG188" s="8"/>
      <c r="PBH188" s="8"/>
      <c r="PBI188" s="8"/>
      <c r="PBJ188" s="8"/>
      <c r="PBK188" s="8"/>
      <c r="PBL188" s="8"/>
      <c r="PBM188" s="8"/>
      <c r="PBN188" s="8"/>
      <c r="PBO188" s="8"/>
      <c r="PBP188" s="8"/>
      <c r="PBQ188" s="8"/>
      <c r="PBR188" s="8"/>
      <c r="PBS188" s="8"/>
      <c r="PBT188" s="8"/>
      <c r="PBU188" s="8"/>
      <c r="PBV188" s="8"/>
      <c r="PBW188" s="8"/>
      <c r="PBX188" s="8"/>
      <c r="PBY188" s="8"/>
      <c r="PBZ188" s="8"/>
      <c r="PCA188" s="8"/>
      <c r="PCB188" s="8"/>
      <c r="PCC188" s="8"/>
      <c r="PCD188" s="8"/>
      <c r="PCE188" s="8"/>
      <c r="PCF188" s="8"/>
      <c r="PCG188" s="8"/>
      <c r="PCH188" s="8"/>
      <c r="PCI188" s="8"/>
      <c r="PCJ188" s="8"/>
      <c r="PCK188" s="8"/>
      <c r="PCL188" s="8"/>
      <c r="PCM188" s="8"/>
      <c r="PCN188" s="8"/>
      <c r="PCO188" s="8"/>
      <c r="PCP188" s="8"/>
      <c r="PCQ188" s="8"/>
      <c r="PCR188" s="8"/>
      <c r="PCS188" s="8"/>
      <c r="PCT188" s="8"/>
      <c r="PCU188" s="8"/>
      <c r="PCV188" s="8"/>
      <c r="PCW188" s="8"/>
      <c r="PCX188" s="8"/>
      <c r="PCY188" s="8"/>
      <c r="PCZ188" s="8"/>
      <c r="PDA188" s="8"/>
      <c r="PDB188" s="8"/>
      <c r="PDC188" s="8"/>
      <c r="PDD188" s="8"/>
      <c r="PDE188" s="8"/>
      <c r="PDF188" s="8"/>
      <c r="PDG188" s="8"/>
      <c r="PDH188" s="8"/>
      <c r="PDI188" s="8"/>
      <c r="PDJ188" s="8"/>
      <c r="PDK188" s="8"/>
      <c r="PDL188" s="8"/>
      <c r="PDM188" s="8"/>
      <c r="PDN188" s="8"/>
      <c r="PDO188" s="8"/>
      <c r="PDP188" s="8"/>
      <c r="PDQ188" s="8"/>
      <c r="PDR188" s="8"/>
      <c r="PDS188" s="8"/>
      <c r="PDT188" s="8"/>
      <c r="PDU188" s="8"/>
      <c r="PDV188" s="8"/>
      <c r="PDW188" s="8"/>
      <c r="PDX188" s="8"/>
      <c r="PDY188" s="8"/>
      <c r="PDZ188" s="8"/>
      <c r="PEA188" s="8"/>
      <c r="PEB188" s="8"/>
      <c r="PEC188" s="8"/>
      <c r="PED188" s="8"/>
      <c r="PEE188" s="8"/>
      <c r="PEF188" s="8"/>
      <c r="PEG188" s="8"/>
      <c r="PEH188" s="8"/>
      <c r="PEI188" s="8"/>
      <c r="PEJ188" s="8"/>
      <c r="PEK188" s="8"/>
      <c r="PEL188" s="8"/>
      <c r="PEM188" s="8"/>
      <c r="PEN188" s="8"/>
      <c r="PEO188" s="8"/>
      <c r="PEP188" s="8"/>
      <c r="PEQ188" s="8"/>
      <c r="PER188" s="8"/>
      <c r="PES188" s="8"/>
      <c r="PET188" s="8"/>
      <c r="PEU188" s="8"/>
      <c r="PEV188" s="8"/>
      <c r="PEW188" s="8"/>
      <c r="PEX188" s="8"/>
      <c r="PEY188" s="8"/>
      <c r="PEZ188" s="8"/>
      <c r="PFA188" s="8"/>
      <c r="PFB188" s="8"/>
      <c r="PFC188" s="8"/>
      <c r="PFD188" s="8"/>
      <c r="PFE188" s="8"/>
      <c r="PFF188" s="8"/>
      <c r="PFG188" s="8"/>
      <c r="PFH188" s="8"/>
      <c r="PFI188" s="8"/>
      <c r="PFJ188" s="8"/>
      <c r="PFK188" s="8"/>
      <c r="PFL188" s="8"/>
      <c r="PFM188" s="8"/>
      <c r="PFN188" s="8"/>
      <c r="PFO188" s="8"/>
      <c r="PFP188" s="8"/>
      <c r="PFQ188" s="8"/>
      <c r="PFR188" s="8"/>
      <c r="PFS188" s="8"/>
      <c r="PFT188" s="8"/>
      <c r="PFU188" s="8"/>
      <c r="PFV188" s="8"/>
      <c r="PFW188" s="8"/>
      <c r="PFX188" s="8"/>
      <c r="PFY188" s="8"/>
      <c r="PFZ188" s="8"/>
      <c r="PGA188" s="8"/>
      <c r="PGB188" s="8"/>
      <c r="PGC188" s="8"/>
      <c r="PGD188" s="8"/>
      <c r="PGE188" s="8"/>
      <c r="PGF188" s="8"/>
      <c r="PGG188" s="8"/>
      <c r="PGH188" s="8"/>
      <c r="PGI188" s="8"/>
      <c r="PGJ188" s="8"/>
      <c r="PGK188" s="8"/>
      <c r="PGL188" s="8"/>
      <c r="PGM188" s="8"/>
      <c r="PGN188" s="8"/>
      <c r="PGO188" s="8"/>
      <c r="PGP188" s="8"/>
      <c r="PGQ188" s="8"/>
      <c r="PGR188" s="8"/>
      <c r="PGS188" s="8"/>
      <c r="PGT188" s="8"/>
      <c r="PGU188" s="8"/>
      <c r="PGV188" s="8"/>
      <c r="PGW188" s="8"/>
      <c r="PGX188" s="8"/>
      <c r="PGY188" s="8"/>
      <c r="PGZ188" s="8"/>
      <c r="PHA188" s="8"/>
      <c r="PHB188" s="8"/>
      <c r="PHC188" s="8"/>
      <c r="PHD188" s="8"/>
      <c r="PHE188" s="8"/>
      <c r="PHF188" s="8"/>
      <c r="PHG188" s="8"/>
      <c r="PHH188" s="8"/>
      <c r="PHI188" s="8"/>
      <c r="PHJ188" s="8"/>
      <c r="PHK188" s="8"/>
      <c r="PHL188" s="8"/>
      <c r="PHM188" s="8"/>
      <c r="PHN188" s="8"/>
      <c r="PHO188" s="8"/>
      <c r="PHP188" s="8"/>
      <c r="PHQ188" s="8"/>
      <c r="PHR188" s="8"/>
      <c r="PHS188" s="8"/>
      <c r="PHT188" s="8"/>
      <c r="PHU188" s="8"/>
      <c r="PHV188" s="8"/>
      <c r="PHW188" s="8"/>
      <c r="PHX188" s="8"/>
      <c r="PHY188" s="8"/>
      <c r="PHZ188" s="8"/>
      <c r="PIA188" s="8"/>
      <c r="PIB188" s="8"/>
      <c r="PIC188" s="8"/>
      <c r="PID188" s="8"/>
      <c r="PIE188" s="8"/>
      <c r="PIF188" s="8"/>
      <c r="PIG188" s="8"/>
      <c r="PIH188" s="8"/>
      <c r="PII188" s="8"/>
      <c r="PIJ188" s="8"/>
      <c r="PIK188" s="8"/>
      <c r="PIL188" s="8"/>
      <c r="PIM188" s="8"/>
      <c r="PIN188" s="8"/>
      <c r="PIO188" s="8"/>
      <c r="PIP188" s="8"/>
      <c r="PIQ188" s="8"/>
      <c r="PIR188" s="8"/>
      <c r="PIS188" s="8"/>
      <c r="PIT188" s="8"/>
      <c r="PIU188" s="8"/>
      <c r="PIV188" s="8"/>
      <c r="PIW188" s="8"/>
      <c r="PIX188" s="8"/>
      <c r="PIY188" s="8"/>
      <c r="PIZ188" s="8"/>
      <c r="PJA188" s="8"/>
      <c r="PJB188" s="8"/>
      <c r="PJC188" s="8"/>
      <c r="PJD188" s="8"/>
      <c r="PJE188" s="8"/>
      <c r="PJF188" s="8"/>
      <c r="PJG188" s="8"/>
      <c r="PJH188" s="8"/>
      <c r="PJI188" s="8"/>
      <c r="PJJ188" s="8"/>
      <c r="PJK188" s="8"/>
      <c r="PJL188" s="8"/>
      <c r="PJM188" s="8"/>
      <c r="PJN188" s="8"/>
      <c r="PJO188" s="8"/>
      <c r="PJP188" s="8"/>
      <c r="PJQ188" s="8"/>
      <c r="PJR188" s="8"/>
      <c r="PJS188" s="8"/>
      <c r="PJT188" s="8"/>
      <c r="PJU188" s="8"/>
      <c r="PJV188" s="8"/>
      <c r="PJW188" s="8"/>
      <c r="PJX188" s="8"/>
      <c r="PJY188" s="8"/>
      <c r="PJZ188" s="8"/>
      <c r="PKA188" s="8"/>
      <c r="PKB188" s="8"/>
      <c r="PKC188" s="8"/>
      <c r="PKD188" s="8"/>
      <c r="PKE188" s="8"/>
      <c r="PKF188" s="8"/>
      <c r="PKG188" s="8"/>
      <c r="PKH188" s="8"/>
      <c r="PKI188" s="8"/>
      <c r="PKJ188" s="8"/>
      <c r="PKK188" s="8"/>
      <c r="PKL188" s="8"/>
      <c r="PKM188" s="8"/>
      <c r="PKN188" s="8"/>
      <c r="PKO188" s="8"/>
      <c r="PKP188" s="8"/>
      <c r="PKQ188" s="8"/>
      <c r="PKR188" s="8"/>
      <c r="PKS188" s="8"/>
      <c r="PKT188" s="8"/>
      <c r="PKU188" s="8"/>
      <c r="PKV188" s="8"/>
      <c r="PKW188" s="8"/>
      <c r="PKX188" s="8"/>
      <c r="PKY188" s="8"/>
      <c r="PKZ188" s="8"/>
      <c r="PLA188" s="8"/>
      <c r="PLB188" s="8"/>
      <c r="PLC188" s="8"/>
      <c r="PLD188" s="8"/>
      <c r="PLE188" s="8"/>
      <c r="PLF188" s="8"/>
      <c r="PLG188" s="8"/>
      <c r="PLH188" s="8"/>
      <c r="PLI188" s="8"/>
      <c r="PLJ188" s="8"/>
      <c r="PLK188" s="8"/>
      <c r="PLL188" s="8"/>
      <c r="PLM188" s="8"/>
      <c r="PLN188" s="8"/>
      <c r="PLO188" s="8"/>
      <c r="PLP188" s="8"/>
      <c r="PLQ188" s="8"/>
      <c r="PLR188" s="8"/>
      <c r="PLS188" s="8"/>
      <c r="PLT188" s="8"/>
      <c r="PLU188" s="8"/>
      <c r="PLV188" s="8"/>
      <c r="PLW188" s="8"/>
      <c r="PLX188" s="8"/>
      <c r="PLY188" s="8"/>
      <c r="PLZ188" s="8"/>
      <c r="PMA188" s="8"/>
      <c r="PMB188" s="8"/>
      <c r="PMC188" s="8"/>
      <c r="PMD188" s="8"/>
      <c r="PME188" s="8"/>
      <c r="PMF188" s="8"/>
      <c r="PMG188" s="8"/>
      <c r="PMH188" s="8"/>
      <c r="PMI188" s="8"/>
      <c r="PMJ188" s="8"/>
      <c r="PMK188" s="8"/>
      <c r="PML188" s="8"/>
      <c r="PMM188" s="8"/>
      <c r="PMN188" s="8"/>
      <c r="PMO188" s="8"/>
      <c r="PMP188" s="8"/>
      <c r="PMQ188" s="8"/>
      <c r="PMR188" s="8"/>
      <c r="PMS188" s="8"/>
      <c r="PMT188" s="8"/>
      <c r="PMU188" s="8"/>
      <c r="PMV188" s="8"/>
      <c r="PMW188" s="8"/>
      <c r="PMX188" s="8"/>
      <c r="PMY188" s="8"/>
      <c r="PMZ188" s="8"/>
      <c r="PNA188" s="8"/>
      <c r="PNB188" s="8"/>
      <c r="PNC188" s="8"/>
      <c r="PND188" s="8"/>
      <c r="PNE188" s="8"/>
      <c r="PNF188" s="8"/>
      <c r="PNG188" s="8"/>
      <c r="PNH188" s="8"/>
      <c r="PNI188" s="8"/>
      <c r="PNJ188" s="8"/>
      <c r="PNK188" s="8"/>
      <c r="PNL188" s="8"/>
      <c r="PNM188" s="8"/>
      <c r="PNN188" s="8"/>
      <c r="PNO188" s="8"/>
      <c r="PNP188" s="8"/>
      <c r="PNQ188" s="8"/>
      <c r="PNR188" s="8"/>
      <c r="PNS188" s="8"/>
      <c r="PNT188" s="8"/>
      <c r="PNU188" s="8"/>
      <c r="PNV188" s="8"/>
      <c r="PNW188" s="8"/>
      <c r="PNX188" s="8"/>
      <c r="PNY188" s="8"/>
      <c r="PNZ188" s="8"/>
      <c r="POA188" s="8"/>
      <c r="POB188" s="8"/>
      <c r="POC188" s="8"/>
      <c r="POD188" s="8"/>
      <c r="POE188" s="8"/>
      <c r="POF188" s="8"/>
      <c r="POG188" s="8"/>
      <c r="POH188" s="8"/>
      <c r="POI188" s="8"/>
      <c r="POJ188" s="8"/>
      <c r="POK188" s="8"/>
      <c r="POL188" s="8"/>
      <c r="POM188" s="8"/>
      <c r="PON188" s="8"/>
      <c r="POO188" s="8"/>
      <c r="POP188" s="8"/>
      <c r="POQ188" s="8"/>
      <c r="POR188" s="8"/>
      <c r="POS188" s="8"/>
      <c r="POT188" s="8"/>
      <c r="POU188" s="8"/>
      <c r="POV188" s="8"/>
      <c r="POW188" s="8"/>
      <c r="POX188" s="8"/>
      <c r="POY188" s="8"/>
      <c r="POZ188" s="8"/>
      <c r="PPA188" s="8"/>
      <c r="PPB188" s="8"/>
      <c r="PPC188" s="8"/>
      <c r="PPD188" s="8"/>
      <c r="PPE188" s="8"/>
      <c r="PPF188" s="8"/>
      <c r="PPG188" s="8"/>
      <c r="PPH188" s="8"/>
      <c r="PPI188" s="8"/>
      <c r="PPJ188" s="8"/>
      <c r="PPK188" s="8"/>
      <c r="PPL188" s="8"/>
      <c r="PPM188" s="8"/>
      <c r="PPN188" s="8"/>
      <c r="PPO188" s="8"/>
      <c r="PPP188" s="8"/>
      <c r="PPQ188" s="8"/>
      <c r="PPR188" s="8"/>
      <c r="PPS188" s="8"/>
      <c r="PPT188" s="8"/>
      <c r="PPU188" s="8"/>
      <c r="PPV188" s="8"/>
      <c r="PPW188" s="8"/>
      <c r="PPX188" s="8"/>
      <c r="PPY188" s="8"/>
      <c r="PPZ188" s="8"/>
      <c r="PQA188" s="8"/>
      <c r="PQB188" s="8"/>
      <c r="PQC188" s="8"/>
      <c r="PQD188" s="8"/>
      <c r="PQE188" s="8"/>
      <c r="PQF188" s="8"/>
      <c r="PQG188" s="8"/>
      <c r="PQH188" s="8"/>
      <c r="PQI188" s="8"/>
      <c r="PQJ188" s="8"/>
      <c r="PQK188" s="8"/>
      <c r="PQL188" s="8"/>
      <c r="PQM188" s="8"/>
      <c r="PQN188" s="8"/>
      <c r="PQO188" s="8"/>
      <c r="PQP188" s="8"/>
      <c r="PQQ188" s="8"/>
      <c r="PQR188" s="8"/>
      <c r="PQS188" s="8"/>
      <c r="PQT188" s="8"/>
      <c r="PQU188" s="8"/>
      <c r="PQV188" s="8"/>
      <c r="PQW188" s="8"/>
      <c r="PQX188" s="8"/>
      <c r="PQY188" s="8"/>
      <c r="PQZ188" s="8"/>
      <c r="PRA188" s="8"/>
      <c r="PRB188" s="8"/>
      <c r="PRC188" s="8"/>
      <c r="PRD188" s="8"/>
      <c r="PRE188" s="8"/>
      <c r="PRF188" s="8"/>
      <c r="PRG188" s="8"/>
      <c r="PRH188" s="8"/>
      <c r="PRI188" s="8"/>
      <c r="PRJ188" s="8"/>
      <c r="PRK188" s="8"/>
      <c r="PRL188" s="8"/>
      <c r="PRM188" s="8"/>
      <c r="PRN188" s="8"/>
      <c r="PRO188" s="8"/>
      <c r="PRP188" s="8"/>
      <c r="PRQ188" s="8"/>
      <c r="PRR188" s="8"/>
      <c r="PRS188" s="8"/>
      <c r="PRT188" s="8"/>
      <c r="PRU188" s="8"/>
      <c r="PRV188" s="8"/>
      <c r="PRW188" s="8"/>
      <c r="PRX188" s="8"/>
      <c r="PRY188" s="8"/>
      <c r="PRZ188" s="8"/>
      <c r="PSA188" s="8"/>
      <c r="PSB188" s="8"/>
      <c r="PSC188" s="8"/>
      <c r="PSD188" s="8"/>
      <c r="PSE188" s="8"/>
      <c r="PSF188" s="8"/>
      <c r="PSG188" s="8"/>
      <c r="PSH188" s="8"/>
      <c r="PSI188" s="8"/>
      <c r="PSJ188" s="8"/>
      <c r="PSK188" s="8"/>
      <c r="PSL188" s="8"/>
      <c r="PSM188" s="8"/>
      <c r="PSN188" s="8"/>
      <c r="PSO188" s="8"/>
      <c r="PSP188" s="8"/>
      <c r="PSQ188" s="8"/>
      <c r="PSR188" s="8"/>
      <c r="PSS188" s="8"/>
      <c r="PST188" s="8"/>
      <c r="PSU188" s="8"/>
      <c r="PSV188" s="8"/>
      <c r="PSW188" s="8"/>
      <c r="PSX188" s="8"/>
      <c r="PSY188" s="8"/>
      <c r="PSZ188" s="8"/>
      <c r="PTA188" s="8"/>
      <c r="PTB188" s="8"/>
      <c r="PTC188" s="8"/>
      <c r="PTD188" s="8"/>
      <c r="PTE188" s="8"/>
      <c r="PTF188" s="8"/>
      <c r="PTG188" s="8"/>
      <c r="PTH188" s="8"/>
      <c r="PTI188" s="8"/>
      <c r="PTJ188" s="8"/>
      <c r="PTK188" s="8"/>
      <c r="PTL188" s="8"/>
      <c r="PTM188" s="8"/>
      <c r="PTN188" s="8"/>
      <c r="PTO188" s="8"/>
      <c r="PTP188" s="8"/>
      <c r="PTQ188" s="8"/>
      <c r="PTR188" s="8"/>
      <c r="PTS188" s="8"/>
      <c r="PTT188" s="8"/>
      <c r="PTU188" s="8"/>
      <c r="PTV188" s="8"/>
      <c r="PTW188" s="8"/>
      <c r="PTX188" s="8"/>
      <c r="PTY188" s="8"/>
      <c r="PTZ188" s="8"/>
      <c r="PUA188" s="8"/>
      <c r="PUB188" s="8"/>
      <c r="PUC188" s="8"/>
      <c r="PUD188" s="8"/>
      <c r="PUE188" s="8"/>
      <c r="PUF188" s="8"/>
      <c r="PUG188" s="8"/>
      <c r="PUH188" s="8"/>
      <c r="PUI188" s="8"/>
      <c r="PUJ188" s="8"/>
      <c r="PUK188" s="8"/>
      <c r="PUL188" s="8"/>
      <c r="PUM188" s="8"/>
      <c r="PUN188" s="8"/>
      <c r="PUO188" s="8"/>
      <c r="PUP188" s="8"/>
      <c r="PUQ188" s="8"/>
      <c r="PUR188" s="8"/>
      <c r="PUS188" s="8"/>
      <c r="PUT188" s="8"/>
      <c r="PUU188" s="8"/>
      <c r="PUV188" s="8"/>
      <c r="PUW188" s="8"/>
      <c r="PUX188" s="8"/>
      <c r="PUY188" s="8"/>
      <c r="PUZ188" s="8"/>
      <c r="PVA188" s="8"/>
      <c r="PVB188" s="8"/>
      <c r="PVC188" s="8"/>
      <c r="PVD188" s="8"/>
      <c r="PVE188" s="8"/>
      <c r="PVF188" s="8"/>
      <c r="PVG188" s="8"/>
      <c r="PVH188" s="8"/>
      <c r="PVI188" s="8"/>
      <c r="PVJ188" s="8"/>
      <c r="PVK188" s="8"/>
      <c r="PVL188" s="8"/>
      <c r="PVM188" s="8"/>
      <c r="PVN188" s="8"/>
      <c r="PVO188" s="8"/>
      <c r="PVP188" s="8"/>
      <c r="PVQ188" s="8"/>
      <c r="PVR188" s="8"/>
      <c r="PVS188" s="8"/>
      <c r="PVT188" s="8"/>
      <c r="PVU188" s="8"/>
      <c r="PVV188" s="8"/>
      <c r="PVW188" s="8"/>
      <c r="PVX188" s="8"/>
      <c r="PVY188" s="8"/>
      <c r="PVZ188" s="8"/>
      <c r="PWA188" s="8"/>
      <c r="PWB188" s="8"/>
      <c r="PWC188" s="8"/>
      <c r="PWD188" s="8"/>
      <c r="PWE188" s="8"/>
      <c r="PWF188" s="8"/>
      <c r="PWG188" s="8"/>
      <c r="PWH188" s="8"/>
      <c r="PWI188" s="8"/>
      <c r="PWJ188" s="8"/>
      <c r="PWK188" s="8"/>
      <c r="PWL188" s="8"/>
      <c r="PWM188" s="8"/>
      <c r="PWN188" s="8"/>
      <c r="PWO188" s="8"/>
      <c r="PWP188" s="8"/>
      <c r="PWQ188" s="8"/>
      <c r="PWR188" s="8"/>
      <c r="PWS188" s="8"/>
      <c r="PWT188" s="8"/>
      <c r="PWU188" s="8"/>
      <c r="PWV188" s="8"/>
      <c r="PWW188" s="8"/>
      <c r="PWX188" s="8"/>
      <c r="PWY188" s="8"/>
      <c r="PWZ188" s="8"/>
      <c r="PXA188" s="8"/>
      <c r="PXB188" s="8"/>
      <c r="PXC188" s="8"/>
      <c r="PXD188" s="8"/>
      <c r="PXE188" s="8"/>
      <c r="PXF188" s="8"/>
      <c r="PXG188" s="8"/>
      <c r="PXH188" s="8"/>
      <c r="PXI188" s="8"/>
      <c r="PXJ188" s="8"/>
      <c r="PXK188" s="8"/>
      <c r="PXL188" s="8"/>
      <c r="PXM188" s="8"/>
      <c r="PXN188" s="8"/>
      <c r="PXO188" s="8"/>
      <c r="PXP188" s="8"/>
      <c r="PXQ188" s="8"/>
      <c r="PXR188" s="8"/>
      <c r="PXS188" s="8"/>
      <c r="PXT188" s="8"/>
      <c r="PXU188" s="8"/>
      <c r="PXV188" s="8"/>
      <c r="PXW188" s="8"/>
      <c r="PXX188" s="8"/>
      <c r="PXY188" s="8"/>
      <c r="PXZ188" s="8"/>
      <c r="PYA188" s="8"/>
      <c r="PYB188" s="8"/>
      <c r="PYC188" s="8"/>
      <c r="PYD188" s="8"/>
      <c r="PYE188" s="8"/>
      <c r="PYF188" s="8"/>
      <c r="PYG188" s="8"/>
      <c r="PYH188" s="8"/>
      <c r="PYI188" s="8"/>
      <c r="PYJ188" s="8"/>
      <c r="PYK188" s="8"/>
      <c r="PYL188" s="8"/>
      <c r="PYM188" s="8"/>
      <c r="PYN188" s="8"/>
      <c r="PYO188" s="8"/>
      <c r="PYP188" s="8"/>
      <c r="PYQ188" s="8"/>
      <c r="PYR188" s="8"/>
      <c r="PYS188" s="8"/>
      <c r="PYT188" s="8"/>
      <c r="PYU188" s="8"/>
      <c r="PYV188" s="8"/>
      <c r="PYW188" s="8"/>
      <c r="PYX188" s="8"/>
      <c r="PYY188" s="8"/>
      <c r="PYZ188" s="8"/>
      <c r="PZA188" s="8"/>
      <c r="PZB188" s="8"/>
      <c r="PZC188" s="8"/>
      <c r="PZD188" s="8"/>
      <c r="PZE188" s="8"/>
      <c r="PZF188" s="8"/>
      <c r="PZG188" s="8"/>
      <c r="PZH188" s="8"/>
      <c r="PZI188" s="8"/>
      <c r="PZJ188" s="8"/>
      <c r="PZK188" s="8"/>
      <c r="PZL188" s="8"/>
      <c r="PZM188" s="8"/>
      <c r="PZN188" s="8"/>
      <c r="PZO188" s="8"/>
      <c r="PZP188" s="8"/>
      <c r="PZQ188" s="8"/>
      <c r="PZR188" s="8"/>
      <c r="PZS188" s="8"/>
      <c r="PZT188" s="8"/>
      <c r="PZU188" s="8"/>
      <c r="PZV188" s="8"/>
      <c r="PZW188" s="8"/>
      <c r="PZX188" s="8"/>
      <c r="PZY188" s="8"/>
      <c r="PZZ188" s="8"/>
      <c r="QAA188" s="8"/>
      <c r="QAB188" s="8"/>
      <c r="QAC188" s="8"/>
      <c r="QAD188" s="8"/>
      <c r="QAE188" s="8"/>
      <c r="QAF188" s="8"/>
      <c r="QAG188" s="8"/>
      <c r="QAH188" s="8"/>
      <c r="QAI188" s="8"/>
      <c r="QAJ188" s="8"/>
      <c r="QAK188" s="8"/>
      <c r="QAL188" s="8"/>
      <c r="QAM188" s="8"/>
      <c r="QAN188" s="8"/>
      <c r="QAO188" s="8"/>
      <c r="QAP188" s="8"/>
      <c r="QAQ188" s="8"/>
      <c r="QAR188" s="8"/>
      <c r="QAS188" s="8"/>
      <c r="QAT188" s="8"/>
      <c r="QAU188" s="8"/>
      <c r="QAV188" s="8"/>
      <c r="QAW188" s="8"/>
      <c r="QAX188" s="8"/>
      <c r="QAY188" s="8"/>
      <c r="QAZ188" s="8"/>
      <c r="QBA188" s="8"/>
      <c r="QBB188" s="8"/>
      <c r="QBC188" s="8"/>
      <c r="QBD188" s="8"/>
      <c r="QBE188" s="8"/>
      <c r="QBF188" s="8"/>
      <c r="QBG188" s="8"/>
      <c r="QBH188" s="8"/>
      <c r="QBI188" s="8"/>
      <c r="QBJ188" s="8"/>
      <c r="QBK188" s="8"/>
      <c r="QBL188" s="8"/>
      <c r="QBM188" s="8"/>
      <c r="QBN188" s="8"/>
      <c r="QBO188" s="8"/>
      <c r="QBP188" s="8"/>
      <c r="QBQ188" s="8"/>
      <c r="QBR188" s="8"/>
      <c r="QBS188" s="8"/>
      <c r="QBT188" s="8"/>
      <c r="QBU188" s="8"/>
      <c r="QBV188" s="8"/>
      <c r="QBW188" s="8"/>
      <c r="QBX188" s="8"/>
      <c r="QBY188" s="8"/>
      <c r="QBZ188" s="8"/>
      <c r="QCA188" s="8"/>
      <c r="QCB188" s="8"/>
      <c r="QCC188" s="8"/>
      <c r="QCD188" s="8"/>
      <c r="QCE188" s="8"/>
      <c r="QCF188" s="8"/>
      <c r="QCG188" s="8"/>
      <c r="QCH188" s="8"/>
      <c r="QCI188" s="8"/>
      <c r="QCJ188" s="8"/>
      <c r="QCK188" s="8"/>
      <c r="QCL188" s="8"/>
      <c r="QCM188" s="8"/>
      <c r="QCN188" s="8"/>
      <c r="QCO188" s="8"/>
      <c r="QCP188" s="8"/>
      <c r="QCQ188" s="8"/>
      <c r="QCR188" s="8"/>
      <c r="QCS188" s="8"/>
      <c r="QCT188" s="8"/>
      <c r="QCU188" s="8"/>
      <c r="QCV188" s="8"/>
      <c r="QCW188" s="8"/>
      <c r="QCX188" s="8"/>
      <c r="QCY188" s="8"/>
      <c r="QCZ188" s="8"/>
      <c r="QDA188" s="8"/>
      <c r="QDB188" s="8"/>
      <c r="QDC188" s="8"/>
      <c r="QDD188" s="8"/>
      <c r="QDE188" s="8"/>
      <c r="QDF188" s="8"/>
      <c r="QDG188" s="8"/>
      <c r="QDH188" s="8"/>
      <c r="QDI188" s="8"/>
      <c r="QDJ188" s="8"/>
      <c r="QDK188" s="8"/>
      <c r="QDL188" s="8"/>
      <c r="QDM188" s="8"/>
      <c r="QDN188" s="8"/>
      <c r="QDO188" s="8"/>
      <c r="QDP188" s="8"/>
      <c r="QDQ188" s="8"/>
      <c r="QDR188" s="8"/>
      <c r="QDS188" s="8"/>
      <c r="QDT188" s="8"/>
      <c r="QDU188" s="8"/>
      <c r="QDV188" s="8"/>
      <c r="QDW188" s="8"/>
      <c r="QDX188" s="8"/>
      <c r="QDY188" s="8"/>
      <c r="QDZ188" s="8"/>
      <c r="QEA188" s="8"/>
      <c r="QEB188" s="8"/>
      <c r="QEC188" s="8"/>
      <c r="QED188" s="8"/>
      <c r="QEE188" s="8"/>
      <c r="QEF188" s="8"/>
      <c r="QEG188" s="8"/>
      <c r="QEH188" s="8"/>
      <c r="QEI188" s="8"/>
      <c r="QEJ188" s="8"/>
      <c r="QEK188" s="8"/>
      <c r="QEL188" s="8"/>
      <c r="QEM188" s="8"/>
      <c r="QEN188" s="8"/>
      <c r="QEO188" s="8"/>
      <c r="QEP188" s="8"/>
      <c r="QEQ188" s="8"/>
      <c r="QER188" s="8"/>
      <c r="QES188" s="8"/>
      <c r="QET188" s="8"/>
      <c r="QEU188" s="8"/>
      <c r="QEV188" s="8"/>
      <c r="QEW188" s="8"/>
      <c r="QEX188" s="8"/>
      <c r="QEY188" s="8"/>
      <c r="QEZ188" s="8"/>
      <c r="QFA188" s="8"/>
      <c r="QFB188" s="8"/>
      <c r="QFC188" s="8"/>
      <c r="QFD188" s="8"/>
      <c r="QFE188" s="8"/>
      <c r="QFF188" s="8"/>
      <c r="QFG188" s="8"/>
      <c r="QFH188" s="8"/>
      <c r="QFI188" s="8"/>
      <c r="QFJ188" s="8"/>
      <c r="QFK188" s="8"/>
      <c r="QFL188" s="8"/>
      <c r="QFM188" s="8"/>
      <c r="QFN188" s="8"/>
      <c r="QFO188" s="8"/>
      <c r="QFP188" s="8"/>
      <c r="QFQ188" s="8"/>
      <c r="QFR188" s="8"/>
      <c r="QFS188" s="8"/>
      <c r="QFT188" s="8"/>
      <c r="QFU188" s="8"/>
      <c r="QFV188" s="8"/>
      <c r="QFW188" s="8"/>
      <c r="QFX188" s="8"/>
      <c r="QFY188" s="8"/>
      <c r="QFZ188" s="8"/>
      <c r="QGA188" s="8"/>
      <c r="QGB188" s="8"/>
      <c r="QGC188" s="8"/>
      <c r="QGD188" s="8"/>
      <c r="QGE188" s="8"/>
      <c r="QGF188" s="8"/>
      <c r="QGG188" s="8"/>
      <c r="QGH188" s="8"/>
      <c r="QGI188" s="8"/>
      <c r="QGJ188" s="8"/>
      <c r="QGK188" s="8"/>
      <c r="QGL188" s="8"/>
      <c r="QGM188" s="8"/>
      <c r="QGN188" s="8"/>
      <c r="QGO188" s="8"/>
      <c r="QGP188" s="8"/>
      <c r="QGQ188" s="8"/>
      <c r="QGR188" s="8"/>
      <c r="QGS188" s="8"/>
      <c r="QGT188" s="8"/>
      <c r="QGU188" s="8"/>
      <c r="QGV188" s="8"/>
      <c r="QGW188" s="8"/>
      <c r="QGX188" s="8"/>
      <c r="QGY188" s="8"/>
      <c r="QGZ188" s="8"/>
      <c r="QHA188" s="8"/>
      <c r="QHB188" s="8"/>
      <c r="QHC188" s="8"/>
      <c r="QHD188" s="8"/>
      <c r="QHE188" s="8"/>
      <c r="QHF188" s="8"/>
      <c r="QHG188" s="8"/>
      <c r="QHH188" s="8"/>
      <c r="QHI188" s="8"/>
      <c r="QHJ188" s="8"/>
      <c r="QHK188" s="8"/>
      <c r="QHL188" s="8"/>
      <c r="QHM188" s="8"/>
      <c r="QHN188" s="8"/>
      <c r="QHO188" s="8"/>
      <c r="QHP188" s="8"/>
      <c r="QHQ188" s="8"/>
      <c r="QHR188" s="8"/>
      <c r="QHS188" s="8"/>
      <c r="QHT188" s="8"/>
      <c r="QHU188" s="8"/>
      <c r="QHV188" s="8"/>
      <c r="QHW188" s="8"/>
      <c r="QHX188" s="8"/>
      <c r="QHY188" s="8"/>
      <c r="QHZ188" s="8"/>
      <c r="QIA188" s="8"/>
      <c r="QIB188" s="8"/>
      <c r="QIC188" s="8"/>
      <c r="QID188" s="8"/>
      <c r="QIE188" s="8"/>
      <c r="QIF188" s="8"/>
      <c r="QIG188" s="8"/>
      <c r="QIH188" s="8"/>
      <c r="QII188" s="8"/>
      <c r="QIJ188" s="8"/>
      <c r="QIK188" s="8"/>
      <c r="QIL188" s="8"/>
      <c r="QIM188" s="8"/>
      <c r="QIN188" s="8"/>
      <c r="QIO188" s="8"/>
      <c r="QIP188" s="8"/>
      <c r="QIQ188" s="8"/>
      <c r="QIR188" s="8"/>
      <c r="QIS188" s="8"/>
      <c r="QIT188" s="8"/>
      <c r="QIU188" s="8"/>
      <c r="QIV188" s="8"/>
      <c r="QIW188" s="8"/>
      <c r="QIX188" s="8"/>
      <c r="QIY188" s="8"/>
      <c r="QIZ188" s="8"/>
      <c r="QJA188" s="8"/>
      <c r="QJB188" s="8"/>
      <c r="QJC188" s="8"/>
      <c r="QJD188" s="8"/>
      <c r="QJE188" s="8"/>
      <c r="QJF188" s="8"/>
      <c r="QJG188" s="8"/>
      <c r="QJH188" s="8"/>
      <c r="QJI188" s="8"/>
      <c r="QJJ188" s="8"/>
      <c r="QJK188" s="8"/>
      <c r="QJL188" s="8"/>
      <c r="QJM188" s="8"/>
      <c r="QJN188" s="8"/>
      <c r="QJO188" s="8"/>
      <c r="QJP188" s="8"/>
      <c r="QJQ188" s="8"/>
      <c r="QJR188" s="8"/>
      <c r="QJS188" s="8"/>
      <c r="QJT188" s="8"/>
      <c r="QJU188" s="8"/>
      <c r="QJV188" s="8"/>
      <c r="QJW188" s="8"/>
      <c r="QJX188" s="8"/>
      <c r="QJY188" s="8"/>
      <c r="QJZ188" s="8"/>
      <c r="QKA188" s="8"/>
      <c r="QKB188" s="8"/>
      <c r="QKC188" s="8"/>
      <c r="QKD188" s="8"/>
      <c r="QKE188" s="8"/>
      <c r="QKF188" s="8"/>
      <c r="QKG188" s="8"/>
      <c r="QKH188" s="8"/>
      <c r="QKI188" s="8"/>
      <c r="QKJ188" s="8"/>
      <c r="QKK188" s="8"/>
      <c r="QKL188" s="8"/>
      <c r="QKM188" s="8"/>
      <c r="QKN188" s="8"/>
      <c r="QKO188" s="8"/>
      <c r="QKP188" s="8"/>
      <c r="QKQ188" s="8"/>
      <c r="QKR188" s="8"/>
      <c r="QKS188" s="8"/>
      <c r="QKT188" s="8"/>
      <c r="QKU188" s="8"/>
      <c r="QKV188" s="8"/>
      <c r="QKW188" s="8"/>
      <c r="QKX188" s="8"/>
      <c r="QKY188" s="8"/>
      <c r="QKZ188" s="8"/>
      <c r="QLA188" s="8"/>
      <c r="QLB188" s="8"/>
      <c r="QLC188" s="8"/>
      <c r="QLD188" s="8"/>
      <c r="QLE188" s="8"/>
      <c r="QLF188" s="8"/>
      <c r="QLG188" s="8"/>
      <c r="QLH188" s="8"/>
      <c r="QLI188" s="8"/>
      <c r="QLJ188" s="8"/>
      <c r="QLK188" s="8"/>
      <c r="QLL188" s="8"/>
      <c r="QLM188" s="8"/>
      <c r="QLN188" s="8"/>
      <c r="QLO188" s="8"/>
      <c r="QLP188" s="8"/>
      <c r="QLQ188" s="8"/>
      <c r="QLR188" s="8"/>
      <c r="QLS188" s="8"/>
      <c r="QLT188" s="8"/>
      <c r="QLU188" s="8"/>
      <c r="QLV188" s="8"/>
      <c r="QLW188" s="8"/>
      <c r="QLX188" s="8"/>
      <c r="QLY188" s="8"/>
      <c r="QLZ188" s="8"/>
      <c r="QMA188" s="8"/>
      <c r="QMB188" s="8"/>
      <c r="QMC188" s="8"/>
      <c r="QMD188" s="8"/>
      <c r="QME188" s="8"/>
      <c r="QMF188" s="8"/>
      <c r="QMG188" s="8"/>
      <c r="QMH188" s="8"/>
      <c r="QMI188" s="8"/>
      <c r="QMJ188" s="8"/>
      <c r="QMK188" s="8"/>
      <c r="QML188" s="8"/>
      <c r="QMM188" s="8"/>
      <c r="QMN188" s="8"/>
      <c r="QMO188" s="8"/>
      <c r="QMP188" s="8"/>
      <c r="QMQ188" s="8"/>
      <c r="QMR188" s="8"/>
      <c r="QMS188" s="8"/>
      <c r="QMT188" s="8"/>
      <c r="QMU188" s="8"/>
      <c r="QMV188" s="8"/>
      <c r="QMW188" s="8"/>
      <c r="QMX188" s="8"/>
      <c r="QMY188" s="8"/>
      <c r="QMZ188" s="8"/>
      <c r="QNA188" s="8"/>
      <c r="QNB188" s="8"/>
      <c r="QNC188" s="8"/>
      <c r="QND188" s="8"/>
      <c r="QNE188" s="8"/>
      <c r="QNF188" s="8"/>
      <c r="QNG188" s="8"/>
      <c r="QNH188" s="8"/>
      <c r="QNI188" s="8"/>
      <c r="QNJ188" s="8"/>
      <c r="QNK188" s="8"/>
      <c r="QNL188" s="8"/>
      <c r="QNM188" s="8"/>
      <c r="QNN188" s="8"/>
      <c r="QNO188" s="8"/>
      <c r="QNP188" s="8"/>
      <c r="QNQ188" s="8"/>
      <c r="QNR188" s="8"/>
      <c r="QNS188" s="8"/>
      <c r="QNT188" s="8"/>
      <c r="QNU188" s="8"/>
      <c r="QNV188" s="8"/>
      <c r="QNW188" s="8"/>
      <c r="QNX188" s="8"/>
      <c r="QNY188" s="8"/>
      <c r="QNZ188" s="8"/>
      <c r="QOA188" s="8"/>
      <c r="QOB188" s="8"/>
      <c r="QOC188" s="8"/>
      <c r="QOD188" s="8"/>
      <c r="QOE188" s="8"/>
      <c r="QOF188" s="8"/>
      <c r="QOG188" s="8"/>
      <c r="QOH188" s="8"/>
      <c r="QOI188" s="8"/>
      <c r="QOJ188" s="8"/>
      <c r="QOK188" s="8"/>
      <c r="QOL188" s="8"/>
      <c r="QOM188" s="8"/>
      <c r="QON188" s="8"/>
      <c r="QOO188" s="8"/>
      <c r="QOP188" s="8"/>
      <c r="QOQ188" s="8"/>
      <c r="QOR188" s="8"/>
      <c r="QOS188" s="8"/>
      <c r="QOT188" s="8"/>
      <c r="QOU188" s="8"/>
      <c r="QOV188" s="8"/>
      <c r="QOW188" s="8"/>
      <c r="QOX188" s="8"/>
      <c r="QOY188" s="8"/>
      <c r="QOZ188" s="8"/>
      <c r="QPA188" s="8"/>
      <c r="QPB188" s="8"/>
      <c r="QPC188" s="8"/>
      <c r="QPD188" s="8"/>
      <c r="QPE188" s="8"/>
      <c r="QPF188" s="8"/>
      <c r="QPG188" s="8"/>
      <c r="QPH188" s="8"/>
      <c r="QPI188" s="8"/>
      <c r="QPJ188" s="8"/>
      <c r="QPK188" s="8"/>
      <c r="QPL188" s="8"/>
      <c r="QPM188" s="8"/>
      <c r="QPN188" s="8"/>
      <c r="QPO188" s="8"/>
      <c r="QPP188" s="8"/>
      <c r="QPQ188" s="8"/>
      <c r="QPR188" s="8"/>
      <c r="QPS188" s="8"/>
      <c r="QPT188" s="8"/>
      <c r="QPU188" s="8"/>
      <c r="QPV188" s="8"/>
      <c r="QPW188" s="8"/>
      <c r="QPX188" s="8"/>
      <c r="QPY188" s="8"/>
      <c r="QPZ188" s="8"/>
      <c r="QQA188" s="8"/>
      <c r="QQB188" s="8"/>
      <c r="QQC188" s="8"/>
      <c r="QQD188" s="8"/>
      <c r="QQE188" s="8"/>
      <c r="QQF188" s="8"/>
      <c r="QQG188" s="8"/>
      <c r="QQH188" s="8"/>
      <c r="QQI188" s="8"/>
      <c r="QQJ188" s="8"/>
      <c r="QQK188" s="8"/>
      <c r="QQL188" s="8"/>
      <c r="QQM188" s="8"/>
      <c r="QQN188" s="8"/>
      <c r="QQO188" s="8"/>
      <c r="QQP188" s="8"/>
      <c r="QQQ188" s="8"/>
      <c r="QQR188" s="8"/>
      <c r="QQS188" s="8"/>
      <c r="QQT188" s="8"/>
      <c r="QQU188" s="8"/>
      <c r="QQV188" s="8"/>
      <c r="QQW188" s="8"/>
      <c r="QQX188" s="8"/>
      <c r="QQY188" s="8"/>
      <c r="QQZ188" s="8"/>
      <c r="QRA188" s="8"/>
      <c r="QRB188" s="8"/>
      <c r="QRC188" s="8"/>
      <c r="QRD188" s="8"/>
      <c r="QRE188" s="8"/>
      <c r="QRF188" s="8"/>
      <c r="QRG188" s="8"/>
      <c r="QRH188" s="8"/>
      <c r="QRI188" s="8"/>
      <c r="QRJ188" s="8"/>
      <c r="QRK188" s="8"/>
      <c r="QRL188" s="8"/>
      <c r="QRM188" s="8"/>
      <c r="QRN188" s="8"/>
      <c r="QRO188" s="8"/>
      <c r="QRP188" s="8"/>
      <c r="QRQ188" s="8"/>
      <c r="QRR188" s="8"/>
      <c r="QRS188" s="8"/>
      <c r="QRT188" s="8"/>
      <c r="QRU188" s="8"/>
      <c r="QRV188" s="8"/>
      <c r="QRW188" s="8"/>
      <c r="QRX188" s="8"/>
      <c r="QRY188" s="8"/>
      <c r="QRZ188" s="8"/>
      <c r="QSA188" s="8"/>
      <c r="QSB188" s="8"/>
      <c r="QSC188" s="8"/>
      <c r="QSD188" s="8"/>
      <c r="QSE188" s="8"/>
      <c r="QSF188" s="8"/>
      <c r="QSG188" s="8"/>
      <c r="QSH188" s="8"/>
      <c r="QSI188" s="8"/>
      <c r="QSJ188" s="8"/>
      <c r="QSK188" s="8"/>
      <c r="QSL188" s="8"/>
      <c r="QSM188" s="8"/>
      <c r="QSN188" s="8"/>
      <c r="QSO188" s="8"/>
      <c r="QSP188" s="8"/>
      <c r="QSQ188" s="8"/>
      <c r="QSR188" s="8"/>
      <c r="QSS188" s="8"/>
      <c r="QST188" s="8"/>
      <c r="QSU188" s="8"/>
      <c r="QSV188" s="8"/>
      <c r="QSW188" s="8"/>
      <c r="QSX188" s="8"/>
      <c r="QSY188" s="8"/>
      <c r="QSZ188" s="8"/>
      <c r="QTA188" s="8"/>
      <c r="QTB188" s="8"/>
      <c r="QTC188" s="8"/>
      <c r="QTD188" s="8"/>
      <c r="QTE188" s="8"/>
      <c r="QTF188" s="8"/>
      <c r="QTG188" s="8"/>
      <c r="QTH188" s="8"/>
      <c r="QTI188" s="8"/>
      <c r="QTJ188" s="8"/>
      <c r="QTK188" s="8"/>
      <c r="QTL188" s="8"/>
      <c r="QTM188" s="8"/>
      <c r="QTN188" s="8"/>
      <c r="QTO188" s="8"/>
      <c r="QTP188" s="8"/>
      <c r="QTQ188" s="8"/>
      <c r="QTR188" s="8"/>
      <c r="QTS188" s="8"/>
      <c r="QTT188" s="8"/>
      <c r="QTU188" s="8"/>
      <c r="QTV188" s="8"/>
      <c r="QTW188" s="8"/>
      <c r="QTX188" s="8"/>
      <c r="QTY188" s="8"/>
      <c r="QTZ188" s="8"/>
      <c r="QUA188" s="8"/>
      <c r="QUB188" s="8"/>
      <c r="QUC188" s="8"/>
      <c r="QUD188" s="8"/>
      <c r="QUE188" s="8"/>
      <c r="QUF188" s="8"/>
      <c r="QUG188" s="8"/>
      <c r="QUH188" s="8"/>
      <c r="QUI188" s="8"/>
      <c r="QUJ188" s="8"/>
      <c r="QUK188" s="8"/>
      <c r="QUL188" s="8"/>
      <c r="QUM188" s="8"/>
      <c r="QUN188" s="8"/>
      <c r="QUO188" s="8"/>
      <c r="QUP188" s="8"/>
      <c r="QUQ188" s="8"/>
      <c r="QUR188" s="8"/>
      <c r="QUS188" s="8"/>
      <c r="QUT188" s="8"/>
      <c r="QUU188" s="8"/>
      <c r="QUV188" s="8"/>
      <c r="QUW188" s="8"/>
      <c r="QUX188" s="8"/>
      <c r="QUY188" s="8"/>
      <c r="QUZ188" s="8"/>
      <c r="QVA188" s="8"/>
      <c r="QVB188" s="8"/>
      <c r="QVC188" s="8"/>
      <c r="QVD188" s="8"/>
      <c r="QVE188" s="8"/>
      <c r="QVF188" s="8"/>
      <c r="QVG188" s="8"/>
      <c r="QVH188" s="8"/>
      <c r="QVI188" s="8"/>
      <c r="QVJ188" s="8"/>
      <c r="QVK188" s="8"/>
      <c r="QVL188" s="8"/>
      <c r="QVM188" s="8"/>
      <c r="QVN188" s="8"/>
      <c r="QVO188" s="8"/>
      <c r="QVP188" s="8"/>
      <c r="QVQ188" s="8"/>
      <c r="QVR188" s="8"/>
      <c r="QVS188" s="8"/>
      <c r="QVT188" s="8"/>
      <c r="QVU188" s="8"/>
      <c r="QVV188" s="8"/>
      <c r="QVW188" s="8"/>
      <c r="QVX188" s="8"/>
      <c r="QVY188" s="8"/>
      <c r="QVZ188" s="8"/>
      <c r="QWA188" s="8"/>
      <c r="QWB188" s="8"/>
      <c r="QWC188" s="8"/>
      <c r="QWD188" s="8"/>
      <c r="QWE188" s="8"/>
      <c r="QWF188" s="8"/>
      <c r="QWG188" s="8"/>
      <c r="QWH188" s="8"/>
      <c r="QWI188" s="8"/>
      <c r="QWJ188" s="8"/>
      <c r="QWK188" s="8"/>
      <c r="QWL188" s="8"/>
      <c r="QWM188" s="8"/>
      <c r="QWN188" s="8"/>
      <c r="QWO188" s="8"/>
      <c r="QWP188" s="8"/>
      <c r="QWQ188" s="8"/>
      <c r="QWR188" s="8"/>
      <c r="QWS188" s="8"/>
      <c r="QWT188" s="8"/>
      <c r="QWU188" s="8"/>
      <c r="QWV188" s="8"/>
      <c r="QWW188" s="8"/>
      <c r="QWX188" s="8"/>
      <c r="QWY188" s="8"/>
      <c r="QWZ188" s="8"/>
      <c r="QXA188" s="8"/>
      <c r="QXB188" s="8"/>
      <c r="QXC188" s="8"/>
      <c r="QXD188" s="8"/>
      <c r="QXE188" s="8"/>
      <c r="QXF188" s="8"/>
      <c r="QXG188" s="8"/>
      <c r="QXH188" s="8"/>
      <c r="QXI188" s="8"/>
      <c r="QXJ188" s="8"/>
      <c r="QXK188" s="8"/>
      <c r="QXL188" s="8"/>
      <c r="QXM188" s="8"/>
      <c r="QXN188" s="8"/>
      <c r="QXO188" s="8"/>
      <c r="QXP188" s="8"/>
      <c r="QXQ188" s="8"/>
      <c r="QXR188" s="8"/>
      <c r="QXS188" s="8"/>
      <c r="QXT188" s="8"/>
      <c r="QXU188" s="8"/>
      <c r="QXV188" s="8"/>
      <c r="QXW188" s="8"/>
      <c r="QXX188" s="8"/>
      <c r="QXY188" s="8"/>
      <c r="QXZ188" s="8"/>
      <c r="QYA188" s="8"/>
      <c r="QYB188" s="8"/>
      <c r="QYC188" s="8"/>
      <c r="QYD188" s="8"/>
      <c r="QYE188" s="8"/>
      <c r="QYF188" s="8"/>
      <c r="QYG188" s="8"/>
      <c r="QYH188" s="8"/>
      <c r="QYI188" s="8"/>
      <c r="QYJ188" s="8"/>
      <c r="QYK188" s="8"/>
      <c r="QYL188" s="8"/>
      <c r="QYM188" s="8"/>
      <c r="QYN188" s="8"/>
      <c r="QYO188" s="8"/>
      <c r="QYP188" s="8"/>
      <c r="QYQ188" s="8"/>
      <c r="QYR188" s="8"/>
      <c r="QYS188" s="8"/>
      <c r="QYT188" s="8"/>
      <c r="QYU188" s="8"/>
      <c r="QYV188" s="8"/>
      <c r="QYW188" s="8"/>
      <c r="QYX188" s="8"/>
      <c r="QYY188" s="8"/>
      <c r="QYZ188" s="8"/>
      <c r="QZA188" s="8"/>
      <c r="QZB188" s="8"/>
      <c r="QZC188" s="8"/>
      <c r="QZD188" s="8"/>
      <c r="QZE188" s="8"/>
      <c r="QZF188" s="8"/>
      <c r="QZG188" s="8"/>
      <c r="QZH188" s="8"/>
      <c r="QZI188" s="8"/>
      <c r="QZJ188" s="8"/>
      <c r="QZK188" s="8"/>
      <c r="QZL188" s="8"/>
      <c r="QZM188" s="8"/>
      <c r="QZN188" s="8"/>
      <c r="QZO188" s="8"/>
      <c r="QZP188" s="8"/>
      <c r="QZQ188" s="8"/>
      <c r="QZR188" s="8"/>
      <c r="QZS188" s="8"/>
      <c r="QZT188" s="8"/>
      <c r="QZU188" s="8"/>
      <c r="QZV188" s="8"/>
      <c r="QZW188" s="8"/>
      <c r="QZX188" s="8"/>
      <c r="QZY188" s="8"/>
      <c r="QZZ188" s="8"/>
      <c r="RAA188" s="8"/>
      <c r="RAB188" s="8"/>
      <c r="RAC188" s="8"/>
      <c r="RAD188" s="8"/>
      <c r="RAE188" s="8"/>
      <c r="RAF188" s="8"/>
      <c r="RAG188" s="8"/>
      <c r="RAH188" s="8"/>
      <c r="RAI188" s="8"/>
      <c r="RAJ188" s="8"/>
      <c r="RAK188" s="8"/>
      <c r="RAL188" s="8"/>
      <c r="RAM188" s="8"/>
      <c r="RAN188" s="8"/>
      <c r="RAO188" s="8"/>
      <c r="RAP188" s="8"/>
      <c r="RAQ188" s="8"/>
      <c r="RAR188" s="8"/>
      <c r="RAS188" s="8"/>
      <c r="RAT188" s="8"/>
      <c r="RAU188" s="8"/>
      <c r="RAV188" s="8"/>
      <c r="RAW188" s="8"/>
      <c r="RAX188" s="8"/>
      <c r="RAY188" s="8"/>
      <c r="RAZ188" s="8"/>
      <c r="RBA188" s="8"/>
      <c r="RBB188" s="8"/>
      <c r="RBC188" s="8"/>
      <c r="RBD188" s="8"/>
      <c r="RBE188" s="8"/>
      <c r="RBF188" s="8"/>
      <c r="RBG188" s="8"/>
      <c r="RBH188" s="8"/>
      <c r="RBI188" s="8"/>
      <c r="RBJ188" s="8"/>
      <c r="RBK188" s="8"/>
      <c r="RBL188" s="8"/>
      <c r="RBM188" s="8"/>
      <c r="RBN188" s="8"/>
      <c r="RBO188" s="8"/>
      <c r="RBP188" s="8"/>
      <c r="RBQ188" s="8"/>
      <c r="RBR188" s="8"/>
      <c r="RBS188" s="8"/>
      <c r="RBT188" s="8"/>
      <c r="RBU188" s="8"/>
      <c r="RBV188" s="8"/>
      <c r="RBW188" s="8"/>
      <c r="RBX188" s="8"/>
      <c r="RBY188" s="8"/>
      <c r="RBZ188" s="8"/>
      <c r="RCA188" s="8"/>
      <c r="RCB188" s="8"/>
      <c r="RCC188" s="8"/>
      <c r="RCD188" s="8"/>
      <c r="RCE188" s="8"/>
      <c r="RCF188" s="8"/>
      <c r="RCG188" s="8"/>
      <c r="RCH188" s="8"/>
      <c r="RCI188" s="8"/>
      <c r="RCJ188" s="8"/>
      <c r="RCK188" s="8"/>
      <c r="RCL188" s="8"/>
      <c r="RCM188" s="8"/>
      <c r="RCN188" s="8"/>
      <c r="RCO188" s="8"/>
      <c r="RCP188" s="8"/>
      <c r="RCQ188" s="8"/>
      <c r="RCR188" s="8"/>
      <c r="RCS188" s="8"/>
      <c r="RCT188" s="8"/>
      <c r="RCU188" s="8"/>
      <c r="RCV188" s="8"/>
      <c r="RCW188" s="8"/>
      <c r="RCX188" s="8"/>
      <c r="RCY188" s="8"/>
      <c r="RCZ188" s="8"/>
      <c r="RDA188" s="8"/>
      <c r="RDB188" s="8"/>
      <c r="RDC188" s="8"/>
      <c r="RDD188" s="8"/>
      <c r="RDE188" s="8"/>
      <c r="RDF188" s="8"/>
      <c r="RDG188" s="8"/>
      <c r="RDH188" s="8"/>
      <c r="RDI188" s="8"/>
      <c r="RDJ188" s="8"/>
      <c r="RDK188" s="8"/>
      <c r="RDL188" s="8"/>
      <c r="RDM188" s="8"/>
      <c r="RDN188" s="8"/>
      <c r="RDO188" s="8"/>
      <c r="RDP188" s="8"/>
      <c r="RDQ188" s="8"/>
      <c r="RDR188" s="8"/>
      <c r="RDS188" s="8"/>
      <c r="RDT188" s="8"/>
      <c r="RDU188" s="8"/>
      <c r="RDV188" s="8"/>
      <c r="RDW188" s="8"/>
      <c r="RDX188" s="8"/>
      <c r="RDY188" s="8"/>
      <c r="RDZ188" s="8"/>
      <c r="REA188" s="8"/>
      <c r="REB188" s="8"/>
      <c r="REC188" s="8"/>
      <c r="RED188" s="8"/>
      <c r="REE188" s="8"/>
      <c r="REF188" s="8"/>
      <c r="REG188" s="8"/>
      <c r="REH188" s="8"/>
      <c r="REI188" s="8"/>
      <c r="REJ188" s="8"/>
      <c r="REK188" s="8"/>
      <c r="REL188" s="8"/>
      <c r="REM188" s="8"/>
      <c r="REN188" s="8"/>
      <c r="REO188" s="8"/>
      <c r="REP188" s="8"/>
      <c r="REQ188" s="8"/>
      <c r="RER188" s="8"/>
      <c r="RES188" s="8"/>
      <c r="RET188" s="8"/>
      <c r="REU188" s="8"/>
      <c r="REV188" s="8"/>
      <c r="REW188" s="8"/>
      <c r="REX188" s="8"/>
      <c r="REY188" s="8"/>
      <c r="REZ188" s="8"/>
      <c r="RFA188" s="8"/>
      <c r="RFB188" s="8"/>
      <c r="RFC188" s="8"/>
      <c r="RFD188" s="8"/>
      <c r="RFE188" s="8"/>
      <c r="RFF188" s="8"/>
      <c r="RFG188" s="8"/>
      <c r="RFH188" s="8"/>
      <c r="RFI188" s="8"/>
      <c r="RFJ188" s="8"/>
      <c r="RFK188" s="8"/>
      <c r="RFL188" s="8"/>
      <c r="RFM188" s="8"/>
      <c r="RFN188" s="8"/>
      <c r="RFO188" s="8"/>
      <c r="RFP188" s="8"/>
      <c r="RFQ188" s="8"/>
      <c r="RFR188" s="8"/>
      <c r="RFS188" s="8"/>
      <c r="RFT188" s="8"/>
      <c r="RFU188" s="8"/>
      <c r="RFV188" s="8"/>
      <c r="RFW188" s="8"/>
      <c r="RFX188" s="8"/>
      <c r="RFY188" s="8"/>
      <c r="RFZ188" s="8"/>
      <c r="RGA188" s="8"/>
      <c r="RGB188" s="8"/>
      <c r="RGC188" s="8"/>
      <c r="RGD188" s="8"/>
      <c r="RGE188" s="8"/>
      <c r="RGF188" s="8"/>
      <c r="RGG188" s="8"/>
      <c r="RGH188" s="8"/>
      <c r="RGI188" s="8"/>
      <c r="RGJ188" s="8"/>
      <c r="RGK188" s="8"/>
      <c r="RGL188" s="8"/>
      <c r="RGM188" s="8"/>
      <c r="RGN188" s="8"/>
      <c r="RGO188" s="8"/>
      <c r="RGP188" s="8"/>
      <c r="RGQ188" s="8"/>
      <c r="RGR188" s="8"/>
      <c r="RGS188" s="8"/>
      <c r="RGT188" s="8"/>
      <c r="RGU188" s="8"/>
      <c r="RGV188" s="8"/>
      <c r="RGW188" s="8"/>
      <c r="RGX188" s="8"/>
      <c r="RGY188" s="8"/>
      <c r="RGZ188" s="8"/>
      <c r="RHA188" s="8"/>
      <c r="RHB188" s="8"/>
      <c r="RHC188" s="8"/>
      <c r="RHD188" s="8"/>
      <c r="RHE188" s="8"/>
      <c r="RHF188" s="8"/>
      <c r="RHG188" s="8"/>
      <c r="RHH188" s="8"/>
      <c r="RHI188" s="8"/>
      <c r="RHJ188" s="8"/>
      <c r="RHK188" s="8"/>
      <c r="RHL188" s="8"/>
      <c r="RHM188" s="8"/>
      <c r="RHN188" s="8"/>
      <c r="RHO188" s="8"/>
      <c r="RHP188" s="8"/>
      <c r="RHQ188" s="8"/>
      <c r="RHR188" s="8"/>
      <c r="RHS188" s="8"/>
      <c r="RHT188" s="8"/>
      <c r="RHU188" s="8"/>
      <c r="RHV188" s="8"/>
      <c r="RHW188" s="8"/>
      <c r="RHX188" s="8"/>
      <c r="RHY188" s="8"/>
      <c r="RHZ188" s="8"/>
      <c r="RIA188" s="8"/>
      <c r="RIB188" s="8"/>
      <c r="RIC188" s="8"/>
      <c r="RID188" s="8"/>
      <c r="RIE188" s="8"/>
      <c r="RIF188" s="8"/>
      <c r="RIG188" s="8"/>
      <c r="RIH188" s="8"/>
      <c r="RII188" s="8"/>
      <c r="RIJ188" s="8"/>
      <c r="RIK188" s="8"/>
      <c r="RIL188" s="8"/>
      <c r="RIM188" s="8"/>
      <c r="RIN188" s="8"/>
      <c r="RIO188" s="8"/>
      <c r="RIP188" s="8"/>
      <c r="RIQ188" s="8"/>
      <c r="RIR188" s="8"/>
      <c r="RIS188" s="8"/>
      <c r="RIT188" s="8"/>
      <c r="RIU188" s="8"/>
      <c r="RIV188" s="8"/>
      <c r="RIW188" s="8"/>
      <c r="RIX188" s="8"/>
      <c r="RIY188" s="8"/>
      <c r="RIZ188" s="8"/>
      <c r="RJA188" s="8"/>
      <c r="RJB188" s="8"/>
      <c r="RJC188" s="8"/>
      <c r="RJD188" s="8"/>
      <c r="RJE188" s="8"/>
      <c r="RJF188" s="8"/>
      <c r="RJG188" s="8"/>
      <c r="RJH188" s="8"/>
      <c r="RJI188" s="8"/>
      <c r="RJJ188" s="8"/>
      <c r="RJK188" s="8"/>
      <c r="RJL188" s="8"/>
      <c r="RJM188" s="8"/>
      <c r="RJN188" s="8"/>
      <c r="RJO188" s="8"/>
      <c r="RJP188" s="8"/>
      <c r="RJQ188" s="8"/>
      <c r="RJR188" s="8"/>
      <c r="RJS188" s="8"/>
      <c r="RJT188" s="8"/>
      <c r="RJU188" s="8"/>
      <c r="RJV188" s="8"/>
      <c r="RJW188" s="8"/>
      <c r="RJX188" s="8"/>
      <c r="RJY188" s="8"/>
      <c r="RJZ188" s="8"/>
      <c r="RKA188" s="8"/>
      <c r="RKB188" s="8"/>
      <c r="RKC188" s="8"/>
      <c r="RKD188" s="8"/>
      <c r="RKE188" s="8"/>
      <c r="RKF188" s="8"/>
      <c r="RKG188" s="8"/>
      <c r="RKH188" s="8"/>
      <c r="RKI188" s="8"/>
      <c r="RKJ188" s="8"/>
      <c r="RKK188" s="8"/>
      <c r="RKL188" s="8"/>
      <c r="RKM188" s="8"/>
      <c r="RKN188" s="8"/>
      <c r="RKO188" s="8"/>
      <c r="RKP188" s="8"/>
      <c r="RKQ188" s="8"/>
      <c r="RKR188" s="8"/>
      <c r="RKS188" s="8"/>
      <c r="RKT188" s="8"/>
      <c r="RKU188" s="8"/>
      <c r="RKV188" s="8"/>
      <c r="RKW188" s="8"/>
      <c r="RKX188" s="8"/>
      <c r="RKY188" s="8"/>
      <c r="RKZ188" s="8"/>
      <c r="RLA188" s="8"/>
      <c r="RLB188" s="8"/>
      <c r="RLC188" s="8"/>
      <c r="RLD188" s="8"/>
      <c r="RLE188" s="8"/>
      <c r="RLF188" s="8"/>
      <c r="RLG188" s="8"/>
      <c r="RLH188" s="8"/>
      <c r="RLI188" s="8"/>
      <c r="RLJ188" s="8"/>
      <c r="RLK188" s="8"/>
      <c r="RLL188" s="8"/>
      <c r="RLM188" s="8"/>
      <c r="RLN188" s="8"/>
      <c r="RLO188" s="8"/>
      <c r="RLP188" s="8"/>
      <c r="RLQ188" s="8"/>
      <c r="RLR188" s="8"/>
      <c r="RLS188" s="8"/>
      <c r="RLT188" s="8"/>
      <c r="RLU188" s="8"/>
      <c r="RLV188" s="8"/>
      <c r="RLW188" s="8"/>
      <c r="RLX188" s="8"/>
      <c r="RLY188" s="8"/>
      <c r="RLZ188" s="8"/>
      <c r="RMA188" s="8"/>
      <c r="RMB188" s="8"/>
      <c r="RMC188" s="8"/>
      <c r="RMD188" s="8"/>
      <c r="RME188" s="8"/>
      <c r="RMF188" s="8"/>
      <c r="RMG188" s="8"/>
      <c r="RMH188" s="8"/>
      <c r="RMI188" s="8"/>
      <c r="RMJ188" s="8"/>
      <c r="RMK188" s="8"/>
      <c r="RML188" s="8"/>
      <c r="RMM188" s="8"/>
      <c r="RMN188" s="8"/>
      <c r="RMO188" s="8"/>
      <c r="RMP188" s="8"/>
      <c r="RMQ188" s="8"/>
      <c r="RMR188" s="8"/>
      <c r="RMS188" s="8"/>
      <c r="RMT188" s="8"/>
      <c r="RMU188" s="8"/>
      <c r="RMV188" s="8"/>
      <c r="RMW188" s="8"/>
      <c r="RMX188" s="8"/>
      <c r="RMY188" s="8"/>
      <c r="RMZ188" s="8"/>
      <c r="RNA188" s="8"/>
      <c r="RNB188" s="8"/>
      <c r="RNC188" s="8"/>
      <c r="RND188" s="8"/>
      <c r="RNE188" s="8"/>
      <c r="RNF188" s="8"/>
      <c r="RNG188" s="8"/>
      <c r="RNH188" s="8"/>
      <c r="RNI188" s="8"/>
      <c r="RNJ188" s="8"/>
      <c r="RNK188" s="8"/>
      <c r="RNL188" s="8"/>
      <c r="RNM188" s="8"/>
      <c r="RNN188" s="8"/>
      <c r="RNO188" s="8"/>
      <c r="RNP188" s="8"/>
      <c r="RNQ188" s="8"/>
      <c r="RNR188" s="8"/>
      <c r="RNS188" s="8"/>
      <c r="RNT188" s="8"/>
      <c r="RNU188" s="8"/>
      <c r="RNV188" s="8"/>
      <c r="RNW188" s="8"/>
      <c r="RNX188" s="8"/>
      <c r="RNY188" s="8"/>
      <c r="RNZ188" s="8"/>
      <c r="ROA188" s="8"/>
      <c r="ROB188" s="8"/>
      <c r="ROC188" s="8"/>
      <c r="ROD188" s="8"/>
      <c r="ROE188" s="8"/>
      <c r="ROF188" s="8"/>
      <c r="ROG188" s="8"/>
      <c r="ROH188" s="8"/>
      <c r="ROI188" s="8"/>
      <c r="ROJ188" s="8"/>
      <c r="ROK188" s="8"/>
      <c r="ROL188" s="8"/>
      <c r="ROM188" s="8"/>
      <c r="RON188" s="8"/>
      <c r="ROO188" s="8"/>
      <c r="ROP188" s="8"/>
      <c r="ROQ188" s="8"/>
      <c r="ROR188" s="8"/>
      <c r="ROS188" s="8"/>
      <c r="ROT188" s="8"/>
      <c r="ROU188" s="8"/>
      <c r="ROV188" s="8"/>
      <c r="ROW188" s="8"/>
      <c r="ROX188" s="8"/>
      <c r="ROY188" s="8"/>
      <c r="ROZ188" s="8"/>
      <c r="RPA188" s="8"/>
      <c r="RPB188" s="8"/>
      <c r="RPC188" s="8"/>
      <c r="RPD188" s="8"/>
      <c r="RPE188" s="8"/>
      <c r="RPF188" s="8"/>
      <c r="RPG188" s="8"/>
      <c r="RPH188" s="8"/>
      <c r="RPI188" s="8"/>
      <c r="RPJ188" s="8"/>
      <c r="RPK188" s="8"/>
      <c r="RPL188" s="8"/>
      <c r="RPM188" s="8"/>
      <c r="RPN188" s="8"/>
      <c r="RPO188" s="8"/>
      <c r="RPP188" s="8"/>
      <c r="RPQ188" s="8"/>
      <c r="RPR188" s="8"/>
      <c r="RPS188" s="8"/>
      <c r="RPT188" s="8"/>
      <c r="RPU188" s="8"/>
      <c r="RPV188" s="8"/>
      <c r="RPW188" s="8"/>
      <c r="RPX188" s="8"/>
      <c r="RPY188" s="8"/>
      <c r="RPZ188" s="8"/>
      <c r="RQA188" s="8"/>
      <c r="RQB188" s="8"/>
      <c r="RQC188" s="8"/>
      <c r="RQD188" s="8"/>
      <c r="RQE188" s="8"/>
      <c r="RQF188" s="8"/>
      <c r="RQG188" s="8"/>
      <c r="RQH188" s="8"/>
      <c r="RQI188" s="8"/>
      <c r="RQJ188" s="8"/>
      <c r="RQK188" s="8"/>
      <c r="RQL188" s="8"/>
      <c r="RQM188" s="8"/>
      <c r="RQN188" s="8"/>
      <c r="RQO188" s="8"/>
      <c r="RQP188" s="8"/>
      <c r="RQQ188" s="8"/>
      <c r="RQR188" s="8"/>
      <c r="RQS188" s="8"/>
      <c r="RQT188" s="8"/>
      <c r="RQU188" s="8"/>
      <c r="RQV188" s="8"/>
      <c r="RQW188" s="8"/>
      <c r="RQX188" s="8"/>
      <c r="RQY188" s="8"/>
      <c r="RQZ188" s="8"/>
      <c r="RRA188" s="8"/>
      <c r="RRB188" s="8"/>
      <c r="RRC188" s="8"/>
      <c r="RRD188" s="8"/>
      <c r="RRE188" s="8"/>
      <c r="RRF188" s="8"/>
      <c r="RRG188" s="8"/>
      <c r="RRH188" s="8"/>
      <c r="RRI188" s="8"/>
      <c r="RRJ188" s="8"/>
      <c r="RRK188" s="8"/>
      <c r="RRL188" s="8"/>
      <c r="RRM188" s="8"/>
      <c r="RRN188" s="8"/>
      <c r="RRO188" s="8"/>
      <c r="RRP188" s="8"/>
      <c r="RRQ188" s="8"/>
      <c r="RRR188" s="8"/>
      <c r="RRS188" s="8"/>
      <c r="RRT188" s="8"/>
      <c r="RRU188" s="8"/>
      <c r="RRV188" s="8"/>
      <c r="RRW188" s="8"/>
      <c r="RRX188" s="8"/>
      <c r="RRY188" s="8"/>
      <c r="RRZ188" s="8"/>
      <c r="RSA188" s="8"/>
      <c r="RSB188" s="8"/>
      <c r="RSC188" s="8"/>
      <c r="RSD188" s="8"/>
      <c r="RSE188" s="8"/>
      <c r="RSF188" s="8"/>
      <c r="RSG188" s="8"/>
      <c r="RSH188" s="8"/>
      <c r="RSI188" s="8"/>
      <c r="RSJ188" s="8"/>
      <c r="RSK188" s="8"/>
      <c r="RSL188" s="8"/>
      <c r="RSM188" s="8"/>
      <c r="RSN188" s="8"/>
      <c r="RSO188" s="8"/>
      <c r="RSP188" s="8"/>
      <c r="RSQ188" s="8"/>
      <c r="RSR188" s="8"/>
      <c r="RSS188" s="8"/>
      <c r="RST188" s="8"/>
      <c r="RSU188" s="8"/>
      <c r="RSV188" s="8"/>
      <c r="RSW188" s="8"/>
      <c r="RSX188" s="8"/>
      <c r="RSY188" s="8"/>
      <c r="RSZ188" s="8"/>
      <c r="RTA188" s="8"/>
      <c r="RTB188" s="8"/>
      <c r="RTC188" s="8"/>
      <c r="RTD188" s="8"/>
      <c r="RTE188" s="8"/>
      <c r="RTF188" s="8"/>
      <c r="RTG188" s="8"/>
      <c r="RTH188" s="8"/>
      <c r="RTI188" s="8"/>
      <c r="RTJ188" s="8"/>
      <c r="RTK188" s="8"/>
      <c r="RTL188" s="8"/>
      <c r="RTM188" s="8"/>
      <c r="RTN188" s="8"/>
      <c r="RTO188" s="8"/>
      <c r="RTP188" s="8"/>
      <c r="RTQ188" s="8"/>
      <c r="RTR188" s="8"/>
      <c r="RTS188" s="8"/>
      <c r="RTT188" s="8"/>
      <c r="RTU188" s="8"/>
      <c r="RTV188" s="8"/>
      <c r="RTW188" s="8"/>
      <c r="RTX188" s="8"/>
      <c r="RTY188" s="8"/>
      <c r="RTZ188" s="8"/>
      <c r="RUA188" s="8"/>
      <c r="RUB188" s="8"/>
      <c r="RUC188" s="8"/>
      <c r="RUD188" s="8"/>
      <c r="RUE188" s="8"/>
      <c r="RUF188" s="8"/>
      <c r="RUG188" s="8"/>
      <c r="RUH188" s="8"/>
      <c r="RUI188" s="8"/>
      <c r="RUJ188" s="8"/>
      <c r="RUK188" s="8"/>
      <c r="RUL188" s="8"/>
      <c r="RUM188" s="8"/>
      <c r="RUN188" s="8"/>
      <c r="RUO188" s="8"/>
      <c r="RUP188" s="8"/>
      <c r="RUQ188" s="8"/>
      <c r="RUR188" s="8"/>
      <c r="RUS188" s="8"/>
      <c r="RUT188" s="8"/>
      <c r="RUU188" s="8"/>
      <c r="RUV188" s="8"/>
      <c r="RUW188" s="8"/>
      <c r="RUX188" s="8"/>
      <c r="RUY188" s="8"/>
      <c r="RUZ188" s="8"/>
      <c r="RVA188" s="8"/>
      <c r="RVB188" s="8"/>
      <c r="RVC188" s="8"/>
      <c r="RVD188" s="8"/>
      <c r="RVE188" s="8"/>
      <c r="RVF188" s="8"/>
      <c r="RVG188" s="8"/>
      <c r="RVH188" s="8"/>
      <c r="RVI188" s="8"/>
      <c r="RVJ188" s="8"/>
      <c r="RVK188" s="8"/>
      <c r="RVL188" s="8"/>
      <c r="RVM188" s="8"/>
      <c r="RVN188" s="8"/>
      <c r="RVO188" s="8"/>
      <c r="RVP188" s="8"/>
      <c r="RVQ188" s="8"/>
      <c r="RVR188" s="8"/>
      <c r="RVS188" s="8"/>
      <c r="RVT188" s="8"/>
      <c r="RVU188" s="8"/>
      <c r="RVV188" s="8"/>
      <c r="RVW188" s="8"/>
      <c r="RVX188" s="8"/>
      <c r="RVY188" s="8"/>
      <c r="RVZ188" s="8"/>
      <c r="RWA188" s="8"/>
      <c r="RWB188" s="8"/>
      <c r="RWC188" s="8"/>
      <c r="RWD188" s="8"/>
      <c r="RWE188" s="8"/>
      <c r="RWF188" s="8"/>
      <c r="RWG188" s="8"/>
      <c r="RWH188" s="8"/>
      <c r="RWI188" s="8"/>
      <c r="RWJ188" s="8"/>
      <c r="RWK188" s="8"/>
      <c r="RWL188" s="8"/>
      <c r="RWM188" s="8"/>
      <c r="RWN188" s="8"/>
      <c r="RWO188" s="8"/>
      <c r="RWP188" s="8"/>
      <c r="RWQ188" s="8"/>
      <c r="RWR188" s="8"/>
      <c r="RWS188" s="8"/>
      <c r="RWT188" s="8"/>
      <c r="RWU188" s="8"/>
      <c r="RWV188" s="8"/>
      <c r="RWW188" s="8"/>
      <c r="RWX188" s="8"/>
      <c r="RWY188" s="8"/>
      <c r="RWZ188" s="8"/>
      <c r="RXA188" s="8"/>
      <c r="RXB188" s="8"/>
      <c r="RXC188" s="8"/>
      <c r="RXD188" s="8"/>
      <c r="RXE188" s="8"/>
      <c r="RXF188" s="8"/>
      <c r="RXG188" s="8"/>
      <c r="RXH188" s="8"/>
      <c r="RXI188" s="8"/>
      <c r="RXJ188" s="8"/>
      <c r="RXK188" s="8"/>
      <c r="RXL188" s="8"/>
      <c r="RXM188" s="8"/>
      <c r="RXN188" s="8"/>
      <c r="RXO188" s="8"/>
      <c r="RXP188" s="8"/>
      <c r="RXQ188" s="8"/>
      <c r="RXR188" s="8"/>
      <c r="RXS188" s="8"/>
      <c r="RXT188" s="8"/>
      <c r="RXU188" s="8"/>
      <c r="RXV188" s="8"/>
      <c r="RXW188" s="8"/>
      <c r="RXX188" s="8"/>
      <c r="RXY188" s="8"/>
      <c r="RXZ188" s="8"/>
      <c r="RYA188" s="8"/>
      <c r="RYB188" s="8"/>
      <c r="RYC188" s="8"/>
      <c r="RYD188" s="8"/>
      <c r="RYE188" s="8"/>
      <c r="RYF188" s="8"/>
      <c r="RYG188" s="8"/>
      <c r="RYH188" s="8"/>
      <c r="RYI188" s="8"/>
      <c r="RYJ188" s="8"/>
      <c r="RYK188" s="8"/>
      <c r="RYL188" s="8"/>
      <c r="RYM188" s="8"/>
      <c r="RYN188" s="8"/>
      <c r="RYO188" s="8"/>
      <c r="RYP188" s="8"/>
      <c r="RYQ188" s="8"/>
      <c r="RYR188" s="8"/>
      <c r="RYS188" s="8"/>
      <c r="RYT188" s="8"/>
      <c r="RYU188" s="8"/>
      <c r="RYV188" s="8"/>
      <c r="RYW188" s="8"/>
      <c r="RYX188" s="8"/>
      <c r="RYY188" s="8"/>
      <c r="RYZ188" s="8"/>
      <c r="RZA188" s="8"/>
      <c r="RZB188" s="8"/>
      <c r="RZC188" s="8"/>
      <c r="RZD188" s="8"/>
      <c r="RZE188" s="8"/>
      <c r="RZF188" s="8"/>
      <c r="RZG188" s="8"/>
      <c r="RZH188" s="8"/>
      <c r="RZI188" s="8"/>
      <c r="RZJ188" s="8"/>
      <c r="RZK188" s="8"/>
      <c r="RZL188" s="8"/>
      <c r="RZM188" s="8"/>
      <c r="RZN188" s="8"/>
      <c r="RZO188" s="8"/>
      <c r="RZP188" s="8"/>
      <c r="RZQ188" s="8"/>
      <c r="RZR188" s="8"/>
      <c r="RZS188" s="8"/>
      <c r="RZT188" s="8"/>
      <c r="RZU188" s="8"/>
      <c r="RZV188" s="8"/>
      <c r="RZW188" s="8"/>
      <c r="RZX188" s="8"/>
      <c r="RZY188" s="8"/>
      <c r="RZZ188" s="8"/>
      <c r="SAA188" s="8"/>
      <c r="SAB188" s="8"/>
      <c r="SAC188" s="8"/>
      <c r="SAD188" s="8"/>
      <c r="SAE188" s="8"/>
      <c r="SAF188" s="8"/>
      <c r="SAG188" s="8"/>
      <c r="SAH188" s="8"/>
      <c r="SAI188" s="8"/>
      <c r="SAJ188" s="8"/>
      <c r="SAK188" s="8"/>
      <c r="SAL188" s="8"/>
      <c r="SAM188" s="8"/>
      <c r="SAN188" s="8"/>
      <c r="SAO188" s="8"/>
      <c r="SAP188" s="8"/>
      <c r="SAQ188" s="8"/>
      <c r="SAR188" s="8"/>
      <c r="SAS188" s="8"/>
      <c r="SAT188" s="8"/>
      <c r="SAU188" s="8"/>
      <c r="SAV188" s="8"/>
      <c r="SAW188" s="8"/>
      <c r="SAX188" s="8"/>
      <c r="SAY188" s="8"/>
      <c r="SAZ188" s="8"/>
      <c r="SBA188" s="8"/>
      <c r="SBB188" s="8"/>
      <c r="SBC188" s="8"/>
      <c r="SBD188" s="8"/>
      <c r="SBE188" s="8"/>
      <c r="SBF188" s="8"/>
      <c r="SBG188" s="8"/>
      <c r="SBH188" s="8"/>
      <c r="SBI188" s="8"/>
      <c r="SBJ188" s="8"/>
      <c r="SBK188" s="8"/>
      <c r="SBL188" s="8"/>
      <c r="SBM188" s="8"/>
      <c r="SBN188" s="8"/>
      <c r="SBO188" s="8"/>
      <c r="SBP188" s="8"/>
      <c r="SBQ188" s="8"/>
      <c r="SBR188" s="8"/>
      <c r="SBS188" s="8"/>
      <c r="SBT188" s="8"/>
      <c r="SBU188" s="8"/>
      <c r="SBV188" s="8"/>
      <c r="SBW188" s="8"/>
      <c r="SBX188" s="8"/>
      <c r="SBY188" s="8"/>
      <c r="SBZ188" s="8"/>
      <c r="SCA188" s="8"/>
      <c r="SCB188" s="8"/>
      <c r="SCC188" s="8"/>
      <c r="SCD188" s="8"/>
      <c r="SCE188" s="8"/>
      <c r="SCF188" s="8"/>
      <c r="SCG188" s="8"/>
      <c r="SCH188" s="8"/>
      <c r="SCI188" s="8"/>
      <c r="SCJ188" s="8"/>
      <c r="SCK188" s="8"/>
      <c r="SCL188" s="8"/>
      <c r="SCM188" s="8"/>
      <c r="SCN188" s="8"/>
      <c r="SCO188" s="8"/>
      <c r="SCP188" s="8"/>
      <c r="SCQ188" s="8"/>
      <c r="SCR188" s="8"/>
      <c r="SCS188" s="8"/>
      <c r="SCT188" s="8"/>
      <c r="SCU188" s="8"/>
      <c r="SCV188" s="8"/>
      <c r="SCW188" s="8"/>
      <c r="SCX188" s="8"/>
      <c r="SCY188" s="8"/>
      <c r="SCZ188" s="8"/>
      <c r="SDA188" s="8"/>
      <c r="SDB188" s="8"/>
      <c r="SDC188" s="8"/>
      <c r="SDD188" s="8"/>
      <c r="SDE188" s="8"/>
      <c r="SDF188" s="8"/>
      <c r="SDG188" s="8"/>
      <c r="SDH188" s="8"/>
      <c r="SDI188" s="8"/>
      <c r="SDJ188" s="8"/>
      <c r="SDK188" s="8"/>
      <c r="SDL188" s="8"/>
      <c r="SDM188" s="8"/>
      <c r="SDN188" s="8"/>
      <c r="SDO188" s="8"/>
      <c r="SDP188" s="8"/>
      <c r="SDQ188" s="8"/>
      <c r="SDR188" s="8"/>
      <c r="SDS188" s="8"/>
      <c r="SDT188" s="8"/>
      <c r="SDU188" s="8"/>
      <c r="SDV188" s="8"/>
      <c r="SDW188" s="8"/>
      <c r="SDX188" s="8"/>
      <c r="SDY188" s="8"/>
      <c r="SDZ188" s="8"/>
      <c r="SEA188" s="8"/>
      <c r="SEB188" s="8"/>
      <c r="SEC188" s="8"/>
      <c r="SED188" s="8"/>
      <c r="SEE188" s="8"/>
      <c r="SEF188" s="8"/>
      <c r="SEG188" s="8"/>
      <c r="SEH188" s="8"/>
      <c r="SEI188" s="8"/>
      <c r="SEJ188" s="8"/>
      <c r="SEK188" s="8"/>
      <c r="SEL188" s="8"/>
      <c r="SEM188" s="8"/>
      <c r="SEN188" s="8"/>
      <c r="SEO188" s="8"/>
      <c r="SEP188" s="8"/>
      <c r="SEQ188" s="8"/>
      <c r="SER188" s="8"/>
      <c r="SES188" s="8"/>
      <c r="SET188" s="8"/>
      <c r="SEU188" s="8"/>
      <c r="SEV188" s="8"/>
      <c r="SEW188" s="8"/>
      <c r="SEX188" s="8"/>
      <c r="SEY188" s="8"/>
      <c r="SEZ188" s="8"/>
      <c r="SFA188" s="8"/>
      <c r="SFB188" s="8"/>
      <c r="SFC188" s="8"/>
      <c r="SFD188" s="8"/>
      <c r="SFE188" s="8"/>
      <c r="SFF188" s="8"/>
      <c r="SFG188" s="8"/>
      <c r="SFH188" s="8"/>
      <c r="SFI188" s="8"/>
      <c r="SFJ188" s="8"/>
      <c r="SFK188" s="8"/>
      <c r="SFL188" s="8"/>
      <c r="SFM188" s="8"/>
      <c r="SFN188" s="8"/>
      <c r="SFO188" s="8"/>
      <c r="SFP188" s="8"/>
      <c r="SFQ188" s="8"/>
      <c r="SFR188" s="8"/>
      <c r="SFS188" s="8"/>
      <c r="SFT188" s="8"/>
      <c r="SFU188" s="8"/>
      <c r="SFV188" s="8"/>
      <c r="SFW188" s="8"/>
      <c r="SFX188" s="8"/>
      <c r="SFY188" s="8"/>
      <c r="SFZ188" s="8"/>
      <c r="SGA188" s="8"/>
      <c r="SGB188" s="8"/>
      <c r="SGC188" s="8"/>
      <c r="SGD188" s="8"/>
      <c r="SGE188" s="8"/>
      <c r="SGF188" s="8"/>
      <c r="SGG188" s="8"/>
      <c r="SGH188" s="8"/>
      <c r="SGI188" s="8"/>
      <c r="SGJ188" s="8"/>
      <c r="SGK188" s="8"/>
      <c r="SGL188" s="8"/>
      <c r="SGM188" s="8"/>
      <c r="SGN188" s="8"/>
      <c r="SGO188" s="8"/>
      <c r="SGP188" s="8"/>
      <c r="SGQ188" s="8"/>
      <c r="SGR188" s="8"/>
      <c r="SGS188" s="8"/>
      <c r="SGT188" s="8"/>
      <c r="SGU188" s="8"/>
      <c r="SGV188" s="8"/>
      <c r="SGW188" s="8"/>
      <c r="SGX188" s="8"/>
      <c r="SGY188" s="8"/>
      <c r="SGZ188" s="8"/>
      <c r="SHA188" s="8"/>
      <c r="SHB188" s="8"/>
      <c r="SHC188" s="8"/>
      <c r="SHD188" s="8"/>
      <c r="SHE188" s="8"/>
      <c r="SHF188" s="8"/>
      <c r="SHG188" s="8"/>
      <c r="SHH188" s="8"/>
      <c r="SHI188" s="8"/>
      <c r="SHJ188" s="8"/>
      <c r="SHK188" s="8"/>
      <c r="SHL188" s="8"/>
      <c r="SHM188" s="8"/>
      <c r="SHN188" s="8"/>
      <c r="SHO188" s="8"/>
      <c r="SHP188" s="8"/>
      <c r="SHQ188" s="8"/>
      <c r="SHR188" s="8"/>
      <c r="SHS188" s="8"/>
      <c r="SHT188" s="8"/>
      <c r="SHU188" s="8"/>
      <c r="SHV188" s="8"/>
      <c r="SHW188" s="8"/>
      <c r="SHX188" s="8"/>
      <c r="SHY188" s="8"/>
      <c r="SHZ188" s="8"/>
      <c r="SIA188" s="8"/>
      <c r="SIB188" s="8"/>
      <c r="SIC188" s="8"/>
      <c r="SID188" s="8"/>
      <c r="SIE188" s="8"/>
      <c r="SIF188" s="8"/>
      <c r="SIG188" s="8"/>
      <c r="SIH188" s="8"/>
      <c r="SII188" s="8"/>
      <c r="SIJ188" s="8"/>
      <c r="SIK188" s="8"/>
      <c r="SIL188" s="8"/>
      <c r="SIM188" s="8"/>
      <c r="SIN188" s="8"/>
      <c r="SIO188" s="8"/>
      <c r="SIP188" s="8"/>
      <c r="SIQ188" s="8"/>
      <c r="SIR188" s="8"/>
      <c r="SIS188" s="8"/>
      <c r="SIT188" s="8"/>
      <c r="SIU188" s="8"/>
      <c r="SIV188" s="8"/>
      <c r="SIW188" s="8"/>
      <c r="SIX188" s="8"/>
      <c r="SIY188" s="8"/>
      <c r="SIZ188" s="8"/>
      <c r="SJA188" s="8"/>
      <c r="SJB188" s="8"/>
      <c r="SJC188" s="8"/>
      <c r="SJD188" s="8"/>
      <c r="SJE188" s="8"/>
      <c r="SJF188" s="8"/>
      <c r="SJG188" s="8"/>
      <c r="SJH188" s="8"/>
      <c r="SJI188" s="8"/>
      <c r="SJJ188" s="8"/>
      <c r="SJK188" s="8"/>
      <c r="SJL188" s="8"/>
      <c r="SJM188" s="8"/>
      <c r="SJN188" s="8"/>
      <c r="SJO188" s="8"/>
      <c r="SJP188" s="8"/>
      <c r="SJQ188" s="8"/>
      <c r="SJR188" s="8"/>
      <c r="SJS188" s="8"/>
      <c r="SJT188" s="8"/>
      <c r="SJU188" s="8"/>
      <c r="SJV188" s="8"/>
      <c r="SJW188" s="8"/>
      <c r="SJX188" s="8"/>
      <c r="SJY188" s="8"/>
      <c r="SJZ188" s="8"/>
      <c r="SKA188" s="8"/>
      <c r="SKB188" s="8"/>
      <c r="SKC188" s="8"/>
      <c r="SKD188" s="8"/>
      <c r="SKE188" s="8"/>
      <c r="SKF188" s="8"/>
      <c r="SKG188" s="8"/>
      <c r="SKH188" s="8"/>
      <c r="SKI188" s="8"/>
      <c r="SKJ188" s="8"/>
      <c r="SKK188" s="8"/>
      <c r="SKL188" s="8"/>
      <c r="SKM188" s="8"/>
      <c r="SKN188" s="8"/>
      <c r="SKO188" s="8"/>
      <c r="SKP188" s="8"/>
      <c r="SKQ188" s="8"/>
      <c r="SKR188" s="8"/>
      <c r="SKS188" s="8"/>
      <c r="SKT188" s="8"/>
      <c r="SKU188" s="8"/>
      <c r="SKV188" s="8"/>
      <c r="SKW188" s="8"/>
      <c r="SKX188" s="8"/>
      <c r="SKY188" s="8"/>
      <c r="SKZ188" s="8"/>
      <c r="SLA188" s="8"/>
      <c r="SLB188" s="8"/>
      <c r="SLC188" s="8"/>
      <c r="SLD188" s="8"/>
      <c r="SLE188" s="8"/>
      <c r="SLF188" s="8"/>
      <c r="SLG188" s="8"/>
      <c r="SLH188" s="8"/>
      <c r="SLI188" s="8"/>
      <c r="SLJ188" s="8"/>
      <c r="SLK188" s="8"/>
      <c r="SLL188" s="8"/>
      <c r="SLM188" s="8"/>
      <c r="SLN188" s="8"/>
      <c r="SLO188" s="8"/>
      <c r="SLP188" s="8"/>
      <c r="SLQ188" s="8"/>
      <c r="SLR188" s="8"/>
      <c r="SLS188" s="8"/>
      <c r="SLT188" s="8"/>
      <c r="SLU188" s="8"/>
      <c r="SLV188" s="8"/>
      <c r="SLW188" s="8"/>
      <c r="SLX188" s="8"/>
      <c r="SLY188" s="8"/>
      <c r="SLZ188" s="8"/>
      <c r="SMA188" s="8"/>
      <c r="SMB188" s="8"/>
      <c r="SMC188" s="8"/>
      <c r="SMD188" s="8"/>
      <c r="SME188" s="8"/>
      <c r="SMF188" s="8"/>
      <c r="SMG188" s="8"/>
      <c r="SMH188" s="8"/>
      <c r="SMI188" s="8"/>
      <c r="SMJ188" s="8"/>
      <c r="SMK188" s="8"/>
      <c r="SML188" s="8"/>
      <c r="SMM188" s="8"/>
      <c r="SMN188" s="8"/>
      <c r="SMO188" s="8"/>
      <c r="SMP188" s="8"/>
      <c r="SMQ188" s="8"/>
      <c r="SMR188" s="8"/>
      <c r="SMS188" s="8"/>
      <c r="SMT188" s="8"/>
      <c r="SMU188" s="8"/>
      <c r="SMV188" s="8"/>
      <c r="SMW188" s="8"/>
      <c r="SMX188" s="8"/>
      <c r="SMY188" s="8"/>
      <c r="SMZ188" s="8"/>
      <c r="SNA188" s="8"/>
      <c r="SNB188" s="8"/>
      <c r="SNC188" s="8"/>
      <c r="SND188" s="8"/>
      <c r="SNE188" s="8"/>
      <c r="SNF188" s="8"/>
      <c r="SNG188" s="8"/>
      <c r="SNH188" s="8"/>
      <c r="SNI188" s="8"/>
      <c r="SNJ188" s="8"/>
      <c r="SNK188" s="8"/>
      <c r="SNL188" s="8"/>
      <c r="SNM188" s="8"/>
      <c r="SNN188" s="8"/>
      <c r="SNO188" s="8"/>
      <c r="SNP188" s="8"/>
      <c r="SNQ188" s="8"/>
      <c r="SNR188" s="8"/>
      <c r="SNS188" s="8"/>
      <c r="SNT188" s="8"/>
      <c r="SNU188" s="8"/>
      <c r="SNV188" s="8"/>
      <c r="SNW188" s="8"/>
      <c r="SNX188" s="8"/>
      <c r="SNY188" s="8"/>
      <c r="SNZ188" s="8"/>
      <c r="SOA188" s="8"/>
      <c r="SOB188" s="8"/>
      <c r="SOC188" s="8"/>
      <c r="SOD188" s="8"/>
      <c r="SOE188" s="8"/>
      <c r="SOF188" s="8"/>
      <c r="SOG188" s="8"/>
      <c r="SOH188" s="8"/>
      <c r="SOI188" s="8"/>
      <c r="SOJ188" s="8"/>
      <c r="SOK188" s="8"/>
      <c r="SOL188" s="8"/>
      <c r="SOM188" s="8"/>
      <c r="SON188" s="8"/>
      <c r="SOO188" s="8"/>
      <c r="SOP188" s="8"/>
      <c r="SOQ188" s="8"/>
      <c r="SOR188" s="8"/>
      <c r="SOS188" s="8"/>
      <c r="SOT188" s="8"/>
      <c r="SOU188" s="8"/>
      <c r="SOV188" s="8"/>
      <c r="SOW188" s="8"/>
      <c r="SOX188" s="8"/>
      <c r="SOY188" s="8"/>
      <c r="SOZ188" s="8"/>
      <c r="SPA188" s="8"/>
      <c r="SPB188" s="8"/>
      <c r="SPC188" s="8"/>
      <c r="SPD188" s="8"/>
      <c r="SPE188" s="8"/>
      <c r="SPF188" s="8"/>
      <c r="SPG188" s="8"/>
      <c r="SPH188" s="8"/>
      <c r="SPI188" s="8"/>
      <c r="SPJ188" s="8"/>
      <c r="SPK188" s="8"/>
      <c r="SPL188" s="8"/>
      <c r="SPM188" s="8"/>
      <c r="SPN188" s="8"/>
      <c r="SPO188" s="8"/>
      <c r="SPP188" s="8"/>
      <c r="SPQ188" s="8"/>
      <c r="SPR188" s="8"/>
      <c r="SPS188" s="8"/>
      <c r="SPT188" s="8"/>
      <c r="SPU188" s="8"/>
      <c r="SPV188" s="8"/>
      <c r="SPW188" s="8"/>
      <c r="SPX188" s="8"/>
      <c r="SPY188" s="8"/>
      <c r="SPZ188" s="8"/>
      <c r="SQA188" s="8"/>
      <c r="SQB188" s="8"/>
      <c r="SQC188" s="8"/>
      <c r="SQD188" s="8"/>
      <c r="SQE188" s="8"/>
      <c r="SQF188" s="8"/>
      <c r="SQG188" s="8"/>
      <c r="SQH188" s="8"/>
      <c r="SQI188" s="8"/>
      <c r="SQJ188" s="8"/>
      <c r="SQK188" s="8"/>
      <c r="SQL188" s="8"/>
      <c r="SQM188" s="8"/>
      <c r="SQN188" s="8"/>
      <c r="SQO188" s="8"/>
      <c r="SQP188" s="8"/>
      <c r="SQQ188" s="8"/>
      <c r="SQR188" s="8"/>
      <c r="SQS188" s="8"/>
      <c r="SQT188" s="8"/>
      <c r="SQU188" s="8"/>
      <c r="SQV188" s="8"/>
      <c r="SQW188" s="8"/>
      <c r="SQX188" s="8"/>
      <c r="SQY188" s="8"/>
      <c r="SQZ188" s="8"/>
      <c r="SRA188" s="8"/>
      <c r="SRB188" s="8"/>
      <c r="SRC188" s="8"/>
      <c r="SRD188" s="8"/>
      <c r="SRE188" s="8"/>
      <c r="SRF188" s="8"/>
      <c r="SRG188" s="8"/>
      <c r="SRH188" s="8"/>
      <c r="SRI188" s="8"/>
      <c r="SRJ188" s="8"/>
      <c r="SRK188" s="8"/>
      <c r="SRL188" s="8"/>
      <c r="SRM188" s="8"/>
      <c r="SRN188" s="8"/>
      <c r="SRO188" s="8"/>
      <c r="SRP188" s="8"/>
      <c r="SRQ188" s="8"/>
      <c r="SRR188" s="8"/>
      <c r="SRS188" s="8"/>
      <c r="SRT188" s="8"/>
      <c r="SRU188" s="8"/>
      <c r="SRV188" s="8"/>
      <c r="SRW188" s="8"/>
      <c r="SRX188" s="8"/>
      <c r="SRY188" s="8"/>
      <c r="SRZ188" s="8"/>
      <c r="SSA188" s="8"/>
      <c r="SSB188" s="8"/>
      <c r="SSC188" s="8"/>
      <c r="SSD188" s="8"/>
      <c r="SSE188" s="8"/>
      <c r="SSF188" s="8"/>
      <c r="SSG188" s="8"/>
      <c r="SSH188" s="8"/>
      <c r="SSI188" s="8"/>
      <c r="SSJ188" s="8"/>
      <c r="SSK188" s="8"/>
      <c r="SSL188" s="8"/>
      <c r="SSM188" s="8"/>
      <c r="SSN188" s="8"/>
      <c r="SSO188" s="8"/>
      <c r="SSP188" s="8"/>
      <c r="SSQ188" s="8"/>
      <c r="SSR188" s="8"/>
      <c r="SSS188" s="8"/>
      <c r="SST188" s="8"/>
      <c r="SSU188" s="8"/>
      <c r="SSV188" s="8"/>
      <c r="SSW188" s="8"/>
      <c r="SSX188" s="8"/>
      <c r="SSY188" s="8"/>
      <c r="SSZ188" s="8"/>
      <c r="STA188" s="8"/>
      <c r="STB188" s="8"/>
      <c r="STC188" s="8"/>
      <c r="STD188" s="8"/>
      <c r="STE188" s="8"/>
      <c r="STF188" s="8"/>
      <c r="STG188" s="8"/>
      <c r="STH188" s="8"/>
      <c r="STI188" s="8"/>
      <c r="STJ188" s="8"/>
      <c r="STK188" s="8"/>
      <c r="STL188" s="8"/>
      <c r="STM188" s="8"/>
      <c r="STN188" s="8"/>
      <c r="STO188" s="8"/>
      <c r="STP188" s="8"/>
      <c r="STQ188" s="8"/>
      <c r="STR188" s="8"/>
      <c r="STS188" s="8"/>
      <c r="STT188" s="8"/>
      <c r="STU188" s="8"/>
      <c r="STV188" s="8"/>
      <c r="STW188" s="8"/>
      <c r="STX188" s="8"/>
      <c r="STY188" s="8"/>
      <c r="STZ188" s="8"/>
      <c r="SUA188" s="8"/>
      <c r="SUB188" s="8"/>
      <c r="SUC188" s="8"/>
      <c r="SUD188" s="8"/>
      <c r="SUE188" s="8"/>
      <c r="SUF188" s="8"/>
      <c r="SUG188" s="8"/>
      <c r="SUH188" s="8"/>
      <c r="SUI188" s="8"/>
      <c r="SUJ188" s="8"/>
      <c r="SUK188" s="8"/>
      <c r="SUL188" s="8"/>
      <c r="SUM188" s="8"/>
      <c r="SUN188" s="8"/>
      <c r="SUO188" s="8"/>
      <c r="SUP188" s="8"/>
      <c r="SUQ188" s="8"/>
      <c r="SUR188" s="8"/>
      <c r="SUS188" s="8"/>
      <c r="SUT188" s="8"/>
      <c r="SUU188" s="8"/>
      <c r="SUV188" s="8"/>
      <c r="SUW188" s="8"/>
      <c r="SUX188" s="8"/>
      <c r="SUY188" s="8"/>
      <c r="SUZ188" s="8"/>
      <c r="SVA188" s="8"/>
      <c r="SVB188" s="8"/>
      <c r="SVC188" s="8"/>
      <c r="SVD188" s="8"/>
      <c r="SVE188" s="8"/>
      <c r="SVF188" s="8"/>
      <c r="SVG188" s="8"/>
      <c r="SVH188" s="8"/>
      <c r="SVI188" s="8"/>
      <c r="SVJ188" s="8"/>
      <c r="SVK188" s="8"/>
      <c r="SVL188" s="8"/>
      <c r="SVM188" s="8"/>
      <c r="SVN188" s="8"/>
      <c r="SVO188" s="8"/>
      <c r="SVP188" s="8"/>
      <c r="SVQ188" s="8"/>
      <c r="SVR188" s="8"/>
      <c r="SVS188" s="8"/>
      <c r="SVT188" s="8"/>
      <c r="SVU188" s="8"/>
      <c r="SVV188" s="8"/>
      <c r="SVW188" s="8"/>
      <c r="SVX188" s="8"/>
      <c r="SVY188" s="8"/>
      <c r="SVZ188" s="8"/>
      <c r="SWA188" s="8"/>
      <c r="SWB188" s="8"/>
      <c r="SWC188" s="8"/>
      <c r="SWD188" s="8"/>
      <c r="SWE188" s="8"/>
      <c r="SWF188" s="8"/>
      <c r="SWG188" s="8"/>
      <c r="SWH188" s="8"/>
      <c r="SWI188" s="8"/>
      <c r="SWJ188" s="8"/>
      <c r="SWK188" s="8"/>
      <c r="SWL188" s="8"/>
      <c r="SWM188" s="8"/>
      <c r="SWN188" s="8"/>
      <c r="SWO188" s="8"/>
      <c r="SWP188" s="8"/>
      <c r="SWQ188" s="8"/>
      <c r="SWR188" s="8"/>
      <c r="SWS188" s="8"/>
      <c r="SWT188" s="8"/>
      <c r="SWU188" s="8"/>
      <c r="SWV188" s="8"/>
      <c r="SWW188" s="8"/>
      <c r="SWX188" s="8"/>
      <c r="SWY188" s="8"/>
      <c r="SWZ188" s="8"/>
      <c r="SXA188" s="8"/>
      <c r="SXB188" s="8"/>
      <c r="SXC188" s="8"/>
      <c r="SXD188" s="8"/>
      <c r="SXE188" s="8"/>
      <c r="SXF188" s="8"/>
      <c r="SXG188" s="8"/>
      <c r="SXH188" s="8"/>
      <c r="SXI188" s="8"/>
      <c r="SXJ188" s="8"/>
      <c r="SXK188" s="8"/>
      <c r="SXL188" s="8"/>
      <c r="SXM188" s="8"/>
      <c r="SXN188" s="8"/>
      <c r="SXO188" s="8"/>
      <c r="SXP188" s="8"/>
      <c r="SXQ188" s="8"/>
      <c r="SXR188" s="8"/>
      <c r="SXS188" s="8"/>
      <c r="SXT188" s="8"/>
      <c r="SXU188" s="8"/>
      <c r="SXV188" s="8"/>
      <c r="SXW188" s="8"/>
      <c r="SXX188" s="8"/>
      <c r="SXY188" s="8"/>
      <c r="SXZ188" s="8"/>
      <c r="SYA188" s="8"/>
      <c r="SYB188" s="8"/>
      <c r="SYC188" s="8"/>
      <c r="SYD188" s="8"/>
      <c r="SYE188" s="8"/>
      <c r="SYF188" s="8"/>
      <c r="SYG188" s="8"/>
      <c r="SYH188" s="8"/>
      <c r="SYI188" s="8"/>
      <c r="SYJ188" s="8"/>
      <c r="SYK188" s="8"/>
      <c r="SYL188" s="8"/>
      <c r="SYM188" s="8"/>
      <c r="SYN188" s="8"/>
      <c r="SYO188" s="8"/>
      <c r="SYP188" s="8"/>
      <c r="SYQ188" s="8"/>
      <c r="SYR188" s="8"/>
      <c r="SYS188" s="8"/>
      <c r="SYT188" s="8"/>
      <c r="SYU188" s="8"/>
      <c r="SYV188" s="8"/>
      <c r="SYW188" s="8"/>
      <c r="SYX188" s="8"/>
      <c r="SYY188" s="8"/>
      <c r="SYZ188" s="8"/>
      <c r="SZA188" s="8"/>
      <c r="SZB188" s="8"/>
      <c r="SZC188" s="8"/>
      <c r="SZD188" s="8"/>
      <c r="SZE188" s="8"/>
      <c r="SZF188" s="8"/>
      <c r="SZG188" s="8"/>
      <c r="SZH188" s="8"/>
      <c r="SZI188" s="8"/>
      <c r="SZJ188" s="8"/>
      <c r="SZK188" s="8"/>
      <c r="SZL188" s="8"/>
      <c r="SZM188" s="8"/>
      <c r="SZN188" s="8"/>
      <c r="SZO188" s="8"/>
      <c r="SZP188" s="8"/>
      <c r="SZQ188" s="8"/>
      <c r="SZR188" s="8"/>
      <c r="SZS188" s="8"/>
      <c r="SZT188" s="8"/>
      <c r="SZU188" s="8"/>
      <c r="SZV188" s="8"/>
      <c r="SZW188" s="8"/>
      <c r="SZX188" s="8"/>
      <c r="SZY188" s="8"/>
      <c r="SZZ188" s="8"/>
      <c r="TAA188" s="8"/>
      <c r="TAB188" s="8"/>
      <c r="TAC188" s="8"/>
      <c r="TAD188" s="8"/>
      <c r="TAE188" s="8"/>
      <c r="TAF188" s="8"/>
      <c r="TAG188" s="8"/>
      <c r="TAH188" s="8"/>
      <c r="TAI188" s="8"/>
      <c r="TAJ188" s="8"/>
      <c r="TAK188" s="8"/>
      <c r="TAL188" s="8"/>
      <c r="TAM188" s="8"/>
      <c r="TAN188" s="8"/>
      <c r="TAO188" s="8"/>
      <c r="TAP188" s="8"/>
      <c r="TAQ188" s="8"/>
      <c r="TAR188" s="8"/>
      <c r="TAS188" s="8"/>
      <c r="TAT188" s="8"/>
      <c r="TAU188" s="8"/>
      <c r="TAV188" s="8"/>
      <c r="TAW188" s="8"/>
      <c r="TAX188" s="8"/>
      <c r="TAY188" s="8"/>
      <c r="TAZ188" s="8"/>
      <c r="TBA188" s="8"/>
      <c r="TBB188" s="8"/>
      <c r="TBC188" s="8"/>
      <c r="TBD188" s="8"/>
      <c r="TBE188" s="8"/>
      <c r="TBF188" s="8"/>
      <c r="TBG188" s="8"/>
      <c r="TBH188" s="8"/>
      <c r="TBI188" s="8"/>
      <c r="TBJ188" s="8"/>
      <c r="TBK188" s="8"/>
      <c r="TBL188" s="8"/>
      <c r="TBM188" s="8"/>
      <c r="TBN188" s="8"/>
      <c r="TBO188" s="8"/>
      <c r="TBP188" s="8"/>
      <c r="TBQ188" s="8"/>
      <c r="TBR188" s="8"/>
      <c r="TBS188" s="8"/>
      <c r="TBT188" s="8"/>
      <c r="TBU188" s="8"/>
      <c r="TBV188" s="8"/>
      <c r="TBW188" s="8"/>
      <c r="TBX188" s="8"/>
      <c r="TBY188" s="8"/>
      <c r="TBZ188" s="8"/>
      <c r="TCA188" s="8"/>
      <c r="TCB188" s="8"/>
      <c r="TCC188" s="8"/>
      <c r="TCD188" s="8"/>
      <c r="TCE188" s="8"/>
      <c r="TCF188" s="8"/>
      <c r="TCG188" s="8"/>
      <c r="TCH188" s="8"/>
      <c r="TCI188" s="8"/>
      <c r="TCJ188" s="8"/>
      <c r="TCK188" s="8"/>
      <c r="TCL188" s="8"/>
      <c r="TCM188" s="8"/>
      <c r="TCN188" s="8"/>
      <c r="TCO188" s="8"/>
      <c r="TCP188" s="8"/>
      <c r="TCQ188" s="8"/>
      <c r="TCR188" s="8"/>
      <c r="TCS188" s="8"/>
      <c r="TCT188" s="8"/>
      <c r="TCU188" s="8"/>
      <c r="TCV188" s="8"/>
      <c r="TCW188" s="8"/>
      <c r="TCX188" s="8"/>
      <c r="TCY188" s="8"/>
      <c r="TCZ188" s="8"/>
      <c r="TDA188" s="8"/>
      <c r="TDB188" s="8"/>
      <c r="TDC188" s="8"/>
      <c r="TDD188" s="8"/>
      <c r="TDE188" s="8"/>
      <c r="TDF188" s="8"/>
      <c r="TDG188" s="8"/>
      <c r="TDH188" s="8"/>
      <c r="TDI188" s="8"/>
      <c r="TDJ188" s="8"/>
      <c r="TDK188" s="8"/>
      <c r="TDL188" s="8"/>
      <c r="TDM188" s="8"/>
      <c r="TDN188" s="8"/>
      <c r="TDO188" s="8"/>
      <c r="TDP188" s="8"/>
      <c r="TDQ188" s="8"/>
      <c r="TDR188" s="8"/>
      <c r="TDS188" s="8"/>
      <c r="TDT188" s="8"/>
      <c r="TDU188" s="8"/>
      <c r="TDV188" s="8"/>
      <c r="TDW188" s="8"/>
      <c r="TDX188" s="8"/>
      <c r="TDY188" s="8"/>
      <c r="TDZ188" s="8"/>
      <c r="TEA188" s="8"/>
      <c r="TEB188" s="8"/>
      <c r="TEC188" s="8"/>
      <c r="TED188" s="8"/>
      <c r="TEE188" s="8"/>
      <c r="TEF188" s="8"/>
      <c r="TEG188" s="8"/>
      <c r="TEH188" s="8"/>
      <c r="TEI188" s="8"/>
      <c r="TEJ188" s="8"/>
      <c r="TEK188" s="8"/>
      <c r="TEL188" s="8"/>
      <c r="TEM188" s="8"/>
      <c r="TEN188" s="8"/>
      <c r="TEO188" s="8"/>
      <c r="TEP188" s="8"/>
      <c r="TEQ188" s="8"/>
      <c r="TER188" s="8"/>
      <c r="TES188" s="8"/>
      <c r="TET188" s="8"/>
      <c r="TEU188" s="8"/>
      <c r="TEV188" s="8"/>
      <c r="TEW188" s="8"/>
      <c r="TEX188" s="8"/>
      <c r="TEY188" s="8"/>
      <c r="TEZ188" s="8"/>
      <c r="TFA188" s="8"/>
      <c r="TFB188" s="8"/>
      <c r="TFC188" s="8"/>
      <c r="TFD188" s="8"/>
      <c r="TFE188" s="8"/>
      <c r="TFF188" s="8"/>
      <c r="TFG188" s="8"/>
      <c r="TFH188" s="8"/>
      <c r="TFI188" s="8"/>
      <c r="TFJ188" s="8"/>
      <c r="TFK188" s="8"/>
      <c r="TFL188" s="8"/>
      <c r="TFM188" s="8"/>
      <c r="TFN188" s="8"/>
      <c r="TFO188" s="8"/>
      <c r="TFP188" s="8"/>
      <c r="TFQ188" s="8"/>
      <c r="TFR188" s="8"/>
      <c r="TFS188" s="8"/>
      <c r="TFT188" s="8"/>
      <c r="TFU188" s="8"/>
      <c r="TFV188" s="8"/>
      <c r="TFW188" s="8"/>
      <c r="TFX188" s="8"/>
      <c r="TFY188" s="8"/>
      <c r="TFZ188" s="8"/>
      <c r="TGA188" s="8"/>
      <c r="TGB188" s="8"/>
      <c r="TGC188" s="8"/>
      <c r="TGD188" s="8"/>
      <c r="TGE188" s="8"/>
      <c r="TGF188" s="8"/>
      <c r="TGG188" s="8"/>
      <c r="TGH188" s="8"/>
      <c r="TGI188" s="8"/>
      <c r="TGJ188" s="8"/>
      <c r="TGK188" s="8"/>
      <c r="TGL188" s="8"/>
      <c r="TGM188" s="8"/>
      <c r="TGN188" s="8"/>
      <c r="TGO188" s="8"/>
      <c r="TGP188" s="8"/>
      <c r="TGQ188" s="8"/>
      <c r="TGR188" s="8"/>
      <c r="TGS188" s="8"/>
      <c r="TGT188" s="8"/>
      <c r="TGU188" s="8"/>
      <c r="TGV188" s="8"/>
      <c r="TGW188" s="8"/>
      <c r="TGX188" s="8"/>
      <c r="TGY188" s="8"/>
      <c r="TGZ188" s="8"/>
      <c r="THA188" s="8"/>
      <c r="THB188" s="8"/>
      <c r="THC188" s="8"/>
      <c r="THD188" s="8"/>
      <c r="THE188" s="8"/>
      <c r="THF188" s="8"/>
      <c r="THG188" s="8"/>
      <c r="THH188" s="8"/>
      <c r="THI188" s="8"/>
      <c r="THJ188" s="8"/>
      <c r="THK188" s="8"/>
      <c r="THL188" s="8"/>
      <c r="THM188" s="8"/>
      <c r="THN188" s="8"/>
      <c r="THO188" s="8"/>
      <c r="THP188" s="8"/>
      <c r="THQ188" s="8"/>
      <c r="THR188" s="8"/>
      <c r="THS188" s="8"/>
      <c r="THT188" s="8"/>
      <c r="THU188" s="8"/>
      <c r="THV188" s="8"/>
      <c r="THW188" s="8"/>
      <c r="THX188" s="8"/>
      <c r="THY188" s="8"/>
      <c r="THZ188" s="8"/>
      <c r="TIA188" s="8"/>
      <c r="TIB188" s="8"/>
      <c r="TIC188" s="8"/>
      <c r="TID188" s="8"/>
      <c r="TIE188" s="8"/>
      <c r="TIF188" s="8"/>
      <c r="TIG188" s="8"/>
      <c r="TIH188" s="8"/>
      <c r="TII188" s="8"/>
      <c r="TIJ188" s="8"/>
      <c r="TIK188" s="8"/>
      <c r="TIL188" s="8"/>
      <c r="TIM188" s="8"/>
      <c r="TIN188" s="8"/>
      <c r="TIO188" s="8"/>
      <c r="TIP188" s="8"/>
      <c r="TIQ188" s="8"/>
      <c r="TIR188" s="8"/>
      <c r="TIS188" s="8"/>
      <c r="TIT188" s="8"/>
      <c r="TIU188" s="8"/>
      <c r="TIV188" s="8"/>
      <c r="TIW188" s="8"/>
      <c r="TIX188" s="8"/>
      <c r="TIY188" s="8"/>
      <c r="TIZ188" s="8"/>
      <c r="TJA188" s="8"/>
      <c r="TJB188" s="8"/>
      <c r="TJC188" s="8"/>
      <c r="TJD188" s="8"/>
      <c r="TJE188" s="8"/>
      <c r="TJF188" s="8"/>
      <c r="TJG188" s="8"/>
      <c r="TJH188" s="8"/>
      <c r="TJI188" s="8"/>
      <c r="TJJ188" s="8"/>
      <c r="TJK188" s="8"/>
      <c r="TJL188" s="8"/>
      <c r="TJM188" s="8"/>
      <c r="TJN188" s="8"/>
      <c r="TJO188" s="8"/>
      <c r="TJP188" s="8"/>
      <c r="TJQ188" s="8"/>
      <c r="TJR188" s="8"/>
      <c r="TJS188" s="8"/>
      <c r="TJT188" s="8"/>
      <c r="TJU188" s="8"/>
      <c r="TJV188" s="8"/>
      <c r="TJW188" s="8"/>
      <c r="TJX188" s="8"/>
      <c r="TJY188" s="8"/>
      <c r="TJZ188" s="8"/>
      <c r="TKA188" s="8"/>
      <c r="TKB188" s="8"/>
      <c r="TKC188" s="8"/>
      <c r="TKD188" s="8"/>
      <c r="TKE188" s="8"/>
      <c r="TKF188" s="8"/>
      <c r="TKG188" s="8"/>
      <c r="TKH188" s="8"/>
      <c r="TKI188" s="8"/>
      <c r="TKJ188" s="8"/>
      <c r="TKK188" s="8"/>
      <c r="TKL188" s="8"/>
      <c r="TKM188" s="8"/>
      <c r="TKN188" s="8"/>
      <c r="TKO188" s="8"/>
      <c r="TKP188" s="8"/>
      <c r="TKQ188" s="8"/>
      <c r="TKR188" s="8"/>
      <c r="TKS188" s="8"/>
      <c r="TKT188" s="8"/>
      <c r="TKU188" s="8"/>
      <c r="TKV188" s="8"/>
      <c r="TKW188" s="8"/>
      <c r="TKX188" s="8"/>
      <c r="TKY188" s="8"/>
      <c r="TKZ188" s="8"/>
      <c r="TLA188" s="8"/>
      <c r="TLB188" s="8"/>
      <c r="TLC188" s="8"/>
      <c r="TLD188" s="8"/>
      <c r="TLE188" s="8"/>
      <c r="TLF188" s="8"/>
      <c r="TLG188" s="8"/>
      <c r="TLH188" s="8"/>
      <c r="TLI188" s="8"/>
      <c r="TLJ188" s="8"/>
      <c r="TLK188" s="8"/>
      <c r="TLL188" s="8"/>
      <c r="TLM188" s="8"/>
      <c r="TLN188" s="8"/>
      <c r="TLO188" s="8"/>
      <c r="TLP188" s="8"/>
      <c r="TLQ188" s="8"/>
      <c r="TLR188" s="8"/>
      <c r="TLS188" s="8"/>
      <c r="TLT188" s="8"/>
      <c r="TLU188" s="8"/>
      <c r="TLV188" s="8"/>
      <c r="TLW188" s="8"/>
      <c r="TLX188" s="8"/>
      <c r="TLY188" s="8"/>
      <c r="TLZ188" s="8"/>
      <c r="TMA188" s="8"/>
      <c r="TMB188" s="8"/>
      <c r="TMC188" s="8"/>
      <c r="TMD188" s="8"/>
      <c r="TME188" s="8"/>
      <c r="TMF188" s="8"/>
      <c r="TMG188" s="8"/>
      <c r="TMH188" s="8"/>
      <c r="TMI188" s="8"/>
      <c r="TMJ188" s="8"/>
      <c r="TMK188" s="8"/>
      <c r="TML188" s="8"/>
      <c r="TMM188" s="8"/>
      <c r="TMN188" s="8"/>
      <c r="TMO188" s="8"/>
      <c r="TMP188" s="8"/>
      <c r="TMQ188" s="8"/>
      <c r="TMR188" s="8"/>
      <c r="TMS188" s="8"/>
      <c r="TMT188" s="8"/>
      <c r="TMU188" s="8"/>
      <c r="TMV188" s="8"/>
      <c r="TMW188" s="8"/>
      <c r="TMX188" s="8"/>
      <c r="TMY188" s="8"/>
      <c r="TMZ188" s="8"/>
      <c r="TNA188" s="8"/>
      <c r="TNB188" s="8"/>
      <c r="TNC188" s="8"/>
      <c r="TND188" s="8"/>
      <c r="TNE188" s="8"/>
      <c r="TNF188" s="8"/>
      <c r="TNG188" s="8"/>
      <c r="TNH188" s="8"/>
      <c r="TNI188" s="8"/>
      <c r="TNJ188" s="8"/>
      <c r="TNK188" s="8"/>
      <c r="TNL188" s="8"/>
      <c r="TNM188" s="8"/>
      <c r="TNN188" s="8"/>
      <c r="TNO188" s="8"/>
      <c r="TNP188" s="8"/>
      <c r="TNQ188" s="8"/>
      <c r="TNR188" s="8"/>
      <c r="TNS188" s="8"/>
      <c r="TNT188" s="8"/>
      <c r="TNU188" s="8"/>
      <c r="TNV188" s="8"/>
      <c r="TNW188" s="8"/>
      <c r="TNX188" s="8"/>
      <c r="TNY188" s="8"/>
      <c r="TNZ188" s="8"/>
      <c r="TOA188" s="8"/>
      <c r="TOB188" s="8"/>
      <c r="TOC188" s="8"/>
      <c r="TOD188" s="8"/>
      <c r="TOE188" s="8"/>
      <c r="TOF188" s="8"/>
      <c r="TOG188" s="8"/>
      <c r="TOH188" s="8"/>
      <c r="TOI188" s="8"/>
      <c r="TOJ188" s="8"/>
      <c r="TOK188" s="8"/>
      <c r="TOL188" s="8"/>
      <c r="TOM188" s="8"/>
      <c r="TON188" s="8"/>
      <c r="TOO188" s="8"/>
      <c r="TOP188" s="8"/>
      <c r="TOQ188" s="8"/>
      <c r="TOR188" s="8"/>
      <c r="TOS188" s="8"/>
      <c r="TOT188" s="8"/>
      <c r="TOU188" s="8"/>
      <c r="TOV188" s="8"/>
      <c r="TOW188" s="8"/>
      <c r="TOX188" s="8"/>
      <c r="TOY188" s="8"/>
      <c r="TOZ188" s="8"/>
      <c r="TPA188" s="8"/>
      <c r="TPB188" s="8"/>
      <c r="TPC188" s="8"/>
      <c r="TPD188" s="8"/>
      <c r="TPE188" s="8"/>
      <c r="TPF188" s="8"/>
      <c r="TPG188" s="8"/>
      <c r="TPH188" s="8"/>
      <c r="TPI188" s="8"/>
      <c r="TPJ188" s="8"/>
      <c r="TPK188" s="8"/>
      <c r="TPL188" s="8"/>
      <c r="TPM188" s="8"/>
      <c r="TPN188" s="8"/>
      <c r="TPO188" s="8"/>
      <c r="TPP188" s="8"/>
      <c r="TPQ188" s="8"/>
      <c r="TPR188" s="8"/>
      <c r="TPS188" s="8"/>
      <c r="TPT188" s="8"/>
      <c r="TPU188" s="8"/>
      <c r="TPV188" s="8"/>
      <c r="TPW188" s="8"/>
      <c r="TPX188" s="8"/>
      <c r="TPY188" s="8"/>
      <c r="TPZ188" s="8"/>
      <c r="TQA188" s="8"/>
      <c r="TQB188" s="8"/>
      <c r="TQC188" s="8"/>
      <c r="TQD188" s="8"/>
      <c r="TQE188" s="8"/>
      <c r="TQF188" s="8"/>
      <c r="TQG188" s="8"/>
      <c r="TQH188" s="8"/>
      <c r="TQI188" s="8"/>
      <c r="TQJ188" s="8"/>
      <c r="TQK188" s="8"/>
      <c r="TQL188" s="8"/>
      <c r="TQM188" s="8"/>
      <c r="TQN188" s="8"/>
      <c r="TQO188" s="8"/>
      <c r="TQP188" s="8"/>
      <c r="TQQ188" s="8"/>
      <c r="TQR188" s="8"/>
      <c r="TQS188" s="8"/>
      <c r="TQT188" s="8"/>
      <c r="TQU188" s="8"/>
      <c r="TQV188" s="8"/>
      <c r="TQW188" s="8"/>
      <c r="TQX188" s="8"/>
      <c r="TQY188" s="8"/>
      <c r="TQZ188" s="8"/>
      <c r="TRA188" s="8"/>
      <c r="TRB188" s="8"/>
      <c r="TRC188" s="8"/>
      <c r="TRD188" s="8"/>
      <c r="TRE188" s="8"/>
      <c r="TRF188" s="8"/>
      <c r="TRG188" s="8"/>
      <c r="TRH188" s="8"/>
      <c r="TRI188" s="8"/>
      <c r="TRJ188" s="8"/>
      <c r="TRK188" s="8"/>
      <c r="TRL188" s="8"/>
      <c r="TRM188" s="8"/>
      <c r="TRN188" s="8"/>
      <c r="TRO188" s="8"/>
      <c r="TRP188" s="8"/>
      <c r="TRQ188" s="8"/>
      <c r="TRR188" s="8"/>
      <c r="TRS188" s="8"/>
      <c r="TRT188" s="8"/>
      <c r="TRU188" s="8"/>
      <c r="TRV188" s="8"/>
      <c r="TRW188" s="8"/>
      <c r="TRX188" s="8"/>
      <c r="TRY188" s="8"/>
      <c r="TRZ188" s="8"/>
      <c r="TSA188" s="8"/>
      <c r="TSB188" s="8"/>
      <c r="TSC188" s="8"/>
      <c r="TSD188" s="8"/>
      <c r="TSE188" s="8"/>
      <c r="TSF188" s="8"/>
      <c r="TSG188" s="8"/>
      <c r="TSH188" s="8"/>
      <c r="TSI188" s="8"/>
      <c r="TSJ188" s="8"/>
      <c r="TSK188" s="8"/>
      <c r="TSL188" s="8"/>
      <c r="TSM188" s="8"/>
      <c r="TSN188" s="8"/>
      <c r="TSO188" s="8"/>
      <c r="TSP188" s="8"/>
      <c r="TSQ188" s="8"/>
      <c r="TSR188" s="8"/>
      <c r="TSS188" s="8"/>
      <c r="TST188" s="8"/>
      <c r="TSU188" s="8"/>
      <c r="TSV188" s="8"/>
      <c r="TSW188" s="8"/>
      <c r="TSX188" s="8"/>
      <c r="TSY188" s="8"/>
      <c r="TSZ188" s="8"/>
      <c r="TTA188" s="8"/>
      <c r="TTB188" s="8"/>
      <c r="TTC188" s="8"/>
      <c r="TTD188" s="8"/>
      <c r="TTE188" s="8"/>
      <c r="TTF188" s="8"/>
      <c r="TTG188" s="8"/>
      <c r="TTH188" s="8"/>
      <c r="TTI188" s="8"/>
      <c r="TTJ188" s="8"/>
      <c r="TTK188" s="8"/>
      <c r="TTL188" s="8"/>
      <c r="TTM188" s="8"/>
      <c r="TTN188" s="8"/>
      <c r="TTO188" s="8"/>
      <c r="TTP188" s="8"/>
      <c r="TTQ188" s="8"/>
      <c r="TTR188" s="8"/>
      <c r="TTS188" s="8"/>
      <c r="TTT188" s="8"/>
      <c r="TTU188" s="8"/>
      <c r="TTV188" s="8"/>
      <c r="TTW188" s="8"/>
      <c r="TTX188" s="8"/>
      <c r="TTY188" s="8"/>
      <c r="TTZ188" s="8"/>
      <c r="TUA188" s="8"/>
      <c r="TUB188" s="8"/>
      <c r="TUC188" s="8"/>
      <c r="TUD188" s="8"/>
      <c r="TUE188" s="8"/>
      <c r="TUF188" s="8"/>
      <c r="TUG188" s="8"/>
      <c r="TUH188" s="8"/>
      <c r="TUI188" s="8"/>
      <c r="TUJ188" s="8"/>
      <c r="TUK188" s="8"/>
      <c r="TUL188" s="8"/>
      <c r="TUM188" s="8"/>
      <c r="TUN188" s="8"/>
      <c r="TUO188" s="8"/>
      <c r="TUP188" s="8"/>
      <c r="TUQ188" s="8"/>
      <c r="TUR188" s="8"/>
      <c r="TUS188" s="8"/>
      <c r="TUT188" s="8"/>
      <c r="TUU188" s="8"/>
      <c r="TUV188" s="8"/>
      <c r="TUW188" s="8"/>
      <c r="TUX188" s="8"/>
      <c r="TUY188" s="8"/>
      <c r="TUZ188" s="8"/>
      <c r="TVA188" s="8"/>
      <c r="TVB188" s="8"/>
      <c r="TVC188" s="8"/>
      <c r="TVD188" s="8"/>
      <c r="TVE188" s="8"/>
      <c r="TVF188" s="8"/>
      <c r="TVG188" s="8"/>
      <c r="TVH188" s="8"/>
      <c r="TVI188" s="8"/>
      <c r="TVJ188" s="8"/>
      <c r="TVK188" s="8"/>
      <c r="TVL188" s="8"/>
      <c r="TVM188" s="8"/>
      <c r="TVN188" s="8"/>
      <c r="TVO188" s="8"/>
      <c r="TVP188" s="8"/>
      <c r="TVQ188" s="8"/>
      <c r="TVR188" s="8"/>
      <c r="TVS188" s="8"/>
      <c r="TVT188" s="8"/>
      <c r="TVU188" s="8"/>
      <c r="TVV188" s="8"/>
      <c r="TVW188" s="8"/>
      <c r="TVX188" s="8"/>
      <c r="TVY188" s="8"/>
      <c r="TVZ188" s="8"/>
      <c r="TWA188" s="8"/>
      <c r="TWB188" s="8"/>
      <c r="TWC188" s="8"/>
      <c r="TWD188" s="8"/>
      <c r="TWE188" s="8"/>
      <c r="TWF188" s="8"/>
      <c r="TWG188" s="8"/>
      <c r="TWH188" s="8"/>
      <c r="TWI188" s="8"/>
      <c r="TWJ188" s="8"/>
      <c r="TWK188" s="8"/>
      <c r="TWL188" s="8"/>
      <c r="TWM188" s="8"/>
      <c r="TWN188" s="8"/>
      <c r="TWO188" s="8"/>
      <c r="TWP188" s="8"/>
      <c r="TWQ188" s="8"/>
      <c r="TWR188" s="8"/>
      <c r="TWS188" s="8"/>
      <c r="TWT188" s="8"/>
      <c r="TWU188" s="8"/>
      <c r="TWV188" s="8"/>
      <c r="TWW188" s="8"/>
      <c r="TWX188" s="8"/>
      <c r="TWY188" s="8"/>
      <c r="TWZ188" s="8"/>
      <c r="TXA188" s="8"/>
      <c r="TXB188" s="8"/>
      <c r="TXC188" s="8"/>
      <c r="TXD188" s="8"/>
      <c r="TXE188" s="8"/>
      <c r="TXF188" s="8"/>
      <c r="TXG188" s="8"/>
      <c r="TXH188" s="8"/>
      <c r="TXI188" s="8"/>
      <c r="TXJ188" s="8"/>
      <c r="TXK188" s="8"/>
      <c r="TXL188" s="8"/>
      <c r="TXM188" s="8"/>
      <c r="TXN188" s="8"/>
      <c r="TXO188" s="8"/>
      <c r="TXP188" s="8"/>
      <c r="TXQ188" s="8"/>
      <c r="TXR188" s="8"/>
      <c r="TXS188" s="8"/>
      <c r="TXT188" s="8"/>
      <c r="TXU188" s="8"/>
      <c r="TXV188" s="8"/>
      <c r="TXW188" s="8"/>
      <c r="TXX188" s="8"/>
      <c r="TXY188" s="8"/>
      <c r="TXZ188" s="8"/>
      <c r="TYA188" s="8"/>
      <c r="TYB188" s="8"/>
      <c r="TYC188" s="8"/>
      <c r="TYD188" s="8"/>
      <c r="TYE188" s="8"/>
      <c r="TYF188" s="8"/>
      <c r="TYG188" s="8"/>
      <c r="TYH188" s="8"/>
      <c r="TYI188" s="8"/>
      <c r="TYJ188" s="8"/>
      <c r="TYK188" s="8"/>
      <c r="TYL188" s="8"/>
      <c r="TYM188" s="8"/>
      <c r="TYN188" s="8"/>
      <c r="TYO188" s="8"/>
      <c r="TYP188" s="8"/>
      <c r="TYQ188" s="8"/>
      <c r="TYR188" s="8"/>
      <c r="TYS188" s="8"/>
      <c r="TYT188" s="8"/>
      <c r="TYU188" s="8"/>
      <c r="TYV188" s="8"/>
      <c r="TYW188" s="8"/>
      <c r="TYX188" s="8"/>
      <c r="TYY188" s="8"/>
      <c r="TYZ188" s="8"/>
      <c r="TZA188" s="8"/>
      <c r="TZB188" s="8"/>
      <c r="TZC188" s="8"/>
      <c r="TZD188" s="8"/>
      <c r="TZE188" s="8"/>
      <c r="TZF188" s="8"/>
      <c r="TZG188" s="8"/>
      <c r="TZH188" s="8"/>
      <c r="TZI188" s="8"/>
      <c r="TZJ188" s="8"/>
      <c r="TZK188" s="8"/>
      <c r="TZL188" s="8"/>
      <c r="TZM188" s="8"/>
      <c r="TZN188" s="8"/>
      <c r="TZO188" s="8"/>
      <c r="TZP188" s="8"/>
      <c r="TZQ188" s="8"/>
      <c r="TZR188" s="8"/>
      <c r="TZS188" s="8"/>
      <c r="TZT188" s="8"/>
      <c r="TZU188" s="8"/>
      <c r="TZV188" s="8"/>
      <c r="TZW188" s="8"/>
      <c r="TZX188" s="8"/>
      <c r="TZY188" s="8"/>
      <c r="TZZ188" s="8"/>
      <c r="UAA188" s="8"/>
      <c r="UAB188" s="8"/>
      <c r="UAC188" s="8"/>
      <c r="UAD188" s="8"/>
      <c r="UAE188" s="8"/>
      <c r="UAF188" s="8"/>
      <c r="UAG188" s="8"/>
      <c r="UAH188" s="8"/>
      <c r="UAI188" s="8"/>
      <c r="UAJ188" s="8"/>
      <c r="UAK188" s="8"/>
      <c r="UAL188" s="8"/>
      <c r="UAM188" s="8"/>
      <c r="UAN188" s="8"/>
      <c r="UAO188" s="8"/>
      <c r="UAP188" s="8"/>
      <c r="UAQ188" s="8"/>
      <c r="UAR188" s="8"/>
      <c r="UAS188" s="8"/>
      <c r="UAT188" s="8"/>
      <c r="UAU188" s="8"/>
      <c r="UAV188" s="8"/>
      <c r="UAW188" s="8"/>
      <c r="UAX188" s="8"/>
      <c r="UAY188" s="8"/>
      <c r="UAZ188" s="8"/>
      <c r="UBA188" s="8"/>
      <c r="UBB188" s="8"/>
      <c r="UBC188" s="8"/>
      <c r="UBD188" s="8"/>
      <c r="UBE188" s="8"/>
      <c r="UBF188" s="8"/>
      <c r="UBG188" s="8"/>
      <c r="UBH188" s="8"/>
      <c r="UBI188" s="8"/>
      <c r="UBJ188" s="8"/>
      <c r="UBK188" s="8"/>
      <c r="UBL188" s="8"/>
      <c r="UBM188" s="8"/>
      <c r="UBN188" s="8"/>
      <c r="UBO188" s="8"/>
      <c r="UBP188" s="8"/>
      <c r="UBQ188" s="8"/>
      <c r="UBR188" s="8"/>
      <c r="UBS188" s="8"/>
      <c r="UBT188" s="8"/>
      <c r="UBU188" s="8"/>
      <c r="UBV188" s="8"/>
      <c r="UBW188" s="8"/>
      <c r="UBX188" s="8"/>
      <c r="UBY188" s="8"/>
      <c r="UBZ188" s="8"/>
      <c r="UCA188" s="8"/>
      <c r="UCB188" s="8"/>
      <c r="UCC188" s="8"/>
      <c r="UCD188" s="8"/>
      <c r="UCE188" s="8"/>
      <c r="UCF188" s="8"/>
      <c r="UCG188" s="8"/>
      <c r="UCH188" s="8"/>
      <c r="UCI188" s="8"/>
      <c r="UCJ188" s="8"/>
      <c r="UCK188" s="8"/>
      <c r="UCL188" s="8"/>
      <c r="UCM188" s="8"/>
      <c r="UCN188" s="8"/>
      <c r="UCO188" s="8"/>
      <c r="UCP188" s="8"/>
      <c r="UCQ188" s="8"/>
      <c r="UCR188" s="8"/>
      <c r="UCS188" s="8"/>
      <c r="UCT188" s="8"/>
      <c r="UCU188" s="8"/>
      <c r="UCV188" s="8"/>
      <c r="UCW188" s="8"/>
      <c r="UCX188" s="8"/>
      <c r="UCY188" s="8"/>
      <c r="UCZ188" s="8"/>
      <c r="UDA188" s="8"/>
      <c r="UDB188" s="8"/>
      <c r="UDC188" s="8"/>
      <c r="UDD188" s="8"/>
      <c r="UDE188" s="8"/>
      <c r="UDF188" s="8"/>
      <c r="UDG188" s="8"/>
      <c r="UDH188" s="8"/>
      <c r="UDI188" s="8"/>
      <c r="UDJ188" s="8"/>
      <c r="UDK188" s="8"/>
      <c r="UDL188" s="8"/>
      <c r="UDM188" s="8"/>
      <c r="UDN188" s="8"/>
      <c r="UDO188" s="8"/>
      <c r="UDP188" s="8"/>
      <c r="UDQ188" s="8"/>
      <c r="UDR188" s="8"/>
      <c r="UDS188" s="8"/>
      <c r="UDT188" s="8"/>
      <c r="UDU188" s="8"/>
      <c r="UDV188" s="8"/>
      <c r="UDW188" s="8"/>
      <c r="UDX188" s="8"/>
      <c r="UDY188" s="8"/>
      <c r="UDZ188" s="8"/>
      <c r="UEA188" s="8"/>
      <c r="UEB188" s="8"/>
      <c r="UEC188" s="8"/>
      <c r="UED188" s="8"/>
      <c r="UEE188" s="8"/>
      <c r="UEF188" s="8"/>
      <c r="UEG188" s="8"/>
      <c r="UEH188" s="8"/>
      <c r="UEI188" s="8"/>
      <c r="UEJ188" s="8"/>
      <c r="UEK188" s="8"/>
      <c r="UEL188" s="8"/>
      <c r="UEM188" s="8"/>
      <c r="UEN188" s="8"/>
      <c r="UEO188" s="8"/>
      <c r="UEP188" s="8"/>
      <c r="UEQ188" s="8"/>
      <c r="UER188" s="8"/>
      <c r="UES188" s="8"/>
      <c r="UET188" s="8"/>
      <c r="UEU188" s="8"/>
      <c r="UEV188" s="8"/>
      <c r="UEW188" s="8"/>
      <c r="UEX188" s="8"/>
      <c r="UEY188" s="8"/>
      <c r="UEZ188" s="8"/>
      <c r="UFA188" s="8"/>
      <c r="UFB188" s="8"/>
      <c r="UFC188" s="8"/>
      <c r="UFD188" s="8"/>
      <c r="UFE188" s="8"/>
      <c r="UFF188" s="8"/>
      <c r="UFG188" s="8"/>
      <c r="UFH188" s="8"/>
      <c r="UFI188" s="8"/>
      <c r="UFJ188" s="8"/>
      <c r="UFK188" s="8"/>
      <c r="UFL188" s="8"/>
      <c r="UFM188" s="8"/>
      <c r="UFN188" s="8"/>
      <c r="UFO188" s="8"/>
      <c r="UFP188" s="8"/>
      <c r="UFQ188" s="8"/>
      <c r="UFR188" s="8"/>
      <c r="UFS188" s="8"/>
      <c r="UFT188" s="8"/>
      <c r="UFU188" s="8"/>
      <c r="UFV188" s="8"/>
      <c r="UFW188" s="8"/>
      <c r="UFX188" s="8"/>
      <c r="UFY188" s="8"/>
      <c r="UFZ188" s="8"/>
      <c r="UGA188" s="8"/>
      <c r="UGB188" s="8"/>
      <c r="UGC188" s="8"/>
      <c r="UGD188" s="8"/>
      <c r="UGE188" s="8"/>
      <c r="UGF188" s="8"/>
      <c r="UGG188" s="8"/>
      <c r="UGH188" s="8"/>
      <c r="UGI188" s="8"/>
      <c r="UGJ188" s="8"/>
      <c r="UGK188" s="8"/>
      <c r="UGL188" s="8"/>
      <c r="UGM188" s="8"/>
      <c r="UGN188" s="8"/>
      <c r="UGO188" s="8"/>
      <c r="UGP188" s="8"/>
      <c r="UGQ188" s="8"/>
      <c r="UGR188" s="8"/>
      <c r="UGS188" s="8"/>
      <c r="UGT188" s="8"/>
      <c r="UGU188" s="8"/>
      <c r="UGV188" s="8"/>
      <c r="UGW188" s="8"/>
      <c r="UGX188" s="8"/>
      <c r="UGY188" s="8"/>
      <c r="UGZ188" s="8"/>
      <c r="UHA188" s="8"/>
      <c r="UHB188" s="8"/>
      <c r="UHC188" s="8"/>
      <c r="UHD188" s="8"/>
      <c r="UHE188" s="8"/>
      <c r="UHF188" s="8"/>
      <c r="UHG188" s="8"/>
      <c r="UHH188" s="8"/>
      <c r="UHI188" s="8"/>
      <c r="UHJ188" s="8"/>
      <c r="UHK188" s="8"/>
      <c r="UHL188" s="8"/>
      <c r="UHM188" s="8"/>
      <c r="UHN188" s="8"/>
      <c r="UHO188" s="8"/>
      <c r="UHP188" s="8"/>
      <c r="UHQ188" s="8"/>
      <c r="UHR188" s="8"/>
      <c r="UHS188" s="8"/>
      <c r="UHT188" s="8"/>
      <c r="UHU188" s="8"/>
      <c r="UHV188" s="8"/>
      <c r="UHW188" s="8"/>
      <c r="UHX188" s="8"/>
      <c r="UHY188" s="8"/>
      <c r="UHZ188" s="8"/>
      <c r="UIA188" s="8"/>
      <c r="UIB188" s="8"/>
      <c r="UIC188" s="8"/>
      <c r="UID188" s="8"/>
      <c r="UIE188" s="8"/>
      <c r="UIF188" s="8"/>
      <c r="UIG188" s="8"/>
      <c r="UIH188" s="8"/>
      <c r="UII188" s="8"/>
      <c r="UIJ188" s="8"/>
      <c r="UIK188" s="8"/>
      <c r="UIL188" s="8"/>
      <c r="UIM188" s="8"/>
      <c r="UIN188" s="8"/>
      <c r="UIO188" s="8"/>
      <c r="UIP188" s="8"/>
      <c r="UIQ188" s="8"/>
      <c r="UIR188" s="8"/>
      <c r="UIS188" s="8"/>
      <c r="UIT188" s="8"/>
      <c r="UIU188" s="8"/>
      <c r="UIV188" s="8"/>
      <c r="UIW188" s="8"/>
      <c r="UIX188" s="8"/>
      <c r="UIY188" s="8"/>
      <c r="UIZ188" s="8"/>
      <c r="UJA188" s="8"/>
      <c r="UJB188" s="8"/>
      <c r="UJC188" s="8"/>
      <c r="UJD188" s="8"/>
      <c r="UJE188" s="8"/>
      <c r="UJF188" s="8"/>
      <c r="UJG188" s="8"/>
      <c r="UJH188" s="8"/>
      <c r="UJI188" s="8"/>
      <c r="UJJ188" s="8"/>
      <c r="UJK188" s="8"/>
      <c r="UJL188" s="8"/>
      <c r="UJM188" s="8"/>
      <c r="UJN188" s="8"/>
      <c r="UJO188" s="8"/>
      <c r="UJP188" s="8"/>
      <c r="UJQ188" s="8"/>
      <c r="UJR188" s="8"/>
      <c r="UJS188" s="8"/>
      <c r="UJT188" s="8"/>
      <c r="UJU188" s="8"/>
      <c r="UJV188" s="8"/>
      <c r="UJW188" s="8"/>
      <c r="UJX188" s="8"/>
      <c r="UJY188" s="8"/>
      <c r="UJZ188" s="8"/>
      <c r="UKA188" s="8"/>
      <c r="UKB188" s="8"/>
      <c r="UKC188" s="8"/>
      <c r="UKD188" s="8"/>
      <c r="UKE188" s="8"/>
      <c r="UKF188" s="8"/>
      <c r="UKG188" s="8"/>
      <c r="UKH188" s="8"/>
      <c r="UKI188" s="8"/>
      <c r="UKJ188" s="8"/>
      <c r="UKK188" s="8"/>
      <c r="UKL188" s="8"/>
      <c r="UKM188" s="8"/>
      <c r="UKN188" s="8"/>
      <c r="UKO188" s="8"/>
      <c r="UKP188" s="8"/>
      <c r="UKQ188" s="8"/>
      <c r="UKR188" s="8"/>
      <c r="UKS188" s="8"/>
      <c r="UKT188" s="8"/>
      <c r="UKU188" s="8"/>
      <c r="UKV188" s="8"/>
      <c r="UKW188" s="8"/>
      <c r="UKX188" s="8"/>
      <c r="UKY188" s="8"/>
      <c r="UKZ188" s="8"/>
      <c r="ULA188" s="8"/>
      <c r="ULB188" s="8"/>
      <c r="ULC188" s="8"/>
      <c r="ULD188" s="8"/>
      <c r="ULE188" s="8"/>
      <c r="ULF188" s="8"/>
      <c r="ULG188" s="8"/>
      <c r="ULH188" s="8"/>
      <c r="ULI188" s="8"/>
      <c r="ULJ188" s="8"/>
      <c r="ULK188" s="8"/>
      <c r="ULL188" s="8"/>
      <c r="ULM188" s="8"/>
      <c r="ULN188" s="8"/>
      <c r="ULO188" s="8"/>
      <c r="ULP188" s="8"/>
      <c r="ULQ188" s="8"/>
      <c r="ULR188" s="8"/>
      <c r="ULS188" s="8"/>
      <c r="ULT188" s="8"/>
      <c r="ULU188" s="8"/>
      <c r="ULV188" s="8"/>
      <c r="ULW188" s="8"/>
      <c r="ULX188" s="8"/>
      <c r="ULY188" s="8"/>
      <c r="ULZ188" s="8"/>
      <c r="UMA188" s="8"/>
      <c r="UMB188" s="8"/>
      <c r="UMC188" s="8"/>
      <c r="UMD188" s="8"/>
      <c r="UME188" s="8"/>
      <c r="UMF188" s="8"/>
      <c r="UMG188" s="8"/>
      <c r="UMH188" s="8"/>
      <c r="UMI188" s="8"/>
      <c r="UMJ188" s="8"/>
      <c r="UMK188" s="8"/>
      <c r="UML188" s="8"/>
      <c r="UMM188" s="8"/>
      <c r="UMN188" s="8"/>
      <c r="UMO188" s="8"/>
      <c r="UMP188" s="8"/>
      <c r="UMQ188" s="8"/>
      <c r="UMR188" s="8"/>
      <c r="UMS188" s="8"/>
      <c r="UMT188" s="8"/>
      <c r="UMU188" s="8"/>
      <c r="UMV188" s="8"/>
      <c r="UMW188" s="8"/>
      <c r="UMX188" s="8"/>
      <c r="UMY188" s="8"/>
      <c r="UMZ188" s="8"/>
      <c r="UNA188" s="8"/>
      <c r="UNB188" s="8"/>
      <c r="UNC188" s="8"/>
      <c r="UND188" s="8"/>
      <c r="UNE188" s="8"/>
      <c r="UNF188" s="8"/>
      <c r="UNG188" s="8"/>
      <c r="UNH188" s="8"/>
      <c r="UNI188" s="8"/>
      <c r="UNJ188" s="8"/>
      <c r="UNK188" s="8"/>
      <c r="UNL188" s="8"/>
      <c r="UNM188" s="8"/>
      <c r="UNN188" s="8"/>
      <c r="UNO188" s="8"/>
      <c r="UNP188" s="8"/>
      <c r="UNQ188" s="8"/>
      <c r="UNR188" s="8"/>
      <c r="UNS188" s="8"/>
      <c r="UNT188" s="8"/>
      <c r="UNU188" s="8"/>
      <c r="UNV188" s="8"/>
      <c r="UNW188" s="8"/>
      <c r="UNX188" s="8"/>
      <c r="UNY188" s="8"/>
      <c r="UNZ188" s="8"/>
      <c r="UOA188" s="8"/>
      <c r="UOB188" s="8"/>
      <c r="UOC188" s="8"/>
      <c r="UOD188" s="8"/>
      <c r="UOE188" s="8"/>
      <c r="UOF188" s="8"/>
      <c r="UOG188" s="8"/>
      <c r="UOH188" s="8"/>
      <c r="UOI188" s="8"/>
      <c r="UOJ188" s="8"/>
      <c r="UOK188" s="8"/>
      <c r="UOL188" s="8"/>
      <c r="UOM188" s="8"/>
      <c r="UON188" s="8"/>
      <c r="UOO188" s="8"/>
      <c r="UOP188" s="8"/>
      <c r="UOQ188" s="8"/>
      <c r="UOR188" s="8"/>
      <c r="UOS188" s="8"/>
      <c r="UOT188" s="8"/>
      <c r="UOU188" s="8"/>
      <c r="UOV188" s="8"/>
      <c r="UOW188" s="8"/>
      <c r="UOX188" s="8"/>
      <c r="UOY188" s="8"/>
      <c r="UOZ188" s="8"/>
      <c r="UPA188" s="8"/>
      <c r="UPB188" s="8"/>
      <c r="UPC188" s="8"/>
      <c r="UPD188" s="8"/>
      <c r="UPE188" s="8"/>
      <c r="UPF188" s="8"/>
      <c r="UPG188" s="8"/>
      <c r="UPH188" s="8"/>
      <c r="UPI188" s="8"/>
      <c r="UPJ188" s="8"/>
      <c r="UPK188" s="8"/>
      <c r="UPL188" s="8"/>
      <c r="UPM188" s="8"/>
      <c r="UPN188" s="8"/>
      <c r="UPO188" s="8"/>
      <c r="UPP188" s="8"/>
      <c r="UPQ188" s="8"/>
      <c r="UPR188" s="8"/>
      <c r="UPS188" s="8"/>
      <c r="UPT188" s="8"/>
      <c r="UPU188" s="8"/>
      <c r="UPV188" s="8"/>
      <c r="UPW188" s="8"/>
      <c r="UPX188" s="8"/>
      <c r="UPY188" s="8"/>
      <c r="UPZ188" s="8"/>
      <c r="UQA188" s="8"/>
      <c r="UQB188" s="8"/>
      <c r="UQC188" s="8"/>
      <c r="UQD188" s="8"/>
      <c r="UQE188" s="8"/>
      <c r="UQF188" s="8"/>
      <c r="UQG188" s="8"/>
      <c r="UQH188" s="8"/>
      <c r="UQI188" s="8"/>
      <c r="UQJ188" s="8"/>
      <c r="UQK188" s="8"/>
      <c r="UQL188" s="8"/>
      <c r="UQM188" s="8"/>
      <c r="UQN188" s="8"/>
      <c r="UQO188" s="8"/>
      <c r="UQP188" s="8"/>
      <c r="UQQ188" s="8"/>
      <c r="UQR188" s="8"/>
      <c r="UQS188" s="8"/>
      <c r="UQT188" s="8"/>
      <c r="UQU188" s="8"/>
      <c r="UQV188" s="8"/>
      <c r="UQW188" s="8"/>
      <c r="UQX188" s="8"/>
      <c r="UQY188" s="8"/>
      <c r="UQZ188" s="8"/>
      <c r="URA188" s="8"/>
      <c r="URB188" s="8"/>
      <c r="URC188" s="8"/>
      <c r="URD188" s="8"/>
      <c r="URE188" s="8"/>
      <c r="URF188" s="8"/>
      <c r="URG188" s="8"/>
      <c r="URH188" s="8"/>
      <c r="URI188" s="8"/>
      <c r="URJ188" s="8"/>
      <c r="URK188" s="8"/>
      <c r="URL188" s="8"/>
      <c r="URM188" s="8"/>
      <c r="URN188" s="8"/>
      <c r="URO188" s="8"/>
      <c r="URP188" s="8"/>
      <c r="URQ188" s="8"/>
      <c r="URR188" s="8"/>
      <c r="URS188" s="8"/>
      <c r="URT188" s="8"/>
      <c r="URU188" s="8"/>
      <c r="URV188" s="8"/>
      <c r="URW188" s="8"/>
      <c r="URX188" s="8"/>
      <c r="URY188" s="8"/>
      <c r="URZ188" s="8"/>
      <c r="USA188" s="8"/>
      <c r="USB188" s="8"/>
      <c r="USC188" s="8"/>
      <c r="USD188" s="8"/>
      <c r="USE188" s="8"/>
      <c r="USF188" s="8"/>
      <c r="USG188" s="8"/>
      <c r="USH188" s="8"/>
      <c r="USI188" s="8"/>
      <c r="USJ188" s="8"/>
      <c r="USK188" s="8"/>
      <c r="USL188" s="8"/>
      <c r="USM188" s="8"/>
      <c r="USN188" s="8"/>
      <c r="USO188" s="8"/>
      <c r="USP188" s="8"/>
      <c r="USQ188" s="8"/>
      <c r="USR188" s="8"/>
      <c r="USS188" s="8"/>
      <c r="UST188" s="8"/>
      <c r="USU188" s="8"/>
      <c r="USV188" s="8"/>
      <c r="USW188" s="8"/>
      <c r="USX188" s="8"/>
      <c r="USY188" s="8"/>
      <c r="USZ188" s="8"/>
      <c r="UTA188" s="8"/>
      <c r="UTB188" s="8"/>
      <c r="UTC188" s="8"/>
      <c r="UTD188" s="8"/>
      <c r="UTE188" s="8"/>
      <c r="UTF188" s="8"/>
      <c r="UTG188" s="8"/>
      <c r="UTH188" s="8"/>
      <c r="UTI188" s="8"/>
      <c r="UTJ188" s="8"/>
      <c r="UTK188" s="8"/>
      <c r="UTL188" s="8"/>
      <c r="UTM188" s="8"/>
      <c r="UTN188" s="8"/>
      <c r="UTO188" s="8"/>
      <c r="UTP188" s="8"/>
      <c r="UTQ188" s="8"/>
      <c r="UTR188" s="8"/>
      <c r="UTS188" s="8"/>
      <c r="UTT188" s="8"/>
      <c r="UTU188" s="8"/>
      <c r="UTV188" s="8"/>
      <c r="UTW188" s="8"/>
      <c r="UTX188" s="8"/>
      <c r="UTY188" s="8"/>
      <c r="UTZ188" s="8"/>
      <c r="UUA188" s="8"/>
      <c r="UUB188" s="8"/>
      <c r="UUC188" s="8"/>
      <c r="UUD188" s="8"/>
      <c r="UUE188" s="8"/>
      <c r="UUF188" s="8"/>
      <c r="UUG188" s="8"/>
      <c r="UUH188" s="8"/>
      <c r="UUI188" s="8"/>
      <c r="UUJ188" s="8"/>
      <c r="UUK188" s="8"/>
      <c r="UUL188" s="8"/>
      <c r="UUM188" s="8"/>
      <c r="UUN188" s="8"/>
      <c r="UUO188" s="8"/>
      <c r="UUP188" s="8"/>
      <c r="UUQ188" s="8"/>
      <c r="UUR188" s="8"/>
      <c r="UUS188" s="8"/>
      <c r="UUT188" s="8"/>
      <c r="UUU188" s="8"/>
      <c r="UUV188" s="8"/>
      <c r="UUW188" s="8"/>
      <c r="UUX188" s="8"/>
      <c r="UUY188" s="8"/>
      <c r="UUZ188" s="8"/>
      <c r="UVA188" s="8"/>
      <c r="UVB188" s="8"/>
      <c r="UVC188" s="8"/>
      <c r="UVD188" s="8"/>
      <c r="UVE188" s="8"/>
      <c r="UVF188" s="8"/>
      <c r="UVG188" s="8"/>
      <c r="UVH188" s="8"/>
      <c r="UVI188" s="8"/>
      <c r="UVJ188" s="8"/>
      <c r="UVK188" s="8"/>
      <c r="UVL188" s="8"/>
      <c r="UVM188" s="8"/>
      <c r="UVN188" s="8"/>
      <c r="UVO188" s="8"/>
      <c r="UVP188" s="8"/>
      <c r="UVQ188" s="8"/>
      <c r="UVR188" s="8"/>
      <c r="UVS188" s="8"/>
      <c r="UVT188" s="8"/>
      <c r="UVU188" s="8"/>
      <c r="UVV188" s="8"/>
      <c r="UVW188" s="8"/>
      <c r="UVX188" s="8"/>
      <c r="UVY188" s="8"/>
      <c r="UVZ188" s="8"/>
      <c r="UWA188" s="8"/>
      <c r="UWB188" s="8"/>
      <c r="UWC188" s="8"/>
      <c r="UWD188" s="8"/>
      <c r="UWE188" s="8"/>
      <c r="UWF188" s="8"/>
      <c r="UWG188" s="8"/>
      <c r="UWH188" s="8"/>
      <c r="UWI188" s="8"/>
      <c r="UWJ188" s="8"/>
      <c r="UWK188" s="8"/>
      <c r="UWL188" s="8"/>
      <c r="UWM188" s="8"/>
      <c r="UWN188" s="8"/>
      <c r="UWO188" s="8"/>
      <c r="UWP188" s="8"/>
      <c r="UWQ188" s="8"/>
      <c r="UWR188" s="8"/>
      <c r="UWS188" s="8"/>
      <c r="UWT188" s="8"/>
      <c r="UWU188" s="8"/>
      <c r="UWV188" s="8"/>
      <c r="UWW188" s="8"/>
      <c r="UWX188" s="8"/>
      <c r="UWY188" s="8"/>
      <c r="UWZ188" s="8"/>
      <c r="UXA188" s="8"/>
      <c r="UXB188" s="8"/>
      <c r="UXC188" s="8"/>
      <c r="UXD188" s="8"/>
      <c r="UXE188" s="8"/>
      <c r="UXF188" s="8"/>
      <c r="UXG188" s="8"/>
      <c r="UXH188" s="8"/>
      <c r="UXI188" s="8"/>
      <c r="UXJ188" s="8"/>
      <c r="UXK188" s="8"/>
      <c r="UXL188" s="8"/>
      <c r="UXM188" s="8"/>
      <c r="UXN188" s="8"/>
      <c r="UXO188" s="8"/>
      <c r="UXP188" s="8"/>
      <c r="UXQ188" s="8"/>
      <c r="UXR188" s="8"/>
      <c r="UXS188" s="8"/>
      <c r="UXT188" s="8"/>
      <c r="UXU188" s="8"/>
      <c r="UXV188" s="8"/>
      <c r="UXW188" s="8"/>
      <c r="UXX188" s="8"/>
      <c r="UXY188" s="8"/>
      <c r="UXZ188" s="8"/>
      <c r="UYA188" s="8"/>
      <c r="UYB188" s="8"/>
      <c r="UYC188" s="8"/>
      <c r="UYD188" s="8"/>
      <c r="UYE188" s="8"/>
      <c r="UYF188" s="8"/>
      <c r="UYG188" s="8"/>
      <c r="UYH188" s="8"/>
      <c r="UYI188" s="8"/>
      <c r="UYJ188" s="8"/>
      <c r="UYK188" s="8"/>
      <c r="UYL188" s="8"/>
      <c r="UYM188" s="8"/>
      <c r="UYN188" s="8"/>
      <c r="UYO188" s="8"/>
      <c r="UYP188" s="8"/>
      <c r="UYQ188" s="8"/>
      <c r="UYR188" s="8"/>
      <c r="UYS188" s="8"/>
      <c r="UYT188" s="8"/>
      <c r="UYU188" s="8"/>
      <c r="UYV188" s="8"/>
      <c r="UYW188" s="8"/>
      <c r="UYX188" s="8"/>
      <c r="UYY188" s="8"/>
      <c r="UYZ188" s="8"/>
      <c r="UZA188" s="8"/>
      <c r="UZB188" s="8"/>
      <c r="UZC188" s="8"/>
      <c r="UZD188" s="8"/>
      <c r="UZE188" s="8"/>
      <c r="UZF188" s="8"/>
      <c r="UZG188" s="8"/>
      <c r="UZH188" s="8"/>
      <c r="UZI188" s="8"/>
      <c r="UZJ188" s="8"/>
      <c r="UZK188" s="8"/>
      <c r="UZL188" s="8"/>
      <c r="UZM188" s="8"/>
      <c r="UZN188" s="8"/>
      <c r="UZO188" s="8"/>
      <c r="UZP188" s="8"/>
      <c r="UZQ188" s="8"/>
      <c r="UZR188" s="8"/>
      <c r="UZS188" s="8"/>
      <c r="UZT188" s="8"/>
      <c r="UZU188" s="8"/>
      <c r="UZV188" s="8"/>
      <c r="UZW188" s="8"/>
      <c r="UZX188" s="8"/>
      <c r="UZY188" s="8"/>
      <c r="UZZ188" s="8"/>
      <c r="VAA188" s="8"/>
      <c r="VAB188" s="8"/>
      <c r="VAC188" s="8"/>
      <c r="VAD188" s="8"/>
      <c r="VAE188" s="8"/>
      <c r="VAF188" s="8"/>
      <c r="VAG188" s="8"/>
      <c r="VAH188" s="8"/>
      <c r="VAI188" s="8"/>
      <c r="VAJ188" s="8"/>
      <c r="VAK188" s="8"/>
      <c r="VAL188" s="8"/>
      <c r="VAM188" s="8"/>
      <c r="VAN188" s="8"/>
      <c r="VAO188" s="8"/>
      <c r="VAP188" s="8"/>
      <c r="VAQ188" s="8"/>
      <c r="VAR188" s="8"/>
      <c r="VAS188" s="8"/>
      <c r="VAT188" s="8"/>
      <c r="VAU188" s="8"/>
      <c r="VAV188" s="8"/>
      <c r="VAW188" s="8"/>
      <c r="VAX188" s="8"/>
      <c r="VAY188" s="8"/>
      <c r="VAZ188" s="8"/>
      <c r="VBA188" s="8"/>
      <c r="VBB188" s="8"/>
      <c r="VBC188" s="8"/>
      <c r="VBD188" s="8"/>
      <c r="VBE188" s="8"/>
      <c r="VBF188" s="8"/>
      <c r="VBG188" s="8"/>
      <c r="VBH188" s="8"/>
      <c r="VBI188" s="8"/>
      <c r="VBJ188" s="8"/>
      <c r="VBK188" s="8"/>
      <c r="VBL188" s="8"/>
      <c r="VBM188" s="8"/>
      <c r="VBN188" s="8"/>
      <c r="VBO188" s="8"/>
      <c r="VBP188" s="8"/>
      <c r="VBQ188" s="8"/>
      <c r="VBR188" s="8"/>
      <c r="VBS188" s="8"/>
      <c r="VBT188" s="8"/>
      <c r="VBU188" s="8"/>
      <c r="VBV188" s="8"/>
      <c r="VBW188" s="8"/>
      <c r="VBX188" s="8"/>
      <c r="VBY188" s="8"/>
      <c r="VBZ188" s="8"/>
      <c r="VCA188" s="8"/>
      <c r="VCB188" s="8"/>
      <c r="VCC188" s="8"/>
      <c r="VCD188" s="8"/>
      <c r="VCE188" s="8"/>
      <c r="VCF188" s="8"/>
      <c r="VCG188" s="8"/>
      <c r="VCH188" s="8"/>
      <c r="VCI188" s="8"/>
      <c r="VCJ188" s="8"/>
      <c r="VCK188" s="8"/>
      <c r="VCL188" s="8"/>
      <c r="VCM188" s="8"/>
      <c r="VCN188" s="8"/>
      <c r="VCO188" s="8"/>
      <c r="VCP188" s="8"/>
      <c r="VCQ188" s="8"/>
      <c r="VCR188" s="8"/>
      <c r="VCS188" s="8"/>
      <c r="VCT188" s="8"/>
      <c r="VCU188" s="8"/>
      <c r="VCV188" s="8"/>
      <c r="VCW188" s="8"/>
      <c r="VCX188" s="8"/>
      <c r="VCY188" s="8"/>
      <c r="VCZ188" s="8"/>
      <c r="VDA188" s="8"/>
      <c r="VDB188" s="8"/>
      <c r="VDC188" s="8"/>
      <c r="VDD188" s="8"/>
      <c r="VDE188" s="8"/>
      <c r="VDF188" s="8"/>
      <c r="VDG188" s="8"/>
      <c r="VDH188" s="8"/>
      <c r="VDI188" s="8"/>
      <c r="VDJ188" s="8"/>
      <c r="VDK188" s="8"/>
      <c r="VDL188" s="8"/>
      <c r="VDM188" s="8"/>
      <c r="VDN188" s="8"/>
      <c r="VDO188" s="8"/>
      <c r="VDP188" s="8"/>
      <c r="VDQ188" s="8"/>
      <c r="VDR188" s="8"/>
      <c r="VDS188" s="8"/>
      <c r="VDT188" s="8"/>
      <c r="VDU188" s="8"/>
      <c r="VDV188" s="8"/>
      <c r="VDW188" s="8"/>
      <c r="VDX188" s="8"/>
      <c r="VDY188" s="8"/>
      <c r="VDZ188" s="8"/>
      <c r="VEA188" s="8"/>
      <c r="VEB188" s="8"/>
      <c r="VEC188" s="8"/>
      <c r="VED188" s="8"/>
      <c r="VEE188" s="8"/>
      <c r="VEF188" s="8"/>
      <c r="VEG188" s="8"/>
      <c r="VEH188" s="8"/>
      <c r="VEI188" s="8"/>
      <c r="VEJ188" s="8"/>
      <c r="VEK188" s="8"/>
      <c r="VEL188" s="8"/>
      <c r="VEM188" s="8"/>
      <c r="VEN188" s="8"/>
      <c r="VEO188" s="8"/>
      <c r="VEP188" s="8"/>
      <c r="VEQ188" s="8"/>
      <c r="VER188" s="8"/>
      <c r="VES188" s="8"/>
      <c r="VET188" s="8"/>
      <c r="VEU188" s="8"/>
      <c r="VEV188" s="8"/>
      <c r="VEW188" s="8"/>
      <c r="VEX188" s="8"/>
      <c r="VEY188" s="8"/>
      <c r="VEZ188" s="8"/>
      <c r="VFA188" s="8"/>
      <c r="VFB188" s="8"/>
      <c r="VFC188" s="8"/>
      <c r="VFD188" s="8"/>
      <c r="VFE188" s="8"/>
      <c r="VFF188" s="8"/>
      <c r="VFG188" s="8"/>
      <c r="VFH188" s="8"/>
      <c r="VFI188" s="8"/>
      <c r="VFJ188" s="8"/>
      <c r="VFK188" s="8"/>
      <c r="VFL188" s="8"/>
      <c r="VFM188" s="8"/>
      <c r="VFN188" s="8"/>
      <c r="VFO188" s="8"/>
      <c r="VFP188" s="8"/>
      <c r="VFQ188" s="8"/>
      <c r="VFR188" s="8"/>
      <c r="VFS188" s="8"/>
      <c r="VFT188" s="8"/>
      <c r="VFU188" s="8"/>
      <c r="VFV188" s="8"/>
      <c r="VFW188" s="8"/>
      <c r="VFX188" s="8"/>
      <c r="VFY188" s="8"/>
      <c r="VFZ188" s="8"/>
      <c r="VGA188" s="8"/>
      <c r="VGB188" s="8"/>
      <c r="VGC188" s="8"/>
      <c r="VGD188" s="8"/>
      <c r="VGE188" s="8"/>
      <c r="VGF188" s="8"/>
      <c r="VGG188" s="8"/>
      <c r="VGH188" s="8"/>
      <c r="VGI188" s="8"/>
      <c r="VGJ188" s="8"/>
      <c r="VGK188" s="8"/>
      <c r="VGL188" s="8"/>
      <c r="VGM188" s="8"/>
      <c r="VGN188" s="8"/>
      <c r="VGO188" s="8"/>
      <c r="VGP188" s="8"/>
      <c r="VGQ188" s="8"/>
      <c r="VGR188" s="8"/>
      <c r="VGS188" s="8"/>
      <c r="VGT188" s="8"/>
      <c r="VGU188" s="8"/>
      <c r="VGV188" s="8"/>
      <c r="VGW188" s="8"/>
      <c r="VGX188" s="8"/>
      <c r="VGY188" s="8"/>
      <c r="VGZ188" s="8"/>
      <c r="VHA188" s="8"/>
      <c r="VHB188" s="8"/>
      <c r="VHC188" s="8"/>
      <c r="VHD188" s="8"/>
      <c r="VHE188" s="8"/>
      <c r="VHF188" s="8"/>
      <c r="VHG188" s="8"/>
      <c r="VHH188" s="8"/>
      <c r="VHI188" s="8"/>
      <c r="VHJ188" s="8"/>
      <c r="VHK188" s="8"/>
      <c r="VHL188" s="8"/>
      <c r="VHM188" s="8"/>
      <c r="VHN188" s="8"/>
      <c r="VHO188" s="8"/>
      <c r="VHP188" s="8"/>
      <c r="VHQ188" s="8"/>
      <c r="VHR188" s="8"/>
      <c r="VHS188" s="8"/>
      <c r="VHT188" s="8"/>
      <c r="VHU188" s="8"/>
      <c r="VHV188" s="8"/>
      <c r="VHW188" s="8"/>
      <c r="VHX188" s="8"/>
      <c r="VHY188" s="8"/>
      <c r="VHZ188" s="8"/>
      <c r="VIA188" s="8"/>
      <c r="VIB188" s="8"/>
      <c r="VIC188" s="8"/>
      <c r="VID188" s="8"/>
      <c r="VIE188" s="8"/>
      <c r="VIF188" s="8"/>
      <c r="VIG188" s="8"/>
      <c r="VIH188" s="8"/>
      <c r="VII188" s="8"/>
      <c r="VIJ188" s="8"/>
      <c r="VIK188" s="8"/>
      <c r="VIL188" s="8"/>
      <c r="VIM188" s="8"/>
      <c r="VIN188" s="8"/>
      <c r="VIO188" s="8"/>
      <c r="VIP188" s="8"/>
      <c r="VIQ188" s="8"/>
      <c r="VIR188" s="8"/>
      <c r="VIS188" s="8"/>
      <c r="VIT188" s="8"/>
      <c r="VIU188" s="8"/>
      <c r="VIV188" s="8"/>
      <c r="VIW188" s="8"/>
      <c r="VIX188" s="8"/>
      <c r="VIY188" s="8"/>
      <c r="VIZ188" s="8"/>
      <c r="VJA188" s="8"/>
      <c r="VJB188" s="8"/>
      <c r="VJC188" s="8"/>
      <c r="VJD188" s="8"/>
      <c r="VJE188" s="8"/>
      <c r="VJF188" s="8"/>
      <c r="VJG188" s="8"/>
      <c r="VJH188" s="8"/>
      <c r="VJI188" s="8"/>
      <c r="VJJ188" s="8"/>
      <c r="VJK188" s="8"/>
      <c r="VJL188" s="8"/>
      <c r="VJM188" s="8"/>
      <c r="VJN188" s="8"/>
      <c r="VJO188" s="8"/>
      <c r="VJP188" s="8"/>
      <c r="VJQ188" s="8"/>
      <c r="VJR188" s="8"/>
      <c r="VJS188" s="8"/>
      <c r="VJT188" s="8"/>
      <c r="VJU188" s="8"/>
      <c r="VJV188" s="8"/>
      <c r="VJW188" s="8"/>
      <c r="VJX188" s="8"/>
      <c r="VJY188" s="8"/>
      <c r="VJZ188" s="8"/>
      <c r="VKA188" s="8"/>
      <c r="VKB188" s="8"/>
      <c r="VKC188" s="8"/>
      <c r="VKD188" s="8"/>
      <c r="VKE188" s="8"/>
      <c r="VKF188" s="8"/>
      <c r="VKG188" s="8"/>
      <c r="VKH188" s="8"/>
      <c r="VKI188" s="8"/>
      <c r="VKJ188" s="8"/>
      <c r="VKK188" s="8"/>
      <c r="VKL188" s="8"/>
      <c r="VKM188" s="8"/>
      <c r="VKN188" s="8"/>
      <c r="VKO188" s="8"/>
      <c r="VKP188" s="8"/>
      <c r="VKQ188" s="8"/>
      <c r="VKR188" s="8"/>
      <c r="VKS188" s="8"/>
      <c r="VKT188" s="8"/>
      <c r="VKU188" s="8"/>
      <c r="VKV188" s="8"/>
      <c r="VKW188" s="8"/>
      <c r="VKX188" s="8"/>
      <c r="VKY188" s="8"/>
      <c r="VKZ188" s="8"/>
      <c r="VLA188" s="8"/>
      <c r="VLB188" s="8"/>
      <c r="VLC188" s="8"/>
      <c r="VLD188" s="8"/>
      <c r="VLE188" s="8"/>
      <c r="VLF188" s="8"/>
      <c r="VLG188" s="8"/>
      <c r="VLH188" s="8"/>
      <c r="VLI188" s="8"/>
      <c r="VLJ188" s="8"/>
      <c r="VLK188" s="8"/>
      <c r="VLL188" s="8"/>
      <c r="VLM188" s="8"/>
      <c r="VLN188" s="8"/>
      <c r="VLO188" s="8"/>
      <c r="VLP188" s="8"/>
      <c r="VLQ188" s="8"/>
      <c r="VLR188" s="8"/>
      <c r="VLS188" s="8"/>
      <c r="VLT188" s="8"/>
      <c r="VLU188" s="8"/>
      <c r="VLV188" s="8"/>
      <c r="VLW188" s="8"/>
      <c r="VLX188" s="8"/>
      <c r="VLY188" s="8"/>
      <c r="VLZ188" s="8"/>
      <c r="VMA188" s="8"/>
      <c r="VMB188" s="8"/>
      <c r="VMC188" s="8"/>
      <c r="VMD188" s="8"/>
      <c r="VME188" s="8"/>
      <c r="VMF188" s="8"/>
      <c r="VMG188" s="8"/>
      <c r="VMH188" s="8"/>
      <c r="VMI188" s="8"/>
      <c r="VMJ188" s="8"/>
      <c r="VMK188" s="8"/>
      <c r="VML188" s="8"/>
      <c r="VMM188" s="8"/>
      <c r="VMN188" s="8"/>
      <c r="VMO188" s="8"/>
      <c r="VMP188" s="8"/>
      <c r="VMQ188" s="8"/>
      <c r="VMR188" s="8"/>
      <c r="VMS188" s="8"/>
      <c r="VMT188" s="8"/>
      <c r="VMU188" s="8"/>
      <c r="VMV188" s="8"/>
      <c r="VMW188" s="8"/>
      <c r="VMX188" s="8"/>
      <c r="VMY188" s="8"/>
      <c r="VMZ188" s="8"/>
      <c r="VNA188" s="8"/>
      <c r="VNB188" s="8"/>
      <c r="VNC188" s="8"/>
      <c r="VND188" s="8"/>
      <c r="VNE188" s="8"/>
      <c r="VNF188" s="8"/>
      <c r="VNG188" s="8"/>
      <c r="VNH188" s="8"/>
      <c r="VNI188" s="8"/>
      <c r="VNJ188" s="8"/>
      <c r="VNK188" s="8"/>
      <c r="VNL188" s="8"/>
      <c r="VNM188" s="8"/>
      <c r="VNN188" s="8"/>
      <c r="VNO188" s="8"/>
      <c r="VNP188" s="8"/>
      <c r="VNQ188" s="8"/>
      <c r="VNR188" s="8"/>
      <c r="VNS188" s="8"/>
      <c r="VNT188" s="8"/>
      <c r="VNU188" s="8"/>
      <c r="VNV188" s="8"/>
      <c r="VNW188" s="8"/>
      <c r="VNX188" s="8"/>
      <c r="VNY188" s="8"/>
      <c r="VNZ188" s="8"/>
      <c r="VOA188" s="8"/>
      <c r="VOB188" s="8"/>
      <c r="VOC188" s="8"/>
      <c r="VOD188" s="8"/>
      <c r="VOE188" s="8"/>
      <c r="VOF188" s="8"/>
      <c r="VOG188" s="8"/>
      <c r="VOH188" s="8"/>
      <c r="VOI188" s="8"/>
      <c r="VOJ188" s="8"/>
      <c r="VOK188" s="8"/>
      <c r="VOL188" s="8"/>
      <c r="VOM188" s="8"/>
      <c r="VON188" s="8"/>
      <c r="VOO188" s="8"/>
      <c r="VOP188" s="8"/>
      <c r="VOQ188" s="8"/>
      <c r="VOR188" s="8"/>
      <c r="VOS188" s="8"/>
      <c r="VOT188" s="8"/>
      <c r="VOU188" s="8"/>
      <c r="VOV188" s="8"/>
      <c r="VOW188" s="8"/>
      <c r="VOX188" s="8"/>
      <c r="VOY188" s="8"/>
      <c r="VOZ188" s="8"/>
      <c r="VPA188" s="8"/>
      <c r="VPB188" s="8"/>
      <c r="VPC188" s="8"/>
      <c r="VPD188" s="8"/>
      <c r="VPE188" s="8"/>
      <c r="VPF188" s="8"/>
      <c r="VPG188" s="8"/>
      <c r="VPH188" s="8"/>
      <c r="VPI188" s="8"/>
      <c r="VPJ188" s="8"/>
      <c r="VPK188" s="8"/>
      <c r="VPL188" s="8"/>
      <c r="VPM188" s="8"/>
      <c r="VPN188" s="8"/>
      <c r="VPO188" s="8"/>
      <c r="VPP188" s="8"/>
      <c r="VPQ188" s="8"/>
      <c r="VPR188" s="8"/>
      <c r="VPS188" s="8"/>
      <c r="VPT188" s="8"/>
      <c r="VPU188" s="8"/>
      <c r="VPV188" s="8"/>
      <c r="VPW188" s="8"/>
      <c r="VPX188" s="8"/>
      <c r="VPY188" s="8"/>
      <c r="VPZ188" s="8"/>
      <c r="VQA188" s="8"/>
      <c r="VQB188" s="8"/>
      <c r="VQC188" s="8"/>
      <c r="VQD188" s="8"/>
      <c r="VQE188" s="8"/>
      <c r="VQF188" s="8"/>
      <c r="VQG188" s="8"/>
      <c r="VQH188" s="8"/>
      <c r="VQI188" s="8"/>
      <c r="VQJ188" s="8"/>
      <c r="VQK188" s="8"/>
      <c r="VQL188" s="8"/>
      <c r="VQM188" s="8"/>
      <c r="VQN188" s="8"/>
      <c r="VQO188" s="8"/>
      <c r="VQP188" s="8"/>
      <c r="VQQ188" s="8"/>
      <c r="VQR188" s="8"/>
      <c r="VQS188" s="8"/>
      <c r="VQT188" s="8"/>
      <c r="VQU188" s="8"/>
      <c r="VQV188" s="8"/>
      <c r="VQW188" s="8"/>
      <c r="VQX188" s="8"/>
      <c r="VQY188" s="8"/>
      <c r="VQZ188" s="8"/>
      <c r="VRA188" s="8"/>
      <c r="VRB188" s="8"/>
      <c r="VRC188" s="8"/>
      <c r="VRD188" s="8"/>
      <c r="VRE188" s="8"/>
      <c r="VRF188" s="8"/>
      <c r="VRG188" s="8"/>
      <c r="VRH188" s="8"/>
      <c r="VRI188" s="8"/>
      <c r="VRJ188" s="8"/>
      <c r="VRK188" s="8"/>
      <c r="VRL188" s="8"/>
      <c r="VRM188" s="8"/>
      <c r="VRN188" s="8"/>
      <c r="VRO188" s="8"/>
      <c r="VRP188" s="8"/>
      <c r="VRQ188" s="8"/>
      <c r="VRR188" s="8"/>
      <c r="VRS188" s="8"/>
      <c r="VRT188" s="8"/>
      <c r="VRU188" s="8"/>
      <c r="VRV188" s="8"/>
      <c r="VRW188" s="8"/>
      <c r="VRX188" s="8"/>
      <c r="VRY188" s="8"/>
      <c r="VRZ188" s="8"/>
      <c r="VSA188" s="8"/>
      <c r="VSB188" s="8"/>
      <c r="VSC188" s="8"/>
      <c r="VSD188" s="8"/>
      <c r="VSE188" s="8"/>
      <c r="VSF188" s="8"/>
      <c r="VSG188" s="8"/>
      <c r="VSH188" s="8"/>
      <c r="VSI188" s="8"/>
      <c r="VSJ188" s="8"/>
      <c r="VSK188" s="8"/>
      <c r="VSL188" s="8"/>
      <c r="VSM188" s="8"/>
      <c r="VSN188" s="8"/>
      <c r="VSO188" s="8"/>
      <c r="VSP188" s="8"/>
      <c r="VSQ188" s="8"/>
      <c r="VSR188" s="8"/>
      <c r="VSS188" s="8"/>
      <c r="VST188" s="8"/>
      <c r="VSU188" s="8"/>
      <c r="VSV188" s="8"/>
      <c r="VSW188" s="8"/>
      <c r="VSX188" s="8"/>
      <c r="VSY188" s="8"/>
      <c r="VSZ188" s="8"/>
      <c r="VTA188" s="8"/>
      <c r="VTB188" s="8"/>
      <c r="VTC188" s="8"/>
      <c r="VTD188" s="8"/>
      <c r="VTE188" s="8"/>
      <c r="VTF188" s="8"/>
      <c r="VTG188" s="8"/>
      <c r="VTH188" s="8"/>
      <c r="VTI188" s="8"/>
      <c r="VTJ188" s="8"/>
      <c r="VTK188" s="8"/>
      <c r="VTL188" s="8"/>
      <c r="VTM188" s="8"/>
      <c r="VTN188" s="8"/>
      <c r="VTO188" s="8"/>
      <c r="VTP188" s="8"/>
      <c r="VTQ188" s="8"/>
      <c r="VTR188" s="8"/>
      <c r="VTS188" s="8"/>
      <c r="VTT188" s="8"/>
      <c r="VTU188" s="8"/>
      <c r="VTV188" s="8"/>
      <c r="VTW188" s="8"/>
      <c r="VTX188" s="8"/>
      <c r="VTY188" s="8"/>
      <c r="VTZ188" s="8"/>
      <c r="VUA188" s="8"/>
      <c r="VUB188" s="8"/>
      <c r="VUC188" s="8"/>
      <c r="VUD188" s="8"/>
      <c r="VUE188" s="8"/>
      <c r="VUF188" s="8"/>
      <c r="VUG188" s="8"/>
      <c r="VUH188" s="8"/>
      <c r="VUI188" s="8"/>
      <c r="VUJ188" s="8"/>
      <c r="VUK188" s="8"/>
      <c r="VUL188" s="8"/>
      <c r="VUM188" s="8"/>
      <c r="VUN188" s="8"/>
      <c r="VUO188" s="8"/>
      <c r="VUP188" s="8"/>
      <c r="VUQ188" s="8"/>
      <c r="VUR188" s="8"/>
      <c r="VUS188" s="8"/>
      <c r="VUT188" s="8"/>
      <c r="VUU188" s="8"/>
      <c r="VUV188" s="8"/>
      <c r="VUW188" s="8"/>
      <c r="VUX188" s="8"/>
      <c r="VUY188" s="8"/>
      <c r="VUZ188" s="8"/>
      <c r="VVA188" s="8"/>
      <c r="VVB188" s="8"/>
      <c r="VVC188" s="8"/>
      <c r="VVD188" s="8"/>
      <c r="VVE188" s="8"/>
      <c r="VVF188" s="8"/>
      <c r="VVG188" s="8"/>
      <c r="VVH188" s="8"/>
      <c r="VVI188" s="8"/>
      <c r="VVJ188" s="8"/>
      <c r="VVK188" s="8"/>
      <c r="VVL188" s="8"/>
      <c r="VVM188" s="8"/>
      <c r="VVN188" s="8"/>
      <c r="VVO188" s="8"/>
      <c r="VVP188" s="8"/>
      <c r="VVQ188" s="8"/>
      <c r="VVR188" s="8"/>
      <c r="VVS188" s="8"/>
      <c r="VVT188" s="8"/>
      <c r="VVU188" s="8"/>
      <c r="VVV188" s="8"/>
      <c r="VVW188" s="8"/>
      <c r="VVX188" s="8"/>
      <c r="VVY188" s="8"/>
      <c r="VVZ188" s="8"/>
      <c r="VWA188" s="8"/>
      <c r="VWB188" s="8"/>
      <c r="VWC188" s="8"/>
      <c r="VWD188" s="8"/>
      <c r="VWE188" s="8"/>
      <c r="VWF188" s="8"/>
      <c r="VWG188" s="8"/>
      <c r="VWH188" s="8"/>
      <c r="VWI188" s="8"/>
      <c r="VWJ188" s="8"/>
      <c r="VWK188" s="8"/>
      <c r="VWL188" s="8"/>
      <c r="VWM188" s="8"/>
      <c r="VWN188" s="8"/>
      <c r="VWO188" s="8"/>
      <c r="VWP188" s="8"/>
      <c r="VWQ188" s="8"/>
      <c r="VWR188" s="8"/>
      <c r="VWS188" s="8"/>
      <c r="VWT188" s="8"/>
      <c r="VWU188" s="8"/>
      <c r="VWV188" s="8"/>
      <c r="VWW188" s="8"/>
      <c r="VWX188" s="8"/>
      <c r="VWY188" s="8"/>
      <c r="VWZ188" s="8"/>
      <c r="VXA188" s="8"/>
      <c r="VXB188" s="8"/>
      <c r="VXC188" s="8"/>
      <c r="VXD188" s="8"/>
      <c r="VXE188" s="8"/>
      <c r="VXF188" s="8"/>
      <c r="VXG188" s="8"/>
      <c r="VXH188" s="8"/>
      <c r="VXI188" s="8"/>
      <c r="VXJ188" s="8"/>
      <c r="VXK188" s="8"/>
      <c r="VXL188" s="8"/>
      <c r="VXM188" s="8"/>
      <c r="VXN188" s="8"/>
      <c r="VXO188" s="8"/>
      <c r="VXP188" s="8"/>
      <c r="VXQ188" s="8"/>
      <c r="VXR188" s="8"/>
      <c r="VXS188" s="8"/>
      <c r="VXT188" s="8"/>
      <c r="VXU188" s="8"/>
      <c r="VXV188" s="8"/>
      <c r="VXW188" s="8"/>
      <c r="VXX188" s="8"/>
      <c r="VXY188" s="8"/>
      <c r="VXZ188" s="8"/>
      <c r="VYA188" s="8"/>
      <c r="VYB188" s="8"/>
      <c r="VYC188" s="8"/>
      <c r="VYD188" s="8"/>
      <c r="VYE188" s="8"/>
      <c r="VYF188" s="8"/>
      <c r="VYG188" s="8"/>
      <c r="VYH188" s="8"/>
      <c r="VYI188" s="8"/>
      <c r="VYJ188" s="8"/>
      <c r="VYK188" s="8"/>
      <c r="VYL188" s="8"/>
      <c r="VYM188" s="8"/>
      <c r="VYN188" s="8"/>
      <c r="VYO188" s="8"/>
      <c r="VYP188" s="8"/>
      <c r="VYQ188" s="8"/>
      <c r="VYR188" s="8"/>
      <c r="VYS188" s="8"/>
      <c r="VYT188" s="8"/>
      <c r="VYU188" s="8"/>
      <c r="VYV188" s="8"/>
      <c r="VYW188" s="8"/>
      <c r="VYX188" s="8"/>
      <c r="VYY188" s="8"/>
      <c r="VYZ188" s="8"/>
      <c r="VZA188" s="8"/>
      <c r="VZB188" s="8"/>
      <c r="VZC188" s="8"/>
      <c r="VZD188" s="8"/>
      <c r="VZE188" s="8"/>
      <c r="VZF188" s="8"/>
      <c r="VZG188" s="8"/>
      <c r="VZH188" s="8"/>
      <c r="VZI188" s="8"/>
      <c r="VZJ188" s="8"/>
      <c r="VZK188" s="8"/>
      <c r="VZL188" s="8"/>
      <c r="VZM188" s="8"/>
      <c r="VZN188" s="8"/>
      <c r="VZO188" s="8"/>
      <c r="VZP188" s="8"/>
      <c r="VZQ188" s="8"/>
      <c r="VZR188" s="8"/>
      <c r="VZS188" s="8"/>
      <c r="VZT188" s="8"/>
      <c r="VZU188" s="8"/>
      <c r="VZV188" s="8"/>
      <c r="VZW188" s="8"/>
      <c r="VZX188" s="8"/>
      <c r="VZY188" s="8"/>
      <c r="VZZ188" s="8"/>
      <c r="WAA188" s="8"/>
      <c r="WAB188" s="8"/>
      <c r="WAC188" s="8"/>
      <c r="WAD188" s="8"/>
      <c r="WAE188" s="8"/>
      <c r="WAF188" s="8"/>
      <c r="WAG188" s="8"/>
      <c r="WAH188" s="8"/>
      <c r="WAI188" s="8"/>
      <c r="WAJ188" s="8"/>
      <c r="WAK188" s="8"/>
      <c r="WAL188" s="8"/>
      <c r="WAM188" s="8"/>
      <c r="WAN188" s="8"/>
      <c r="WAO188" s="8"/>
      <c r="WAP188" s="8"/>
      <c r="WAQ188" s="8"/>
      <c r="WAR188" s="8"/>
      <c r="WAS188" s="8"/>
      <c r="WAT188" s="8"/>
      <c r="WAU188" s="8"/>
      <c r="WAV188" s="8"/>
      <c r="WAW188" s="8"/>
      <c r="WAX188" s="8"/>
      <c r="WAY188" s="8"/>
      <c r="WAZ188" s="8"/>
      <c r="WBA188" s="8"/>
      <c r="WBB188" s="8"/>
      <c r="WBC188" s="8"/>
      <c r="WBD188" s="8"/>
      <c r="WBE188" s="8"/>
      <c r="WBF188" s="8"/>
      <c r="WBG188" s="8"/>
      <c r="WBH188" s="8"/>
      <c r="WBI188" s="8"/>
      <c r="WBJ188" s="8"/>
      <c r="WBK188" s="8"/>
      <c r="WBL188" s="8"/>
      <c r="WBM188" s="8"/>
      <c r="WBN188" s="8"/>
      <c r="WBO188" s="8"/>
      <c r="WBP188" s="8"/>
      <c r="WBQ188" s="8"/>
      <c r="WBR188" s="8"/>
      <c r="WBS188" s="8"/>
      <c r="WBT188" s="8"/>
      <c r="WBU188" s="8"/>
      <c r="WBV188" s="8"/>
      <c r="WBW188" s="8"/>
      <c r="WBX188" s="8"/>
      <c r="WBY188" s="8"/>
      <c r="WBZ188" s="8"/>
      <c r="WCA188" s="8"/>
      <c r="WCB188" s="8"/>
      <c r="WCC188" s="8"/>
      <c r="WCD188" s="8"/>
      <c r="WCE188" s="8"/>
      <c r="WCF188" s="8"/>
      <c r="WCG188" s="8"/>
      <c r="WCH188" s="8"/>
      <c r="WCI188" s="8"/>
      <c r="WCJ188" s="8"/>
      <c r="WCK188" s="8"/>
      <c r="WCL188" s="8"/>
      <c r="WCM188" s="8"/>
      <c r="WCN188" s="8"/>
      <c r="WCO188" s="8"/>
      <c r="WCP188" s="8"/>
      <c r="WCQ188" s="8"/>
      <c r="WCR188" s="8"/>
      <c r="WCS188" s="8"/>
      <c r="WCT188" s="8"/>
      <c r="WCU188" s="8"/>
      <c r="WCV188" s="8"/>
      <c r="WCW188" s="8"/>
      <c r="WCX188" s="8"/>
      <c r="WCY188" s="8"/>
      <c r="WCZ188" s="8"/>
      <c r="WDA188" s="8"/>
      <c r="WDB188" s="8"/>
      <c r="WDC188" s="8"/>
      <c r="WDD188" s="8"/>
      <c r="WDE188" s="8"/>
      <c r="WDF188" s="8"/>
      <c r="WDG188" s="8"/>
      <c r="WDH188" s="8"/>
      <c r="WDI188" s="8"/>
      <c r="WDJ188" s="8"/>
      <c r="WDK188" s="8"/>
      <c r="WDL188" s="8"/>
      <c r="WDM188" s="8"/>
      <c r="WDN188" s="8"/>
      <c r="WDO188" s="8"/>
      <c r="WDP188" s="8"/>
      <c r="WDQ188" s="8"/>
      <c r="WDR188" s="8"/>
      <c r="WDS188" s="8"/>
      <c r="WDT188" s="8"/>
      <c r="WDU188" s="8"/>
      <c r="WDV188" s="8"/>
      <c r="WDW188" s="8"/>
      <c r="WDX188" s="8"/>
      <c r="WDY188" s="8"/>
      <c r="WDZ188" s="8"/>
      <c r="WEA188" s="8"/>
      <c r="WEB188" s="8"/>
      <c r="WEC188" s="8"/>
      <c r="WED188" s="8"/>
      <c r="WEE188" s="8"/>
      <c r="WEF188" s="8"/>
      <c r="WEG188" s="8"/>
      <c r="WEH188" s="8"/>
      <c r="WEI188" s="8"/>
      <c r="WEJ188" s="8"/>
      <c r="WEK188" s="8"/>
      <c r="WEL188" s="8"/>
      <c r="WEM188" s="8"/>
      <c r="WEN188" s="8"/>
      <c r="WEO188" s="8"/>
      <c r="WEP188" s="8"/>
      <c r="WEQ188" s="8"/>
      <c r="WER188" s="8"/>
      <c r="WES188" s="8"/>
      <c r="WET188" s="8"/>
      <c r="WEU188" s="8"/>
      <c r="WEV188" s="8"/>
      <c r="WEW188" s="8"/>
      <c r="WEX188" s="8"/>
      <c r="WEY188" s="8"/>
      <c r="WEZ188" s="8"/>
      <c r="WFA188" s="8"/>
      <c r="WFB188" s="8"/>
      <c r="WFC188" s="8"/>
      <c r="WFD188" s="8"/>
      <c r="WFE188" s="8"/>
      <c r="WFF188" s="8"/>
      <c r="WFG188" s="8"/>
      <c r="WFH188" s="8"/>
      <c r="WFI188" s="8"/>
      <c r="WFJ188" s="8"/>
      <c r="WFK188" s="8"/>
      <c r="WFL188" s="8"/>
      <c r="WFM188" s="8"/>
      <c r="WFN188" s="8"/>
      <c r="WFO188" s="8"/>
      <c r="WFP188" s="8"/>
      <c r="WFQ188" s="8"/>
      <c r="WFR188" s="8"/>
      <c r="WFS188" s="8"/>
      <c r="WFT188" s="8"/>
      <c r="WFU188" s="8"/>
      <c r="WFV188" s="8"/>
      <c r="WFW188" s="8"/>
      <c r="WFX188" s="8"/>
      <c r="WFY188" s="8"/>
      <c r="WFZ188" s="8"/>
      <c r="WGA188" s="8"/>
      <c r="WGB188" s="8"/>
      <c r="WGC188" s="8"/>
      <c r="WGD188" s="8"/>
      <c r="WGE188" s="8"/>
      <c r="WGF188" s="8"/>
      <c r="WGG188" s="8"/>
      <c r="WGH188" s="8"/>
      <c r="WGI188" s="8"/>
      <c r="WGJ188" s="8"/>
      <c r="WGK188" s="8"/>
      <c r="WGL188" s="8"/>
      <c r="WGM188" s="8"/>
      <c r="WGN188" s="8"/>
      <c r="WGO188" s="8"/>
      <c r="WGP188" s="8"/>
      <c r="WGQ188" s="8"/>
      <c r="WGR188" s="8"/>
      <c r="WGS188" s="8"/>
      <c r="WGT188" s="8"/>
      <c r="WGU188" s="8"/>
      <c r="WGV188" s="8"/>
      <c r="WGW188" s="8"/>
      <c r="WGX188" s="8"/>
      <c r="WGY188" s="8"/>
      <c r="WGZ188" s="8"/>
      <c r="WHA188" s="8"/>
      <c r="WHB188" s="8"/>
      <c r="WHC188" s="8"/>
      <c r="WHD188" s="8"/>
      <c r="WHE188" s="8"/>
      <c r="WHF188" s="8"/>
      <c r="WHG188" s="8"/>
      <c r="WHH188" s="8"/>
      <c r="WHI188" s="8"/>
      <c r="WHJ188" s="8"/>
      <c r="WHK188" s="8"/>
      <c r="WHL188" s="8"/>
      <c r="WHM188" s="8"/>
      <c r="WHN188" s="8"/>
      <c r="WHO188" s="8"/>
      <c r="WHP188" s="8"/>
      <c r="WHQ188" s="8"/>
      <c r="WHR188" s="8"/>
      <c r="WHS188" s="8"/>
      <c r="WHT188" s="8"/>
      <c r="WHU188" s="8"/>
      <c r="WHV188" s="8"/>
      <c r="WHW188" s="8"/>
      <c r="WHX188" s="8"/>
      <c r="WHY188" s="8"/>
      <c r="WHZ188" s="8"/>
      <c r="WIA188" s="8"/>
      <c r="WIB188" s="8"/>
      <c r="WIC188" s="8"/>
      <c r="WID188" s="8"/>
      <c r="WIE188" s="8"/>
      <c r="WIF188" s="8"/>
      <c r="WIG188" s="8"/>
      <c r="WIH188" s="8"/>
      <c r="WII188" s="8"/>
      <c r="WIJ188" s="8"/>
      <c r="WIK188" s="8"/>
      <c r="WIL188" s="8"/>
      <c r="WIM188" s="8"/>
      <c r="WIN188" s="8"/>
      <c r="WIO188" s="8"/>
      <c r="WIP188" s="8"/>
      <c r="WIQ188" s="8"/>
      <c r="WIR188" s="8"/>
      <c r="WIS188" s="8"/>
      <c r="WIT188" s="8"/>
      <c r="WIU188" s="8"/>
      <c r="WIV188" s="8"/>
      <c r="WIW188" s="8"/>
      <c r="WIX188" s="8"/>
      <c r="WIY188" s="8"/>
      <c r="WIZ188" s="8"/>
      <c r="WJA188" s="8"/>
      <c r="WJB188" s="8"/>
      <c r="WJC188" s="8"/>
      <c r="WJD188" s="8"/>
      <c r="WJE188" s="8"/>
      <c r="WJF188" s="8"/>
      <c r="WJG188" s="8"/>
      <c r="WJH188" s="8"/>
      <c r="WJI188" s="8"/>
      <c r="WJJ188" s="8"/>
      <c r="WJK188" s="8"/>
      <c r="WJL188" s="8"/>
      <c r="WJM188" s="8"/>
      <c r="WJN188" s="8"/>
      <c r="WJO188" s="8"/>
      <c r="WJP188" s="8"/>
      <c r="WJQ188" s="8"/>
      <c r="WJR188" s="8"/>
      <c r="WJS188" s="8"/>
      <c r="WJT188" s="8"/>
      <c r="WJU188" s="8"/>
      <c r="WJV188" s="8"/>
      <c r="WJW188" s="8"/>
      <c r="WJX188" s="8"/>
      <c r="WJY188" s="8"/>
      <c r="WJZ188" s="8"/>
      <c r="WKA188" s="8"/>
      <c r="WKB188" s="8"/>
      <c r="WKC188" s="8"/>
      <c r="WKD188" s="8"/>
      <c r="WKE188" s="8"/>
      <c r="WKF188" s="8"/>
      <c r="WKG188" s="8"/>
      <c r="WKH188" s="8"/>
      <c r="WKI188" s="8"/>
      <c r="WKJ188" s="8"/>
      <c r="WKK188" s="8"/>
      <c r="WKL188" s="8"/>
      <c r="WKM188" s="8"/>
      <c r="WKN188" s="8"/>
      <c r="WKO188" s="8"/>
      <c r="WKP188" s="8"/>
      <c r="WKQ188" s="8"/>
      <c r="WKR188" s="8"/>
      <c r="WKS188" s="8"/>
      <c r="WKT188" s="8"/>
      <c r="WKU188" s="8"/>
      <c r="WKV188" s="8"/>
      <c r="WKW188" s="8"/>
      <c r="WKX188" s="8"/>
      <c r="WKY188" s="8"/>
      <c r="WKZ188" s="8"/>
      <c r="WLA188" s="8"/>
      <c r="WLB188" s="8"/>
      <c r="WLC188" s="8"/>
      <c r="WLD188" s="8"/>
      <c r="WLE188" s="8"/>
      <c r="WLF188" s="8"/>
      <c r="WLG188" s="8"/>
      <c r="WLH188" s="8"/>
      <c r="WLI188" s="8"/>
      <c r="WLJ188" s="8"/>
      <c r="WLK188" s="8"/>
      <c r="WLL188" s="8"/>
      <c r="WLM188" s="8"/>
      <c r="WLN188" s="8"/>
      <c r="WLO188" s="8"/>
      <c r="WLP188" s="8"/>
      <c r="WLQ188" s="8"/>
      <c r="WLR188" s="8"/>
      <c r="WLS188" s="8"/>
      <c r="WLT188" s="8"/>
      <c r="WLU188" s="8"/>
      <c r="WLV188" s="8"/>
      <c r="WLW188" s="8"/>
      <c r="WLX188" s="8"/>
      <c r="WLY188" s="8"/>
      <c r="WLZ188" s="8"/>
      <c r="WMA188" s="8"/>
      <c r="WMB188" s="8"/>
      <c r="WMC188" s="8"/>
      <c r="WMD188" s="8"/>
      <c r="WME188" s="8"/>
      <c r="WMF188" s="8"/>
      <c r="WMG188" s="8"/>
      <c r="WMH188" s="8"/>
      <c r="WMI188" s="8"/>
      <c r="WMJ188" s="8"/>
      <c r="WMK188" s="8"/>
      <c r="WML188" s="8"/>
      <c r="WMM188" s="8"/>
      <c r="WMN188" s="8"/>
      <c r="WMO188" s="8"/>
      <c r="WMP188" s="8"/>
      <c r="WMQ188" s="8"/>
      <c r="WMR188" s="8"/>
      <c r="WMS188" s="8"/>
      <c r="WMT188" s="8"/>
      <c r="WMU188" s="8"/>
      <c r="WMV188" s="8"/>
      <c r="WMW188" s="8"/>
      <c r="WMX188" s="8"/>
      <c r="WMY188" s="8"/>
      <c r="WMZ188" s="8"/>
      <c r="WNA188" s="8"/>
      <c r="WNB188" s="8"/>
      <c r="WNC188" s="8"/>
      <c r="WND188" s="8"/>
      <c r="WNE188" s="8"/>
      <c r="WNF188" s="8"/>
      <c r="WNG188" s="8"/>
      <c r="WNH188" s="8"/>
      <c r="WNI188" s="8"/>
      <c r="WNJ188" s="8"/>
      <c r="WNK188" s="8"/>
      <c r="WNL188" s="8"/>
      <c r="WNM188" s="8"/>
      <c r="WNN188" s="8"/>
      <c r="WNO188" s="8"/>
      <c r="WNP188" s="8"/>
      <c r="WNQ188" s="8"/>
      <c r="WNR188" s="8"/>
      <c r="WNS188" s="8"/>
      <c r="WNT188" s="8"/>
      <c r="WNU188" s="8"/>
      <c r="WNV188" s="8"/>
      <c r="WNW188" s="8"/>
      <c r="WNX188" s="8"/>
      <c r="WNY188" s="8"/>
      <c r="WNZ188" s="8"/>
      <c r="WOA188" s="8"/>
      <c r="WOB188" s="8"/>
      <c r="WOC188" s="8"/>
      <c r="WOD188" s="8"/>
      <c r="WOE188" s="8"/>
      <c r="WOF188" s="8"/>
      <c r="WOG188" s="8"/>
      <c r="WOH188" s="8"/>
      <c r="WOI188" s="8"/>
      <c r="WOJ188" s="8"/>
      <c r="WOK188" s="8"/>
      <c r="WOL188" s="8"/>
      <c r="WOM188" s="8"/>
      <c r="WON188" s="8"/>
      <c r="WOO188" s="8"/>
      <c r="WOP188" s="8"/>
      <c r="WOQ188" s="8"/>
      <c r="WOR188" s="8"/>
      <c r="WOS188" s="8"/>
      <c r="WOT188" s="8"/>
      <c r="WOU188" s="8"/>
      <c r="WOV188" s="8"/>
      <c r="WOW188" s="8"/>
      <c r="WOX188" s="8"/>
      <c r="WOY188" s="8"/>
      <c r="WOZ188" s="8"/>
      <c r="WPA188" s="8"/>
      <c r="WPB188" s="8"/>
      <c r="WPC188" s="8"/>
      <c r="WPD188" s="8"/>
      <c r="WPE188" s="8"/>
      <c r="WPF188" s="8"/>
      <c r="WPG188" s="8"/>
      <c r="WPH188" s="8"/>
      <c r="WPI188" s="8"/>
      <c r="WPJ188" s="8"/>
      <c r="WPK188" s="8"/>
      <c r="WPL188" s="8"/>
      <c r="WPM188" s="8"/>
      <c r="WPN188" s="8"/>
      <c r="WPO188" s="8"/>
      <c r="WPP188" s="8"/>
      <c r="WPQ188" s="8"/>
      <c r="WPR188" s="8"/>
      <c r="WPS188" s="8"/>
      <c r="WPT188" s="8"/>
      <c r="WPU188" s="8"/>
      <c r="WPV188" s="8"/>
      <c r="WPW188" s="8"/>
      <c r="WPX188" s="8"/>
      <c r="WPY188" s="8"/>
      <c r="WPZ188" s="8"/>
      <c r="WQA188" s="8"/>
      <c r="WQB188" s="8"/>
      <c r="WQC188" s="8"/>
      <c r="WQD188" s="8"/>
      <c r="WQE188" s="8"/>
      <c r="WQF188" s="8"/>
      <c r="WQG188" s="8"/>
      <c r="WQH188" s="8"/>
      <c r="WQI188" s="8"/>
      <c r="WQJ188" s="8"/>
      <c r="WQK188" s="8"/>
      <c r="WQL188" s="8"/>
      <c r="WQM188" s="8"/>
      <c r="WQN188" s="8"/>
      <c r="WQO188" s="8"/>
      <c r="WQP188" s="8"/>
      <c r="WQQ188" s="8"/>
      <c r="WQR188" s="8"/>
      <c r="WQS188" s="8"/>
      <c r="WQT188" s="8"/>
      <c r="WQU188" s="8"/>
      <c r="WQV188" s="8"/>
      <c r="WQW188" s="8"/>
      <c r="WQX188" s="8"/>
      <c r="WQY188" s="8"/>
      <c r="WQZ188" s="8"/>
      <c r="WRA188" s="8"/>
      <c r="WRB188" s="8"/>
      <c r="WRC188" s="8"/>
      <c r="WRD188" s="8"/>
      <c r="WRE188" s="8"/>
      <c r="WRF188" s="8"/>
      <c r="WRG188" s="8"/>
      <c r="WRH188" s="8"/>
      <c r="WRI188" s="8"/>
      <c r="WRJ188" s="8"/>
      <c r="WRK188" s="8"/>
      <c r="WRL188" s="8"/>
      <c r="WRM188" s="8"/>
      <c r="WRN188" s="8"/>
      <c r="WRO188" s="8"/>
      <c r="WRP188" s="8"/>
      <c r="WRQ188" s="8"/>
      <c r="WRR188" s="8"/>
      <c r="WRS188" s="8"/>
      <c r="WRT188" s="8"/>
      <c r="WRU188" s="8"/>
      <c r="WRV188" s="8"/>
      <c r="WRW188" s="8"/>
      <c r="WRX188" s="8"/>
      <c r="WRY188" s="8"/>
      <c r="WRZ188" s="8"/>
      <c r="WSA188" s="8"/>
      <c r="WSB188" s="8"/>
      <c r="WSC188" s="8"/>
      <c r="WSD188" s="8"/>
      <c r="WSE188" s="8"/>
      <c r="WSF188" s="8"/>
      <c r="WSG188" s="8"/>
      <c r="WSH188" s="8"/>
      <c r="WSI188" s="8"/>
      <c r="WSJ188" s="8"/>
      <c r="WSK188" s="8"/>
      <c r="WSL188" s="8"/>
      <c r="WSM188" s="8"/>
      <c r="WSN188" s="8"/>
      <c r="WSO188" s="8"/>
      <c r="WSP188" s="8"/>
      <c r="WSQ188" s="8"/>
      <c r="WSR188" s="8"/>
      <c r="WSS188" s="8"/>
      <c r="WST188" s="8"/>
      <c r="WSU188" s="8"/>
      <c r="WSV188" s="8"/>
      <c r="WSW188" s="8"/>
      <c r="WSX188" s="8"/>
      <c r="WSY188" s="8"/>
      <c r="WSZ188" s="8"/>
      <c r="WTA188" s="8"/>
      <c r="WTB188" s="8"/>
      <c r="WTC188" s="8"/>
      <c r="WTD188" s="8"/>
      <c r="WTE188" s="8"/>
      <c r="WTF188" s="8"/>
      <c r="WTG188" s="8"/>
      <c r="WTH188" s="8"/>
      <c r="WTI188" s="8"/>
      <c r="WTJ188" s="8"/>
      <c r="WTK188" s="8"/>
      <c r="WTL188" s="8"/>
      <c r="WTM188" s="8"/>
      <c r="WTN188" s="8"/>
      <c r="WTO188" s="8"/>
      <c r="WTP188" s="8"/>
      <c r="WTQ188" s="8"/>
      <c r="WTR188" s="8"/>
      <c r="WTS188" s="8"/>
      <c r="WTT188" s="8"/>
      <c r="WTU188" s="8"/>
      <c r="WTV188" s="8"/>
      <c r="WTW188" s="8"/>
      <c r="WTX188" s="8"/>
      <c r="WTY188" s="8"/>
      <c r="WTZ188" s="8"/>
      <c r="WUA188" s="8"/>
      <c r="WUB188" s="8"/>
      <c r="WUC188" s="8"/>
      <c r="WUD188" s="8"/>
      <c r="WUE188" s="8"/>
      <c r="WUF188" s="8"/>
      <c r="WUG188" s="8"/>
      <c r="WUH188" s="8"/>
      <c r="WUI188" s="8"/>
      <c r="WUJ188" s="8"/>
      <c r="WUK188" s="8"/>
      <c r="WUL188" s="8"/>
      <c r="WUM188" s="8"/>
      <c r="WUN188" s="8"/>
      <c r="WUO188" s="8"/>
      <c r="WUP188" s="8"/>
      <c r="WUQ188" s="8"/>
      <c r="WUR188" s="8"/>
      <c r="WUS188" s="8"/>
      <c r="WUT188" s="8"/>
      <c r="WUU188" s="8"/>
      <c r="WUV188" s="8"/>
      <c r="WUW188" s="8"/>
      <c r="WUX188" s="8"/>
      <c r="WUY188" s="8"/>
      <c r="WUZ188" s="8"/>
      <c r="WVA188" s="8"/>
      <c r="WVB188" s="8"/>
      <c r="WVC188" s="8"/>
      <c r="WVD188" s="8"/>
      <c r="WVE188" s="8"/>
      <c r="WVF188" s="8"/>
      <c r="WVG188" s="8"/>
      <c r="WVH188" s="8"/>
      <c r="WVI188" s="8"/>
      <c r="WVJ188" s="8"/>
      <c r="WVK188" s="8"/>
      <c r="WVL188" s="8"/>
      <c r="WVM188" s="8"/>
      <c r="WVN188" s="8"/>
      <c r="WVO188" s="8"/>
      <c r="WVP188" s="8"/>
      <c r="WVQ188" s="8"/>
      <c r="WVR188" s="8"/>
      <c r="WVS188" s="8"/>
      <c r="WVT188" s="8"/>
      <c r="WVU188" s="8"/>
      <c r="WVV188" s="8"/>
      <c r="WVW188" s="8"/>
      <c r="WVX188" s="8"/>
      <c r="WVY188" s="8"/>
      <c r="WVZ188" s="8"/>
      <c r="WWA188" s="8"/>
      <c r="WWB188" s="8"/>
      <c r="WWC188" s="8"/>
      <c r="WWD188" s="8"/>
      <c r="WWE188" s="8"/>
      <c r="WWF188" s="8"/>
      <c r="WWG188" s="8"/>
      <c r="WWH188" s="8"/>
      <c r="WWI188" s="8"/>
      <c r="WWJ188" s="8"/>
      <c r="WWK188" s="8"/>
      <c r="WWL188" s="8"/>
      <c r="WWM188" s="8"/>
      <c r="WWN188" s="8"/>
      <c r="WWO188" s="8"/>
      <c r="WWP188" s="8"/>
      <c r="WWQ188" s="8"/>
      <c r="WWR188" s="8"/>
      <c r="WWS188" s="8"/>
      <c r="WWT188" s="8"/>
      <c r="WWU188" s="8"/>
      <c r="WWV188" s="8"/>
      <c r="WWW188" s="8"/>
      <c r="WWX188" s="8"/>
      <c r="WWY188" s="8"/>
      <c r="WWZ188" s="8"/>
      <c r="WXA188" s="8"/>
      <c r="WXB188" s="8"/>
      <c r="WXC188" s="8"/>
      <c r="WXD188" s="8"/>
      <c r="WXE188" s="8"/>
      <c r="WXF188" s="8"/>
      <c r="WXG188" s="8"/>
      <c r="WXH188" s="8"/>
      <c r="WXI188" s="8"/>
      <c r="WXJ188" s="8"/>
      <c r="WXK188" s="8"/>
      <c r="WXL188" s="8"/>
      <c r="WXM188" s="8"/>
      <c r="WXN188" s="8"/>
      <c r="WXO188" s="8"/>
      <c r="WXP188" s="8"/>
      <c r="WXQ188" s="8"/>
      <c r="WXR188" s="8"/>
      <c r="WXS188" s="8"/>
      <c r="WXT188" s="8"/>
      <c r="WXU188" s="8"/>
      <c r="WXV188" s="8"/>
      <c r="WXW188" s="8"/>
      <c r="WXX188" s="8"/>
      <c r="WXY188" s="8"/>
      <c r="WXZ188" s="8"/>
      <c r="WYA188" s="8"/>
      <c r="WYB188" s="8"/>
      <c r="WYC188" s="8"/>
      <c r="WYD188" s="8"/>
      <c r="WYE188" s="8"/>
      <c r="WYF188" s="8"/>
      <c r="WYG188" s="8"/>
      <c r="WYH188" s="8"/>
      <c r="WYI188" s="8"/>
      <c r="WYJ188" s="8"/>
      <c r="WYK188" s="8"/>
      <c r="WYL188" s="8"/>
      <c r="WYM188" s="8"/>
      <c r="WYN188" s="8"/>
      <c r="WYO188" s="8"/>
      <c r="WYP188" s="8"/>
      <c r="WYQ188" s="8"/>
      <c r="WYR188" s="8"/>
      <c r="WYS188" s="8"/>
      <c r="WYT188" s="8"/>
      <c r="WYU188" s="8"/>
      <c r="WYV188" s="8"/>
      <c r="WYW188" s="8"/>
      <c r="WYX188" s="8"/>
      <c r="WYY188" s="8"/>
      <c r="WYZ188" s="8"/>
      <c r="WZA188" s="8"/>
      <c r="WZB188" s="8"/>
      <c r="WZC188" s="8"/>
      <c r="WZD188" s="8"/>
      <c r="WZE188" s="8"/>
      <c r="WZF188" s="8"/>
      <c r="WZG188" s="8"/>
      <c r="WZH188" s="8"/>
      <c r="WZI188" s="8"/>
      <c r="WZJ188" s="8"/>
      <c r="WZK188" s="8"/>
      <c r="WZL188" s="8"/>
      <c r="WZM188" s="8"/>
      <c r="WZN188" s="8"/>
      <c r="WZO188" s="8"/>
      <c r="WZP188" s="8"/>
      <c r="WZQ188" s="8"/>
      <c r="WZR188" s="8"/>
      <c r="WZS188" s="8"/>
      <c r="WZT188" s="8"/>
      <c r="WZU188" s="8"/>
      <c r="WZV188" s="8"/>
      <c r="WZW188" s="8"/>
      <c r="WZX188" s="8"/>
      <c r="WZY188" s="8"/>
      <c r="WZZ188" s="8"/>
      <c r="XAA188" s="8"/>
      <c r="XAB188" s="8"/>
      <c r="XAC188" s="8"/>
      <c r="XAD188" s="8"/>
      <c r="XAE188" s="8"/>
      <c r="XAF188" s="8"/>
      <c r="XAG188" s="8"/>
      <c r="XAH188" s="8"/>
      <c r="XAI188" s="8"/>
      <c r="XAJ188" s="8"/>
      <c r="XAK188" s="8"/>
      <c r="XAL188" s="8"/>
      <c r="XAM188" s="8"/>
      <c r="XAN188" s="8"/>
      <c r="XAO188" s="8"/>
      <c r="XAP188" s="8"/>
      <c r="XAQ188" s="8"/>
      <c r="XAR188" s="8"/>
      <c r="XAS188" s="8"/>
      <c r="XAT188" s="8"/>
      <c r="XAU188" s="8"/>
      <c r="XAV188" s="8"/>
      <c r="XAW188" s="8"/>
      <c r="XAX188" s="8"/>
      <c r="XAY188" s="8"/>
      <c r="XAZ188" s="8"/>
      <c r="XBA188" s="8"/>
      <c r="XBB188" s="8"/>
      <c r="XBC188" s="8"/>
      <c r="XBD188" s="8"/>
      <c r="XBE188" s="8"/>
      <c r="XBF188" s="8"/>
      <c r="XBG188" s="8"/>
      <c r="XBH188" s="8"/>
      <c r="XBI188" s="8"/>
      <c r="XBJ188" s="8"/>
      <c r="XBK188" s="8"/>
      <c r="XBL188" s="8"/>
      <c r="XBM188" s="8"/>
      <c r="XBN188" s="8"/>
      <c r="XBO188" s="8"/>
      <c r="XBP188" s="8"/>
      <c r="XBQ188" s="8"/>
      <c r="XBR188" s="8"/>
      <c r="XBS188" s="8"/>
      <c r="XBT188" s="8"/>
      <c r="XBU188" s="8"/>
      <c r="XBV188" s="8"/>
      <c r="XBW188" s="8"/>
      <c r="XBX188" s="8"/>
      <c r="XBY188" s="8"/>
      <c r="XBZ188" s="8"/>
      <c r="XCA188" s="8"/>
      <c r="XCB188" s="8"/>
      <c r="XCC188" s="8"/>
      <c r="XCD188" s="8"/>
      <c r="XCE188" s="8"/>
      <c r="XCF188" s="8"/>
      <c r="XCG188" s="8"/>
      <c r="XCH188" s="8"/>
      <c r="XCI188" s="8"/>
      <c r="XCJ188" s="8"/>
      <c r="XCK188" s="8"/>
      <c r="XCL188" s="8"/>
      <c r="XCM188" s="8"/>
      <c r="XCN188" s="8"/>
      <c r="XCO188" s="8"/>
      <c r="XCP188" s="8"/>
      <c r="XCQ188" s="8"/>
      <c r="XCR188" s="8"/>
      <c r="XCS188" s="8"/>
      <c r="XCT188" s="8"/>
      <c r="XCU188" s="8"/>
      <c r="XCV188" s="8"/>
      <c r="XCW188" s="8"/>
      <c r="XCX188" s="8"/>
      <c r="XCY188" s="8"/>
      <c r="XCZ188" s="8"/>
      <c r="XDA188" s="8"/>
      <c r="XDB188" s="8"/>
      <c r="XDC188" s="8"/>
      <c r="XDD188" s="8"/>
      <c r="XDE188" s="8"/>
      <c r="XDF188" s="8"/>
      <c r="XDG188" s="8"/>
      <c r="XDH188" s="8"/>
      <c r="XDI188" s="8"/>
      <c r="XDJ188" s="8"/>
      <c r="XDK188" s="8"/>
      <c r="XDL188" s="8"/>
      <c r="XDM188" s="8"/>
      <c r="XDN188" s="8"/>
      <c r="XDO188" s="8"/>
      <c r="XDP188" s="8"/>
      <c r="XDQ188" s="8"/>
      <c r="XDR188" s="8"/>
      <c r="XDS188" s="8"/>
      <c r="XDT188" s="8"/>
      <c r="XDU188" s="8"/>
      <c r="XDV188" s="8"/>
      <c r="XDW188" s="8"/>
      <c r="XDX188" s="8"/>
      <c r="XDY188" s="8"/>
      <c r="XDZ188" s="8"/>
      <c r="XEA188" s="8"/>
      <c r="XEB188" s="8"/>
      <c r="XEC188" s="8"/>
      <c r="XED188" s="8"/>
      <c r="XEE188" s="8"/>
      <c r="XEF188" s="8"/>
      <c r="XEG188" s="8"/>
      <c r="XEH188" s="8"/>
      <c r="XEI188" s="8"/>
      <c r="XEJ188" s="8"/>
      <c r="XEK188" s="8"/>
      <c r="XEL188" s="8"/>
      <c r="XEM188" s="8"/>
      <c r="XEN188" s="8"/>
      <c r="XEO188" s="8"/>
      <c r="XEP188" s="8"/>
      <c r="XEQ188" s="8"/>
      <c r="XER188" s="8"/>
      <c r="XES188" s="8"/>
      <c r="XET188" s="8"/>
      <c r="XEU188" s="8"/>
      <c r="XEV188" s="8"/>
      <c r="XEW188" s="8"/>
      <c r="XEX188" s="8"/>
      <c r="XEY188" s="8"/>
      <c r="XEZ188" s="8"/>
      <c r="XFA188" s="8"/>
      <c r="XFB188" s="8"/>
      <c r="XFC188" s="8"/>
      <c r="XFD188" s="8"/>
    </row>
    <row r="189" spans="1:16384" s="8" customFormat="1" ht="15" customHeight="1" x14ac:dyDescent="0.2">
      <c r="G189" s="9"/>
      <c r="H189" s="10"/>
      <c r="J189" s="10"/>
      <c r="K189" s="10"/>
      <c r="L189" s="10"/>
      <c r="M189" s="10"/>
      <c r="O189" s="27"/>
      <c r="P189" s="26"/>
      <c r="Q189" s="13"/>
      <c r="U189" s="26"/>
      <c r="V189" s="30"/>
      <c r="W189" s="16"/>
      <c r="X189" s="17"/>
      <c r="Y189" s="16"/>
      <c r="Z189" s="17"/>
      <c r="AA189" s="17"/>
      <c r="AB189" s="17"/>
      <c r="AC189" s="17"/>
      <c r="AD189" s="17"/>
      <c r="AE189" s="18"/>
      <c r="AI189" s="17"/>
      <c r="AJ189" s="17"/>
      <c r="AM189" s="11"/>
      <c r="AN189" s="9"/>
      <c r="AO189" s="9"/>
      <c r="AP189" s="9"/>
      <c r="AQ189" s="19"/>
      <c r="BA189" s="10"/>
      <c r="BB189" s="10"/>
      <c r="BC189" s="10"/>
      <c r="BD189" s="22"/>
      <c r="BE189" s="10"/>
      <c r="BF189" s="10"/>
    </row>
    <row r="190" spans="1:16384" s="8" customFormat="1" ht="15" customHeight="1" x14ac:dyDescent="0.2">
      <c r="G190" s="9"/>
      <c r="H190" s="10"/>
      <c r="J190" s="10"/>
      <c r="K190" s="10"/>
      <c r="L190" s="10"/>
      <c r="M190" s="10"/>
      <c r="O190" s="27"/>
      <c r="P190" s="26"/>
      <c r="Q190" s="13"/>
      <c r="U190" s="26"/>
      <c r="V190" s="30"/>
      <c r="W190" s="16"/>
      <c r="X190" s="17"/>
      <c r="Y190" s="16"/>
      <c r="Z190" s="17"/>
      <c r="AA190" s="17"/>
      <c r="AB190" s="17"/>
      <c r="AC190" s="17"/>
      <c r="AD190" s="17"/>
      <c r="AE190" s="18"/>
      <c r="AI190" s="17"/>
      <c r="AJ190" s="17"/>
      <c r="AM190" s="11"/>
      <c r="AN190" s="9"/>
      <c r="AO190" s="9"/>
      <c r="AP190" s="9"/>
      <c r="AQ190" s="19"/>
      <c r="BA190" s="10"/>
      <c r="BB190" s="10"/>
      <c r="BC190" s="10"/>
      <c r="BD190" s="22"/>
      <c r="BE190" s="10"/>
      <c r="BF190" s="10"/>
    </row>
    <row r="191" spans="1:16384" s="8" customFormat="1" ht="15" customHeight="1" x14ac:dyDescent="0.2">
      <c r="G191" s="9"/>
      <c r="O191" s="11"/>
      <c r="P191" s="26"/>
      <c r="Q191" s="13"/>
      <c r="U191" s="26"/>
      <c r="V191" s="15"/>
      <c r="W191" s="16"/>
      <c r="X191" s="17"/>
      <c r="Y191" s="16"/>
      <c r="Z191" s="17"/>
      <c r="AA191" s="17"/>
      <c r="AB191" s="17"/>
      <c r="AC191" s="17"/>
      <c r="AD191" s="17"/>
      <c r="AE191" s="18"/>
      <c r="AF191" s="10"/>
      <c r="AI191" s="17"/>
      <c r="AJ191" s="17"/>
      <c r="AM191" s="11"/>
      <c r="AN191" s="9"/>
      <c r="AO191" s="9"/>
      <c r="AP191" s="9"/>
      <c r="AQ191" s="19"/>
      <c r="BD191" s="14"/>
    </row>
    <row r="192" spans="1:16384" s="8" customFormat="1" ht="15" customHeight="1" x14ac:dyDescent="0.2">
      <c r="G192" s="9"/>
      <c r="H192" s="10"/>
      <c r="J192" s="10"/>
      <c r="K192" s="10"/>
      <c r="L192" s="10"/>
      <c r="M192" s="10"/>
      <c r="O192" s="27"/>
      <c r="P192" s="26"/>
      <c r="Q192" s="13"/>
      <c r="U192" s="26"/>
      <c r="V192" s="15"/>
      <c r="W192" s="16"/>
      <c r="X192" s="17"/>
      <c r="Y192" s="16"/>
      <c r="Z192" s="17"/>
      <c r="AA192" s="17"/>
      <c r="AB192" s="17"/>
      <c r="AC192" s="17"/>
      <c r="AD192" s="17"/>
      <c r="AE192" s="18"/>
      <c r="AF192" s="10"/>
      <c r="AI192" s="17"/>
      <c r="AJ192" s="17"/>
      <c r="AM192" s="11"/>
      <c r="AN192" s="9"/>
      <c r="AO192" s="9"/>
      <c r="AP192" s="9"/>
      <c r="AQ192" s="19"/>
      <c r="BD192" s="14"/>
    </row>
    <row r="193" spans="7:56" s="8" customFormat="1" ht="15" customHeight="1" x14ac:dyDescent="0.2">
      <c r="G193" s="9"/>
      <c r="H193" s="10"/>
      <c r="J193" s="10"/>
      <c r="K193" s="10"/>
      <c r="L193" s="10"/>
      <c r="M193" s="10"/>
      <c r="O193" s="27"/>
      <c r="P193" s="26"/>
      <c r="Q193" s="13"/>
      <c r="U193" s="26"/>
      <c r="V193" s="15"/>
      <c r="W193" s="16"/>
      <c r="X193" s="17"/>
      <c r="Y193" s="16"/>
      <c r="Z193" s="17"/>
      <c r="AA193" s="17"/>
      <c r="AB193" s="17"/>
      <c r="AC193" s="17"/>
      <c r="AD193" s="17"/>
      <c r="AE193" s="18"/>
      <c r="AI193" s="17"/>
      <c r="AJ193" s="17"/>
      <c r="AM193" s="11"/>
      <c r="AN193" s="9"/>
      <c r="AO193" s="9"/>
      <c r="AP193" s="9"/>
      <c r="AQ193" s="19"/>
      <c r="BB193" s="10"/>
      <c r="BD193" s="14"/>
    </row>
    <row r="194" spans="7:56" s="8" customFormat="1" ht="15" customHeight="1" x14ac:dyDescent="0.2">
      <c r="G194" s="9"/>
      <c r="O194" s="11"/>
      <c r="P194" s="26"/>
      <c r="Q194" s="13"/>
      <c r="U194" s="26"/>
      <c r="V194" s="15"/>
      <c r="W194" s="16"/>
      <c r="X194" s="17"/>
      <c r="Y194" s="16"/>
      <c r="Z194" s="17"/>
      <c r="AA194" s="17"/>
      <c r="AB194" s="17"/>
      <c r="AC194" s="17"/>
      <c r="AD194" s="17"/>
      <c r="AE194" s="18"/>
      <c r="AI194" s="17"/>
      <c r="AJ194" s="17"/>
      <c r="AM194" s="11"/>
      <c r="AN194" s="9"/>
      <c r="AO194" s="9"/>
      <c r="AP194" s="9"/>
      <c r="AQ194" s="19"/>
      <c r="BD194" s="14"/>
    </row>
    <row r="195" spans="7:56" s="8" customFormat="1" ht="15" customHeight="1" x14ac:dyDescent="0.2">
      <c r="G195" s="9"/>
      <c r="O195" s="11"/>
      <c r="P195" s="26"/>
      <c r="Q195" s="13"/>
      <c r="U195" s="26"/>
      <c r="V195" s="15"/>
      <c r="W195" s="16"/>
      <c r="X195" s="17"/>
      <c r="Y195" s="16"/>
      <c r="Z195" s="17"/>
      <c r="AA195" s="17"/>
      <c r="AB195" s="17"/>
      <c r="AC195" s="17"/>
      <c r="AD195" s="17"/>
      <c r="AE195" s="18"/>
      <c r="AI195" s="17"/>
      <c r="AJ195" s="17"/>
      <c r="AM195" s="11"/>
      <c r="AN195" s="9"/>
      <c r="AO195" s="9"/>
      <c r="AP195" s="9"/>
      <c r="AQ195" s="19"/>
      <c r="BD195" s="14"/>
    </row>
    <row r="196" spans="7:56" s="8" customFormat="1" ht="15" customHeight="1" x14ac:dyDescent="0.2">
      <c r="G196" s="9"/>
      <c r="O196" s="11"/>
      <c r="P196" s="26"/>
      <c r="Q196" s="13"/>
      <c r="U196" s="26"/>
      <c r="V196" s="15"/>
      <c r="W196" s="16"/>
      <c r="X196" s="17"/>
      <c r="Y196" s="16"/>
      <c r="Z196" s="17"/>
      <c r="AA196" s="17"/>
      <c r="AB196" s="17"/>
      <c r="AC196" s="17"/>
      <c r="AD196" s="17"/>
      <c r="AE196" s="18"/>
      <c r="AI196" s="17"/>
      <c r="AJ196" s="17"/>
      <c r="AM196" s="11"/>
      <c r="AN196" s="9"/>
      <c r="AO196" s="9"/>
      <c r="AP196" s="9"/>
      <c r="AQ196" s="19"/>
      <c r="BD196" s="14"/>
    </row>
    <row r="197" spans="7:56" s="8" customFormat="1" ht="15" customHeight="1" x14ac:dyDescent="0.2">
      <c r="G197" s="9"/>
      <c r="O197" s="11"/>
      <c r="P197" s="26"/>
      <c r="Q197" s="13"/>
      <c r="U197" s="26"/>
      <c r="V197" s="15"/>
      <c r="W197" s="16"/>
      <c r="X197" s="17"/>
      <c r="Y197" s="16"/>
      <c r="Z197" s="17"/>
      <c r="AA197" s="17"/>
      <c r="AB197" s="17"/>
      <c r="AC197" s="17"/>
      <c r="AD197" s="17"/>
      <c r="AE197" s="18"/>
      <c r="AI197" s="17"/>
      <c r="AJ197" s="17"/>
      <c r="AM197" s="11"/>
      <c r="AN197" s="9"/>
      <c r="AO197" s="9"/>
      <c r="AP197" s="9"/>
      <c r="AQ197" s="19"/>
      <c r="BD197" s="14"/>
    </row>
    <row r="198" spans="7:56" s="8" customFormat="1" ht="15" customHeight="1" x14ac:dyDescent="0.2">
      <c r="G198" s="9"/>
      <c r="O198" s="11"/>
      <c r="P198" s="26"/>
      <c r="Q198" s="13"/>
      <c r="U198" s="26"/>
      <c r="V198" s="15"/>
      <c r="W198" s="16"/>
      <c r="X198" s="17"/>
      <c r="Y198" s="16"/>
      <c r="Z198" s="17"/>
      <c r="AA198" s="17"/>
      <c r="AB198" s="17"/>
      <c r="AC198" s="17"/>
      <c r="AD198" s="17"/>
      <c r="AE198" s="18"/>
      <c r="AI198" s="17"/>
      <c r="AJ198" s="17"/>
      <c r="AM198" s="11"/>
      <c r="AN198" s="9"/>
      <c r="AO198" s="9"/>
      <c r="AP198" s="9"/>
      <c r="AQ198" s="19"/>
      <c r="BD198" s="14"/>
    </row>
    <row r="199" spans="7:56" s="8" customFormat="1" ht="15" customHeight="1" x14ac:dyDescent="0.2">
      <c r="G199" s="9"/>
      <c r="O199" s="11"/>
      <c r="P199" s="26"/>
      <c r="Q199" s="13"/>
      <c r="U199" s="26"/>
      <c r="V199" s="15"/>
      <c r="W199" s="16"/>
      <c r="X199" s="17"/>
      <c r="Y199" s="16"/>
      <c r="Z199" s="17"/>
      <c r="AA199" s="17"/>
      <c r="AB199" s="17"/>
      <c r="AC199" s="17"/>
      <c r="AD199" s="17"/>
      <c r="AE199" s="18"/>
      <c r="AI199" s="17"/>
      <c r="AJ199" s="17"/>
      <c r="AM199" s="11"/>
      <c r="AN199" s="9"/>
      <c r="AO199" s="9"/>
      <c r="AP199" s="9"/>
      <c r="AQ199" s="19"/>
      <c r="BD199" s="14"/>
    </row>
    <row r="200" spans="7:56" s="8" customFormat="1" ht="15" customHeight="1" x14ac:dyDescent="0.2">
      <c r="G200" s="9"/>
      <c r="O200" s="11"/>
      <c r="P200" s="26"/>
      <c r="Q200" s="13"/>
      <c r="U200" s="26"/>
      <c r="V200" s="15"/>
      <c r="W200" s="16"/>
      <c r="X200" s="17"/>
      <c r="Y200" s="16"/>
      <c r="Z200" s="17"/>
      <c r="AA200" s="17"/>
      <c r="AB200" s="17"/>
      <c r="AC200" s="17"/>
      <c r="AD200" s="17"/>
      <c r="AE200" s="18"/>
      <c r="AI200" s="17"/>
      <c r="AJ200" s="17"/>
      <c r="AM200" s="11"/>
      <c r="AN200" s="9"/>
      <c r="AO200" s="9"/>
      <c r="AP200" s="9"/>
      <c r="AQ200" s="19"/>
      <c r="BD200" s="14"/>
    </row>
    <row r="201" spans="7:56" s="8" customFormat="1" ht="15" customHeight="1" x14ac:dyDescent="0.2">
      <c r="G201" s="9"/>
      <c r="O201" s="11"/>
      <c r="P201" s="26"/>
      <c r="Q201" s="13"/>
      <c r="U201" s="26"/>
      <c r="V201" s="15"/>
      <c r="W201" s="16"/>
      <c r="X201" s="17"/>
      <c r="Y201" s="16"/>
      <c r="Z201" s="17"/>
      <c r="AA201" s="17"/>
      <c r="AB201" s="17"/>
      <c r="AC201" s="17"/>
      <c r="AD201" s="17"/>
      <c r="AE201" s="18"/>
      <c r="AI201" s="17"/>
      <c r="AJ201" s="17"/>
      <c r="AM201" s="11"/>
      <c r="AN201" s="9"/>
      <c r="AO201" s="9"/>
      <c r="AP201" s="9"/>
      <c r="AQ201" s="19"/>
      <c r="BD201" s="14"/>
    </row>
    <row r="202" spans="7:56" s="8" customFormat="1" ht="15" customHeight="1" x14ac:dyDescent="0.2">
      <c r="G202" s="9"/>
      <c r="O202" s="11"/>
      <c r="P202" s="26"/>
      <c r="Q202" s="13"/>
      <c r="U202" s="26"/>
      <c r="V202" s="15"/>
      <c r="W202" s="16"/>
      <c r="X202" s="17"/>
      <c r="Y202" s="16"/>
      <c r="Z202" s="17"/>
      <c r="AA202" s="17"/>
      <c r="AB202" s="17"/>
      <c r="AC202" s="17"/>
      <c r="AD202" s="17"/>
      <c r="AE202" s="18"/>
      <c r="AI202" s="17"/>
      <c r="AJ202" s="17"/>
      <c r="AM202" s="11"/>
      <c r="AN202" s="9"/>
      <c r="AO202" s="9"/>
      <c r="AP202" s="9"/>
      <c r="AQ202" s="19"/>
      <c r="BD202" s="14"/>
    </row>
    <row r="203" spans="7:56" s="8" customFormat="1" ht="15" customHeight="1" x14ac:dyDescent="0.2">
      <c r="G203" s="9"/>
      <c r="O203" s="11"/>
      <c r="P203" s="26"/>
      <c r="Q203" s="13"/>
      <c r="U203" s="26"/>
      <c r="V203" s="15"/>
      <c r="W203" s="16"/>
      <c r="X203" s="17"/>
      <c r="Y203" s="16"/>
      <c r="Z203" s="17"/>
      <c r="AA203" s="17"/>
      <c r="AB203" s="17"/>
      <c r="AC203" s="17"/>
      <c r="AD203" s="17"/>
      <c r="AE203" s="18"/>
      <c r="AI203" s="17"/>
      <c r="AJ203" s="17"/>
      <c r="AM203" s="11"/>
      <c r="AN203" s="9"/>
      <c r="AO203" s="9"/>
      <c r="AP203" s="9"/>
      <c r="AQ203" s="19"/>
      <c r="BD203" s="14"/>
    </row>
    <row r="204" spans="7:56" s="8" customFormat="1" ht="15" customHeight="1" x14ac:dyDescent="0.2">
      <c r="G204" s="9"/>
      <c r="O204" s="11"/>
      <c r="P204" s="26"/>
      <c r="Q204" s="13"/>
      <c r="U204" s="26"/>
      <c r="V204" s="15"/>
      <c r="W204" s="16"/>
      <c r="X204" s="17"/>
      <c r="Y204" s="16"/>
      <c r="Z204" s="17"/>
      <c r="AA204" s="17"/>
      <c r="AB204" s="17"/>
      <c r="AC204" s="17"/>
      <c r="AD204" s="17"/>
      <c r="AE204" s="18"/>
      <c r="AI204" s="17"/>
      <c r="AJ204" s="17"/>
      <c r="AM204" s="11"/>
      <c r="AN204" s="9"/>
      <c r="AO204" s="9"/>
      <c r="AP204" s="9"/>
      <c r="AQ204" s="19"/>
      <c r="BD204" s="14"/>
    </row>
    <row r="205" spans="7:56" s="8" customFormat="1" ht="15" customHeight="1" x14ac:dyDescent="0.2">
      <c r="G205" s="9"/>
      <c r="O205" s="11"/>
      <c r="P205" s="26"/>
      <c r="Q205" s="13"/>
      <c r="U205" s="26"/>
      <c r="V205" s="15"/>
      <c r="W205" s="16"/>
      <c r="X205" s="17"/>
      <c r="Y205" s="16"/>
      <c r="Z205" s="17"/>
      <c r="AA205" s="17"/>
      <c r="AB205" s="17"/>
      <c r="AC205" s="17"/>
      <c r="AD205" s="17"/>
      <c r="AE205" s="18"/>
      <c r="AI205" s="17"/>
      <c r="AJ205" s="17"/>
      <c r="AM205" s="11"/>
      <c r="AN205" s="9"/>
      <c r="AO205" s="9"/>
      <c r="AP205" s="9"/>
      <c r="AQ205" s="19"/>
      <c r="BD205" s="14"/>
    </row>
    <row r="206" spans="7:56" s="8" customFormat="1" ht="15" customHeight="1" x14ac:dyDescent="0.2">
      <c r="G206" s="9"/>
      <c r="O206" s="11"/>
      <c r="P206" s="26"/>
      <c r="Q206" s="13"/>
      <c r="U206" s="26"/>
      <c r="V206" s="15"/>
      <c r="W206" s="16"/>
      <c r="X206" s="17"/>
      <c r="Y206" s="16"/>
      <c r="Z206" s="17"/>
      <c r="AA206" s="17"/>
      <c r="AB206" s="17"/>
      <c r="AC206" s="17"/>
      <c r="AD206" s="17"/>
      <c r="AE206" s="18"/>
      <c r="AI206" s="17"/>
      <c r="AJ206" s="17"/>
      <c r="AM206" s="11"/>
      <c r="AN206" s="9"/>
      <c r="AO206" s="9"/>
      <c r="AP206" s="9"/>
      <c r="AQ206" s="19"/>
      <c r="BD206" s="14"/>
    </row>
    <row r="207" spans="7:56" s="8" customFormat="1" ht="15" customHeight="1" x14ac:dyDescent="0.2">
      <c r="G207" s="9"/>
      <c r="O207" s="11"/>
      <c r="P207" s="26"/>
      <c r="Q207" s="13"/>
      <c r="U207" s="26"/>
      <c r="V207" s="15"/>
      <c r="W207" s="16"/>
      <c r="X207" s="17"/>
      <c r="Y207" s="16"/>
      <c r="Z207" s="17"/>
      <c r="AA207" s="17"/>
      <c r="AB207" s="17"/>
      <c r="AC207" s="17"/>
      <c r="AD207" s="17"/>
      <c r="AE207" s="18"/>
      <c r="AI207" s="17"/>
      <c r="AJ207" s="17"/>
      <c r="AM207" s="11"/>
      <c r="AN207" s="9"/>
      <c r="AO207" s="9"/>
      <c r="AP207" s="9"/>
      <c r="AQ207" s="19"/>
      <c r="BD207" s="14"/>
    </row>
    <row r="208" spans="7:56" s="8" customFormat="1" ht="15" customHeight="1" x14ac:dyDescent="0.2">
      <c r="G208" s="9"/>
      <c r="O208" s="11"/>
      <c r="P208" s="26"/>
      <c r="Q208" s="13"/>
      <c r="U208" s="26"/>
      <c r="V208" s="15"/>
      <c r="W208" s="16"/>
      <c r="X208" s="17"/>
      <c r="Y208" s="16"/>
      <c r="Z208" s="17"/>
      <c r="AA208" s="17"/>
      <c r="AB208" s="17"/>
      <c r="AC208" s="17"/>
      <c r="AD208" s="17"/>
      <c r="AE208" s="18"/>
      <c r="AI208" s="17"/>
      <c r="AJ208" s="17"/>
      <c r="AM208" s="11"/>
      <c r="AN208" s="9"/>
      <c r="AO208" s="9"/>
      <c r="AP208" s="9"/>
      <c r="AQ208" s="19"/>
      <c r="BB208" s="10"/>
      <c r="BD208" s="14"/>
    </row>
    <row r="209" spans="7:56" s="8" customFormat="1" ht="15" customHeight="1" x14ac:dyDescent="0.2">
      <c r="G209" s="9"/>
      <c r="O209" s="11"/>
      <c r="P209" s="26"/>
      <c r="Q209" s="13"/>
      <c r="U209" s="26"/>
      <c r="V209" s="15"/>
      <c r="W209" s="16"/>
      <c r="X209" s="17"/>
      <c r="Y209" s="16"/>
      <c r="Z209" s="17"/>
      <c r="AA209" s="17"/>
      <c r="AB209" s="17"/>
      <c r="AC209" s="17"/>
      <c r="AD209" s="17"/>
      <c r="AE209" s="18"/>
      <c r="AI209" s="17"/>
      <c r="AJ209" s="17"/>
      <c r="AM209" s="11"/>
      <c r="AN209" s="9"/>
      <c r="AO209" s="9"/>
      <c r="AP209" s="9"/>
      <c r="AQ209" s="19"/>
      <c r="BD209" s="14"/>
    </row>
    <row r="210" spans="7:56" s="8" customFormat="1" ht="15" customHeight="1" x14ac:dyDescent="0.2">
      <c r="G210" s="9"/>
      <c r="O210" s="11"/>
      <c r="P210" s="26"/>
      <c r="Q210" s="13"/>
      <c r="U210" s="26"/>
      <c r="V210" s="15"/>
      <c r="W210" s="16"/>
      <c r="X210" s="17"/>
      <c r="Y210" s="16"/>
      <c r="Z210" s="17"/>
      <c r="AA210" s="17"/>
      <c r="AB210" s="17"/>
      <c r="AC210" s="17"/>
      <c r="AD210" s="17"/>
      <c r="AE210" s="18"/>
      <c r="AI210" s="17"/>
      <c r="AJ210" s="17"/>
      <c r="AM210" s="11"/>
      <c r="AN210" s="9"/>
      <c r="AO210" s="9"/>
      <c r="AP210" s="9"/>
      <c r="AQ210" s="19"/>
      <c r="BD210" s="14"/>
    </row>
    <row r="211" spans="7:56" s="8" customFormat="1" ht="15" customHeight="1" x14ac:dyDescent="0.2">
      <c r="G211" s="9"/>
      <c r="O211" s="11"/>
      <c r="P211" s="26"/>
      <c r="Q211" s="13"/>
      <c r="U211" s="26"/>
      <c r="V211" s="15"/>
      <c r="W211" s="16"/>
      <c r="X211" s="17"/>
      <c r="Y211" s="16"/>
      <c r="Z211" s="17"/>
      <c r="AA211" s="17"/>
      <c r="AB211" s="17"/>
      <c r="AC211" s="17"/>
      <c r="AD211" s="17"/>
      <c r="AE211" s="18"/>
      <c r="AI211" s="17"/>
      <c r="AJ211" s="17"/>
      <c r="AM211" s="11"/>
      <c r="AN211" s="9"/>
      <c r="AO211" s="9"/>
      <c r="AP211" s="9"/>
      <c r="AQ211" s="19"/>
      <c r="BD211" s="14"/>
    </row>
    <row r="212" spans="7:56" s="8" customFormat="1" ht="15" customHeight="1" x14ac:dyDescent="0.2">
      <c r="G212" s="9"/>
      <c r="O212" s="11"/>
      <c r="P212" s="26"/>
      <c r="Q212" s="13"/>
      <c r="U212" s="26"/>
      <c r="V212" s="15"/>
      <c r="W212" s="16"/>
      <c r="X212" s="17"/>
      <c r="Y212" s="16"/>
      <c r="Z212" s="17"/>
      <c r="AA212" s="17"/>
      <c r="AB212" s="17"/>
      <c r="AC212" s="17"/>
      <c r="AD212" s="17"/>
      <c r="AE212" s="18"/>
      <c r="AI212" s="17"/>
      <c r="AJ212" s="17"/>
      <c r="AM212" s="11"/>
      <c r="AN212" s="9"/>
      <c r="AO212" s="9"/>
      <c r="AP212" s="9"/>
      <c r="AQ212" s="19"/>
      <c r="BD212" s="14"/>
    </row>
    <row r="213" spans="7:56" s="8" customFormat="1" ht="15" customHeight="1" x14ac:dyDescent="0.2">
      <c r="G213" s="9"/>
      <c r="O213" s="11"/>
      <c r="P213" s="26"/>
      <c r="Q213" s="13"/>
      <c r="U213" s="26"/>
      <c r="V213" s="15"/>
      <c r="W213" s="16"/>
      <c r="X213" s="17"/>
      <c r="Y213" s="16"/>
      <c r="Z213" s="17"/>
      <c r="AA213" s="17"/>
      <c r="AB213" s="17"/>
      <c r="AC213" s="17"/>
      <c r="AD213" s="17"/>
      <c r="AE213" s="18"/>
      <c r="AI213" s="17"/>
      <c r="AJ213" s="17"/>
      <c r="AM213" s="11"/>
      <c r="AN213" s="9"/>
      <c r="AO213" s="9"/>
      <c r="AP213" s="9"/>
      <c r="AQ213" s="19"/>
      <c r="BB213" s="10"/>
      <c r="BD213" s="14"/>
    </row>
    <row r="214" spans="7:56" s="8" customFormat="1" ht="15" customHeight="1" x14ac:dyDescent="0.2">
      <c r="G214" s="9"/>
      <c r="O214" s="11"/>
      <c r="P214" s="26"/>
      <c r="Q214" s="13"/>
      <c r="U214" s="26"/>
      <c r="V214" s="15"/>
      <c r="W214" s="16"/>
      <c r="X214" s="17"/>
      <c r="Y214" s="16"/>
      <c r="Z214" s="17"/>
      <c r="AA214" s="17"/>
      <c r="AB214" s="17"/>
      <c r="AC214" s="17"/>
      <c r="AD214" s="17"/>
      <c r="AE214" s="18"/>
      <c r="AI214" s="17"/>
      <c r="AJ214" s="17"/>
      <c r="AM214" s="11"/>
      <c r="AN214" s="9"/>
      <c r="AO214" s="9"/>
      <c r="AP214" s="9"/>
      <c r="AQ214" s="19"/>
      <c r="BB214" s="10"/>
      <c r="BD214" s="14"/>
    </row>
    <row r="215" spans="7:56" s="8" customFormat="1" ht="15" customHeight="1" x14ac:dyDescent="0.2">
      <c r="G215" s="9"/>
      <c r="O215" s="11"/>
      <c r="P215" s="26"/>
      <c r="Q215" s="13"/>
      <c r="U215" s="26"/>
      <c r="V215" s="15"/>
      <c r="W215" s="16"/>
      <c r="X215" s="17"/>
      <c r="Y215" s="16"/>
      <c r="Z215" s="17"/>
      <c r="AA215" s="17"/>
      <c r="AB215" s="17"/>
      <c r="AC215" s="17"/>
      <c r="AD215" s="17"/>
      <c r="AE215" s="18"/>
      <c r="AI215" s="17"/>
      <c r="AJ215" s="17"/>
      <c r="AM215" s="11"/>
      <c r="AN215" s="9"/>
      <c r="AO215" s="9"/>
      <c r="AP215" s="9"/>
      <c r="AQ215" s="19"/>
      <c r="BD215" s="14"/>
    </row>
    <row r="216" spans="7:56" s="8" customFormat="1" ht="15" customHeight="1" x14ac:dyDescent="0.2">
      <c r="G216" s="9"/>
      <c r="O216" s="11"/>
      <c r="P216" s="26"/>
      <c r="Q216" s="13"/>
      <c r="U216" s="26"/>
      <c r="V216" s="15"/>
      <c r="W216" s="16"/>
      <c r="X216" s="17"/>
      <c r="Y216" s="16"/>
      <c r="Z216" s="17"/>
      <c r="AA216" s="17"/>
      <c r="AB216" s="17"/>
      <c r="AC216" s="17"/>
      <c r="AD216" s="17"/>
      <c r="AE216" s="18"/>
      <c r="AI216" s="17"/>
      <c r="AJ216" s="17"/>
      <c r="AM216" s="11"/>
      <c r="AN216" s="9"/>
      <c r="AO216" s="9"/>
      <c r="AP216" s="9"/>
      <c r="AQ216" s="19"/>
      <c r="BD216" s="14"/>
    </row>
    <row r="217" spans="7:56" s="8" customFormat="1" ht="15" customHeight="1" x14ac:dyDescent="0.2">
      <c r="G217" s="9"/>
      <c r="O217" s="11"/>
      <c r="P217" s="26"/>
      <c r="Q217" s="13"/>
      <c r="U217" s="26"/>
      <c r="V217" s="15"/>
      <c r="W217" s="16"/>
      <c r="X217" s="17"/>
      <c r="Y217" s="16"/>
      <c r="Z217" s="17"/>
      <c r="AA217" s="17"/>
      <c r="AB217" s="17"/>
      <c r="AC217" s="17"/>
      <c r="AD217" s="17"/>
      <c r="AE217" s="18"/>
      <c r="AI217" s="17"/>
      <c r="AJ217" s="17"/>
      <c r="AM217" s="11"/>
      <c r="AN217" s="9"/>
      <c r="AO217" s="9"/>
      <c r="AP217" s="9"/>
      <c r="AQ217" s="19"/>
      <c r="BB217" s="10"/>
      <c r="BD217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Cielo Navarro</dc:creator>
  <cp:lastModifiedBy>Microsoft Office User</cp:lastModifiedBy>
  <dcterms:created xsi:type="dcterms:W3CDTF">2024-10-23T08:20:28Z</dcterms:created>
  <dcterms:modified xsi:type="dcterms:W3CDTF">2024-10-23T09:01:15Z</dcterms:modified>
</cp:coreProperties>
</file>