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9.1" sheetId="1" r:id="rId4"/>
  </sheets>
  <definedNames/>
  <calcPr/>
</workbook>
</file>

<file path=xl/sharedStrings.xml><?xml version="1.0" encoding="utf-8"?>
<sst xmlns="http://schemas.openxmlformats.org/spreadsheetml/2006/main" count="234" uniqueCount="172">
  <si>
    <t>Components</t>
  </si>
  <si>
    <t>Type</t>
  </si>
  <si>
    <t>Designator</t>
  </si>
  <si>
    <t>Qty</t>
  </si>
  <si>
    <t>Cost</t>
  </si>
  <si>
    <t>Digikey Part ID</t>
  </si>
  <si>
    <t>MFN</t>
  </si>
  <si>
    <t>Package</t>
  </si>
  <si>
    <t>Notes</t>
  </si>
  <si>
    <t>Link</t>
  </si>
  <si>
    <t>PCB</t>
  </si>
  <si>
    <t>Powerboard</t>
  </si>
  <si>
    <t>Oshparks manufactures in sets of 3</t>
  </si>
  <si>
    <t>10A</t>
  </si>
  <si>
    <t>Buck-Boost</t>
  </si>
  <si>
    <t>LTC3119 (8A)</t>
  </si>
  <si>
    <t>SMD</t>
  </si>
  <si>
    <t>U1</t>
  </si>
  <si>
    <t>LTC3119EUFD#TRPBFCT-ND</t>
  </si>
  <si>
    <t>‎LTC3119EUFD#TRPBF‎</t>
  </si>
  <si>
    <t>28QFN</t>
  </si>
  <si>
    <t>2.5V to 18V,  both  LTC3119EUFD#TRPBF  and LTC3119IUFD#PBF-ND are okay</t>
  </si>
  <si>
    <t>https://www.analog.com/media/en/technical-documentation/data-sheets/3119fb.pdf</t>
  </si>
  <si>
    <t>1.5uH</t>
  </si>
  <si>
    <t>L1</t>
  </si>
  <si>
    <t>490-10785-1-ND</t>
  </si>
  <si>
    <t>‎1217AS-H-1R5N=P3‎</t>
  </si>
  <si>
    <t>https://www.digikey.com/product-detail/en/murata-electronics/1217AS-H-1R5N=P3/490-10785-1-ND/5271527</t>
  </si>
  <si>
    <t>0.1uF</t>
  </si>
  <si>
    <t>Cbst1,2</t>
  </si>
  <si>
    <t>399-1100-1-ND</t>
  </si>
  <si>
    <t>C0603C104Z3VACTU‎</t>
  </si>
  <si>
    <t>0603</t>
  </si>
  <si>
    <t>Same as 0.1uF in buck</t>
  </si>
  <si>
    <t>10uF</t>
  </si>
  <si>
    <t>Cin</t>
  </si>
  <si>
    <t>399-8153-1-ND</t>
  </si>
  <si>
    <t>‎C1206C106M3PACTU‎</t>
  </si>
  <si>
    <t>1206</t>
  </si>
  <si>
    <t>Cap: 10 µF  Total Derated Cap: 8 µF  VDC: 25 V  ESR: 4.51 mΩ  Package: 1206</t>
  </si>
  <si>
    <t>47uF</t>
  </si>
  <si>
    <t>Cout</t>
  </si>
  <si>
    <t>490-16268-1-ND</t>
  </si>
  <si>
    <t>GRM31CR61E476ME44L</t>
  </si>
  <si>
    <t>C3216X5R1E476M160AC</t>
  </si>
  <si>
    <t>350pF</t>
  </si>
  <si>
    <t>Cvc</t>
  </si>
  <si>
    <t>399-15397-1-ND</t>
  </si>
  <si>
    <t>‎C0603C361J5GAC7867‎</t>
  </si>
  <si>
    <t>360pf</t>
  </si>
  <si>
    <t>4.7uF</t>
  </si>
  <si>
    <t>Csvcc</t>
  </si>
  <si>
    <t>587-6294-1-ND</t>
  </si>
  <si>
    <t>TMK107BBJ475MA-T‎</t>
  </si>
  <si>
    <t>100kohm</t>
  </si>
  <si>
    <t>Rrun</t>
  </si>
  <si>
    <t>A126428CT-ND</t>
  </si>
  <si>
    <t>CRGH0805J100K‎</t>
  </si>
  <si>
    <t>0805</t>
  </si>
  <si>
    <t>1Mohm</t>
  </si>
  <si>
    <t>Rtop1</t>
  </si>
  <si>
    <t>A126423CT-ND</t>
  </si>
  <si>
    <t>‎CRGH0805F1M0</t>
  </si>
  <si>
    <t>1370kohm split into 1Mohm + 374kOh</t>
  </si>
  <si>
    <t>374kohm</t>
  </si>
  <si>
    <t>Rtop2</t>
  </si>
  <si>
    <t>A110790CT-ND</t>
  </si>
  <si>
    <t>‎4-2176094-8‎</t>
  </si>
  <si>
    <t>97.6kohm</t>
  </si>
  <si>
    <t>Rbot</t>
  </si>
  <si>
    <t>A110734CT-ND</t>
  </si>
  <si>
    <t>9-2176093-4‎</t>
  </si>
  <si>
    <t>158kohm</t>
  </si>
  <si>
    <t>Rvc</t>
  </si>
  <si>
    <t>A110754CT-ND</t>
  </si>
  <si>
    <t>‎1-2176094-3‎</t>
  </si>
  <si>
    <t>34.8kohm</t>
  </si>
  <si>
    <t>Rrt</t>
  </si>
  <si>
    <t>A110691CT-ND</t>
  </si>
  <si>
    <t>‎5-2176093-4‎</t>
  </si>
  <si>
    <t>Buck</t>
  </si>
  <si>
    <t>TPS565201</t>
  </si>
  <si>
    <t>U2</t>
  </si>
  <si>
    <t>296-49006-1-ND</t>
  </si>
  <si>
    <t>TPS565201DDCR‎</t>
  </si>
  <si>
    <t>TSOT23</t>
  </si>
  <si>
    <t>4.5-17V</t>
  </si>
  <si>
    <t>3.3uH</t>
  </si>
  <si>
    <t>L2</t>
  </si>
  <si>
    <t>541-1373-1-ND</t>
  </si>
  <si>
    <t>‎IHLP3232DZER3R3M01‎</t>
  </si>
  <si>
    <t>L: 3.3 µH  DCR: 17.7 mΩ  IDC: 9.2 A</t>
  </si>
  <si>
    <t>Cbst_Buck</t>
  </si>
  <si>
    <t>Cap: 100 nF  Total Derated Cap: 53 nF  VDC: 25 V  ESR: 1 mΩ  Package: 0603</t>
  </si>
  <si>
    <t>Cinx_Buck</t>
  </si>
  <si>
    <t>478-1244-1-ND</t>
  </si>
  <si>
    <t>‎06033D104KAT2A‎</t>
  </si>
  <si>
    <t>Cap: 100 nF  Total Derated Cap: 88 nF  VDC: 25 V  ESR: 30 mΩ  Package: 0603</t>
  </si>
  <si>
    <t>Cin_Buck</t>
  </si>
  <si>
    <t>22uF</t>
  </si>
  <si>
    <t>Cout_Buck</t>
  </si>
  <si>
    <t>445-9077-1-ND</t>
  </si>
  <si>
    <t>‎C1608X5R1A226M080AC‎</t>
  </si>
  <si>
    <t>Cap: 22 µF  Total Derated Cap: 9.1 µF  VDC: 10 V  ESR: 3.71 mΩ  Package: 0603</t>
  </si>
  <si>
    <t>10kohm</t>
  </si>
  <si>
    <t>Rfbb</t>
  </si>
  <si>
    <t>541-10.0KCCT-ND</t>
  </si>
  <si>
    <t>CRCW080510K0FKEA‎</t>
  </si>
  <si>
    <t>Resistance: 10 kΩ  Tolerance: 1.0%  Power: 125 mW</t>
  </si>
  <si>
    <t>54.9kohm</t>
  </si>
  <si>
    <t>Rfbt</t>
  </si>
  <si>
    <t>P54.9KCCT-ND</t>
  </si>
  <si>
    <t>ERJ-6ENF5492V‎</t>
  </si>
  <si>
    <t>Resistance: 54.9 kΩ  Tolerance: 1.0%  Power: 125 mW</t>
  </si>
  <si>
    <t>Peripherals</t>
  </si>
  <si>
    <t>30LX Connector</t>
  </si>
  <si>
    <t>H1</t>
  </si>
  <si>
    <t>455-1736-1-ND</t>
  </si>
  <si>
    <t>‎B4B-PH-SM4-TB(LF)(SN)‎</t>
  </si>
  <si>
    <t>https://www.sparkfun.com/datasheets/Prototyping/ePH.pdf</t>
  </si>
  <si>
    <t>10LX Connector</t>
  </si>
  <si>
    <t>H2</t>
  </si>
  <si>
    <t>455-1792-1-ND</t>
  </si>
  <si>
    <t>‎BM06B-SRSS-TB(LF)(SN)‎</t>
  </si>
  <si>
    <t>http://www.jst-mfg.com/product/pdf/eng/eSH.pdf</t>
  </si>
  <si>
    <t>Barrel Jack</t>
  </si>
  <si>
    <t>J1</t>
  </si>
  <si>
    <t>CP-036BHPJCT-ND</t>
  </si>
  <si>
    <t>‎PJ-036BH-SMT-TR‎</t>
  </si>
  <si>
    <t>https://www.cuidevices.com/product/resource/pj-036bh-smt-tr.pdf</t>
  </si>
  <si>
    <t>Terminal Blocks</t>
  </si>
  <si>
    <t>THRU</t>
  </si>
  <si>
    <t>12V_b1, 12V_b2, 5V_b1, 5V_b2</t>
  </si>
  <si>
    <t>2057-EBWA-02-A-ND</t>
  </si>
  <si>
    <t>‎EBWA-02-A‎</t>
  </si>
  <si>
    <t>Power output terminals</t>
  </si>
  <si>
    <t>Battery Port</t>
  </si>
  <si>
    <t>B1</t>
  </si>
  <si>
    <t>455-2249-ND</t>
  </si>
  <si>
    <t>‎B4B-XH-A(LF)(SN)‎</t>
  </si>
  <si>
    <t>Balancer Port</t>
  </si>
  <si>
    <t>B2</t>
  </si>
  <si>
    <t>455-2967-ND</t>
  </si>
  <si>
    <t>‎04JQ-BT‎</t>
  </si>
  <si>
    <t>for lipo voltage beeper checker thing</t>
  </si>
  <si>
    <t>Toggle Switch</t>
  </si>
  <si>
    <t>S1, S2</t>
  </si>
  <si>
    <t>E101SYZQE</t>
  </si>
  <si>
    <t>‎E101SYZQE‎</t>
  </si>
  <si>
    <t>https://www.we-online.de/katalog/datasheet/150080GS75000.pdf</t>
  </si>
  <si>
    <t>Green LED</t>
  </si>
  <si>
    <t>LED1</t>
  </si>
  <si>
    <t>732-4983-1-ND</t>
  </si>
  <si>
    <t>‎150080GS75000‎</t>
  </si>
  <si>
    <t>Power indicator (on/off)</t>
  </si>
  <si>
    <t>649ohms</t>
  </si>
  <si>
    <t>R1</t>
  </si>
  <si>
    <t>541-649SCT-ND</t>
  </si>
  <si>
    <t>‎CRCW0603649RFKEAHP‎</t>
  </si>
  <si>
    <t>for power led (on/off)</t>
  </si>
  <si>
    <t>C_P2</t>
  </si>
  <si>
    <t>Same in in buck</t>
  </si>
  <si>
    <t>C_P1</t>
  </si>
  <si>
    <t>between Vin and Ground</t>
  </si>
  <si>
    <t>Total Parts:</t>
  </si>
  <si>
    <t>Assembly Notes:</t>
  </si>
  <si>
    <t>PCB Parts</t>
  </si>
  <si>
    <t>SMD parts</t>
  </si>
  <si>
    <t>Thru hole parts</t>
  </si>
  <si>
    <t>Unique parts</t>
  </si>
  <si>
    <t>4 parts are duplicates (0.1uF, 0.1uF, 10uF, 47uF)</t>
  </si>
  <si>
    <t>4 layer board of 2.96 x 1.98 inches (75.3 x 50.3 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</si>
</sst>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i/>
      <u/>
      <sz val="10.0"/>
      <color rgb="FF000000"/>
      <name val="Arial"/>
    </font>
    <font/>
    <font>
      <sz val="10.0"/>
      <color rgb="FF000000"/>
      <name val="Roboto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i/>
      <u/>
      <sz val="10.0"/>
      <color theme="1"/>
      <name val="Arial"/>
    </font>
    <font>
      <u/>
      <sz val="10.0"/>
      <color rgb="FF000000"/>
      <name val="Roboto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49" xfId="0" applyFont="1" applyNumberFormat="1"/>
    <xf borderId="0" fillId="0" fontId="1" numFmtId="165" xfId="0" applyFont="1" applyNumberFormat="1"/>
    <xf borderId="1" fillId="2" fontId="2" numFmtId="0" xfId="0" applyAlignment="1" applyBorder="1" applyFill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3" fontId="4" numFmtId="0" xfId="0" applyBorder="1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6" numFmtId="49" xfId="0" applyFont="1" applyNumberFormat="1"/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1" fillId="2" fontId="8" numFmtId="0" xfId="0" applyBorder="1" applyFont="1"/>
    <xf borderId="0" fillId="0" fontId="6" numFmtId="0" xfId="0" applyFont="1"/>
    <xf borderId="0" fillId="0" fontId="6" numFmtId="164" xfId="0" applyAlignment="1" applyFont="1" applyNumberFormat="1">
      <alignment horizontal="center"/>
    </xf>
    <xf borderId="4" fillId="3" fontId="9" numFmtId="0" xfId="0" applyBorder="1" applyFont="1"/>
    <xf borderId="4" fillId="3" fontId="6" numFmtId="0" xfId="0" applyAlignment="1" applyBorder="1" applyFont="1">
      <alignment horizontal="left"/>
    </xf>
    <xf borderId="0" fillId="0" fontId="6" numFmtId="165" xfId="0" applyFont="1" applyNumberFormat="1"/>
    <xf borderId="0" fillId="0" fontId="10" numFmtId="165" xfId="0" applyAlignment="1" applyFont="1" applyNumberFormat="1">
      <alignment readingOrder="0"/>
    </xf>
    <xf borderId="4" fillId="4" fontId="6" numFmtId="0" xfId="0" applyBorder="1" applyFill="1" applyFont="1"/>
    <xf borderId="4" fillId="4" fontId="6" numFmtId="0" xfId="0" applyAlignment="1" applyBorder="1" applyFont="1">
      <alignment vertical="top"/>
    </xf>
    <xf borderId="4" fillId="4" fontId="6" numFmtId="0" xfId="0" applyAlignment="1" applyBorder="1" applyFont="1">
      <alignment horizontal="center"/>
    </xf>
    <xf borderId="4" fillId="4" fontId="6" numFmtId="164" xfId="0" applyAlignment="1" applyBorder="1" applyFont="1" applyNumberFormat="1">
      <alignment horizontal="center"/>
    </xf>
    <xf borderId="4" fillId="5" fontId="6" numFmtId="0" xfId="0" applyBorder="1" applyFill="1" applyFont="1"/>
    <xf borderId="4" fillId="5" fontId="6" numFmtId="0" xfId="0" applyAlignment="1" applyBorder="1" applyFont="1">
      <alignment vertical="top"/>
    </xf>
    <xf borderId="4" fillId="5" fontId="6" numFmtId="0" xfId="0" applyAlignment="1" applyBorder="1" applyFont="1">
      <alignment horizontal="center"/>
    </xf>
    <xf borderId="4" fillId="5" fontId="6" numFmtId="164" xfId="0" applyAlignment="1" applyBorder="1" applyFont="1" applyNumberFormat="1">
      <alignment horizontal="center"/>
    </xf>
    <xf borderId="4" fillId="6" fontId="6" numFmtId="0" xfId="0" applyBorder="1" applyFill="1" applyFont="1"/>
    <xf borderId="4" fillId="6" fontId="6" numFmtId="0" xfId="0" applyAlignment="1" applyBorder="1" applyFont="1">
      <alignment vertical="top"/>
    </xf>
    <xf borderId="4" fillId="6" fontId="6" numFmtId="0" xfId="0" applyAlignment="1" applyBorder="1" applyFont="1">
      <alignment horizontal="center"/>
    </xf>
    <xf borderId="4" fillId="6" fontId="6" numFmtId="164" xfId="0" applyAlignment="1" applyBorder="1" applyFont="1" applyNumberFormat="1">
      <alignment horizontal="center"/>
    </xf>
    <xf borderId="0" fillId="0" fontId="5" numFmtId="0" xfId="0" applyAlignment="1" applyFont="1">
      <alignment vertical="top"/>
    </xf>
    <xf borderId="0" fillId="0" fontId="7" numFmtId="0" xfId="0" applyFont="1"/>
    <xf borderId="4" fillId="7" fontId="6" numFmtId="0" xfId="0" applyBorder="1" applyFill="1" applyFont="1"/>
    <xf borderId="4" fillId="7" fontId="6" numFmtId="0" xfId="0" applyAlignment="1" applyBorder="1" applyFont="1">
      <alignment horizontal="center"/>
    </xf>
    <xf borderId="4" fillId="7" fontId="6" numFmtId="164" xfId="0" applyAlignment="1" applyBorder="1" applyFont="1" applyNumberFormat="1">
      <alignment horizontal="center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6" numFmtId="0" xfId="0" applyAlignment="1" applyFont="1">
      <alignment horizontal="center" shrinkToFit="0" wrapText="1"/>
    </xf>
    <xf borderId="0" fillId="0" fontId="13" numFmtId="0" xfId="0" applyAlignment="1" applyFont="1">
      <alignment readingOrder="0"/>
    </xf>
    <xf borderId="4" fillId="6" fontId="14" numFmtId="0" xfId="0" applyAlignment="1" applyBorder="1" applyFont="1">
      <alignment horizontal="center"/>
    </xf>
    <xf borderId="4" fillId="6" fontId="15" numFmtId="164" xfId="0" applyAlignment="1" applyBorder="1" applyFont="1" applyNumberFormat="1">
      <alignment horizontal="center"/>
    </xf>
    <xf borderId="4" fillId="8" fontId="1" numFmtId="0" xfId="0" applyAlignment="1" applyBorder="1" applyFill="1" applyFont="1">
      <alignment horizontal="center"/>
    </xf>
    <xf borderId="4" fillId="8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0" fontId="6" numFmtId="164" xfId="0" applyAlignment="1" applyFont="1" applyNumberFormat="1">
      <alignment horizontal="lef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nalog.com/media/en/technical-documentation/data-sheets/3119fb.pdf" TargetMode="External"/><Relationship Id="rId2" Type="http://schemas.openxmlformats.org/officeDocument/2006/relationships/hyperlink" Target="https://www.digikey.com/product-detail/en/murata-electronics/1217AS-H-1R5N=P3/490-10785-1-ND/5271527" TargetMode="External"/><Relationship Id="rId3" Type="http://schemas.openxmlformats.org/officeDocument/2006/relationships/hyperlink" Target="https://www.sparkfun.com/datasheets/Prototyping/ePH.pdf" TargetMode="External"/><Relationship Id="rId4" Type="http://schemas.openxmlformats.org/officeDocument/2006/relationships/hyperlink" Target="http://www.jst-mfg.com/product/pdf/eng/eSH.pdf" TargetMode="External"/><Relationship Id="rId5" Type="http://schemas.openxmlformats.org/officeDocument/2006/relationships/hyperlink" Target="https://www.cuidevices.com/product/resource/pj-036bh-smt-tr.pdf" TargetMode="External"/><Relationship Id="rId6" Type="http://schemas.openxmlformats.org/officeDocument/2006/relationships/hyperlink" Target="https://www.amazon.com/RioRand-Hop-ups-C23212-Voltage-Checker/dp/B003Y6E6IE" TargetMode="External"/><Relationship Id="rId7" Type="http://schemas.openxmlformats.org/officeDocument/2006/relationships/hyperlink" Target="https://www.we-online.de/katalog/datasheet/150080GS75000.pdf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7.38"/>
    <col customWidth="1" min="3" max="3" width="12.88"/>
    <col customWidth="1" min="4" max="4" width="6.88"/>
    <col customWidth="1" min="5" max="5" width="7.75"/>
    <col customWidth="1" min="6" max="6" width="23.0"/>
    <col customWidth="1" min="7" max="7" width="20.25"/>
    <col customWidth="1" min="9" max="9" width="61.13"/>
    <col customWidth="1" min="10" max="10" width="103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5" t="s">
        <v>8</v>
      </c>
      <c r="J1" s="5" t="s">
        <v>9</v>
      </c>
    </row>
    <row r="2" ht="15.75" customHeight="1">
      <c r="A2" s="6" t="s">
        <v>10</v>
      </c>
      <c r="B2" s="7"/>
      <c r="C2" s="7"/>
      <c r="D2" s="7"/>
      <c r="E2" s="7"/>
      <c r="F2" s="7"/>
      <c r="G2" s="7"/>
      <c r="H2" s="7"/>
      <c r="I2" s="7"/>
      <c r="J2" s="8"/>
      <c r="K2" s="9"/>
    </row>
    <row r="3" ht="15.75" customHeight="1">
      <c r="A3" s="10" t="s">
        <v>11</v>
      </c>
      <c r="B3" s="11"/>
      <c r="C3" s="12"/>
      <c r="D3" s="13">
        <v>3.0</v>
      </c>
      <c r="E3" s="14">
        <v>58.6</v>
      </c>
      <c r="F3" s="15"/>
      <c r="G3" s="15"/>
      <c r="H3" s="15"/>
      <c r="I3" s="16" t="s">
        <v>12</v>
      </c>
      <c r="J3" s="17" t="s">
        <v>13</v>
      </c>
    </row>
    <row r="4" ht="15.75" customHeight="1">
      <c r="A4" s="18" t="s">
        <v>14</v>
      </c>
      <c r="B4" s="7"/>
      <c r="C4" s="7"/>
      <c r="D4" s="7"/>
      <c r="E4" s="7"/>
      <c r="F4" s="7"/>
      <c r="G4" s="7"/>
      <c r="H4" s="7"/>
      <c r="I4" s="7"/>
      <c r="J4" s="8"/>
      <c r="K4" s="9"/>
    </row>
    <row r="5" ht="15.75" customHeight="1">
      <c r="A5" s="19" t="s">
        <v>15</v>
      </c>
      <c r="B5" s="11" t="s">
        <v>16</v>
      </c>
      <c r="C5" s="12" t="s">
        <v>17</v>
      </c>
      <c r="D5" s="12">
        <v>1.0</v>
      </c>
      <c r="E5" s="20">
        <v>17.99</v>
      </c>
      <c r="F5" s="15" t="s">
        <v>18</v>
      </c>
      <c r="G5" s="15" t="s">
        <v>19</v>
      </c>
      <c r="H5" s="15" t="s">
        <v>20</v>
      </c>
      <c r="I5" s="19" t="s">
        <v>21</v>
      </c>
      <c r="J5" s="21" t="s">
        <v>22</v>
      </c>
    </row>
    <row r="6" ht="15.75" customHeight="1">
      <c r="A6" s="19" t="s">
        <v>23</v>
      </c>
      <c r="B6" s="11" t="s">
        <v>16</v>
      </c>
      <c r="C6" s="12" t="s">
        <v>24</v>
      </c>
      <c r="D6" s="12">
        <v>1.0</v>
      </c>
      <c r="E6" s="20">
        <v>0.9</v>
      </c>
      <c r="F6" s="22" t="s">
        <v>25</v>
      </c>
      <c r="G6" s="15" t="s">
        <v>26</v>
      </c>
      <c r="H6" s="15"/>
      <c r="I6" s="23"/>
      <c r="J6" s="24" t="s">
        <v>27</v>
      </c>
    </row>
    <row r="7" ht="15.75" customHeight="1">
      <c r="A7" s="25" t="s">
        <v>28</v>
      </c>
      <c r="B7" s="26" t="s">
        <v>16</v>
      </c>
      <c r="C7" s="27" t="s">
        <v>29</v>
      </c>
      <c r="D7" s="27">
        <v>2.0</v>
      </c>
      <c r="E7" s="28">
        <v>0.1</v>
      </c>
      <c r="F7" s="25" t="s">
        <v>30</v>
      </c>
      <c r="G7" s="15" t="s">
        <v>31</v>
      </c>
      <c r="H7" s="15" t="s">
        <v>32</v>
      </c>
      <c r="I7" s="23" t="s">
        <v>33</v>
      </c>
      <c r="J7" s="23"/>
    </row>
    <row r="8" ht="15.75" customHeight="1">
      <c r="A8" s="29" t="s">
        <v>34</v>
      </c>
      <c r="B8" s="30" t="s">
        <v>16</v>
      </c>
      <c r="C8" s="31" t="s">
        <v>35</v>
      </c>
      <c r="D8" s="31">
        <v>1.0</v>
      </c>
      <c r="E8" s="32">
        <v>0.28</v>
      </c>
      <c r="F8" s="29" t="s">
        <v>36</v>
      </c>
      <c r="G8" s="15" t="s">
        <v>37</v>
      </c>
      <c r="H8" s="15" t="s">
        <v>38</v>
      </c>
      <c r="I8" s="23" t="s">
        <v>39</v>
      </c>
      <c r="J8" s="23"/>
    </row>
    <row r="9" ht="15.75" customHeight="1">
      <c r="A9" s="33" t="s">
        <v>40</v>
      </c>
      <c r="B9" s="34" t="s">
        <v>16</v>
      </c>
      <c r="C9" s="35" t="s">
        <v>41</v>
      </c>
      <c r="D9" s="35">
        <v>1.0</v>
      </c>
      <c r="E9" s="36">
        <v>1.2</v>
      </c>
      <c r="F9" s="33" t="s">
        <v>42</v>
      </c>
      <c r="G9" s="15" t="s">
        <v>43</v>
      </c>
      <c r="H9" s="15" t="s">
        <v>38</v>
      </c>
      <c r="I9" s="23" t="s">
        <v>44</v>
      </c>
      <c r="J9" s="23"/>
    </row>
    <row r="10" ht="15.75" customHeight="1">
      <c r="A10" s="19" t="s">
        <v>45</v>
      </c>
      <c r="B10" s="11" t="s">
        <v>16</v>
      </c>
      <c r="C10" s="12" t="s">
        <v>46</v>
      </c>
      <c r="D10" s="12">
        <v>1.0</v>
      </c>
      <c r="E10" s="20">
        <v>0.33</v>
      </c>
      <c r="F10" s="19" t="s">
        <v>47</v>
      </c>
      <c r="G10" s="15" t="s">
        <v>48</v>
      </c>
      <c r="H10" s="15" t="s">
        <v>32</v>
      </c>
      <c r="I10" s="23" t="s">
        <v>49</v>
      </c>
      <c r="J10" s="23"/>
    </row>
    <row r="11" ht="15.75" customHeight="1">
      <c r="A11" s="19" t="s">
        <v>50</v>
      </c>
      <c r="B11" s="37" t="s">
        <v>16</v>
      </c>
      <c r="C11" s="12" t="s">
        <v>51</v>
      </c>
      <c r="D11" s="12">
        <v>1.0</v>
      </c>
      <c r="E11" s="20">
        <v>0.34</v>
      </c>
      <c r="F11" s="19" t="s">
        <v>52</v>
      </c>
      <c r="G11" s="15" t="s">
        <v>53</v>
      </c>
      <c r="H11" s="15" t="s">
        <v>32</v>
      </c>
      <c r="I11" s="23"/>
      <c r="J11" s="23"/>
    </row>
    <row r="12" ht="15.75" customHeight="1">
      <c r="A12" s="19" t="s">
        <v>54</v>
      </c>
      <c r="B12" s="37" t="s">
        <v>16</v>
      </c>
      <c r="C12" s="12" t="s">
        <v>55</v>
      </c>
      <c r="D12" s="12">
        <v>1.0</v>
      </c>
      <c r="E12" s="20">
        <v>0.1</v>
      </c>
      <c r="F12" s="19" t="s">
        <v>56</v>
      </c>
      <c r="G12" s="15" t="s">
        <v>57</v>
      </c>
      <c r="H12" s="15" t="s">
        <v>58</v>
      </c>
      <c r="I12" s="23"/>
      <c r="J12" s="23"/>
    </row>
    <row r="13" ht="15.75" customHeight="1">
      <c r="A13" s="19" t="s">
        <v>59</v>
      </c>
      <c r="B13" s="37" t="s">
        <v>16</v>
      </c>
      <c r="C13" s="12" t="s">
        <v>60</v>
      </c>
      <c r="D13" s="12">
        <v>1.0</v>
      </c>
      <c r="E13" s="20">
        <v>0.11</v>
      </c>
      <c r="F13" s="19" t="s">
        <v>61</v>
      </c>
      <c r="G13" s="15" t="s">
        <v>62</v>
      </c>
      <c r="H13" s="15" t="s">
        <v>58</v>
      </c>
      <c r="I13" s="23" t="s">
        <v>63</v>
      </c>
      <c r="J13" s="23"/>
    </row>
    <row r="14" ht="15.75" customHeight="1">
      <c r="A14" s="19" t="s">
        <v>64</v>
      </c>
      <c r="B14" s="37" t="s">
        <v>16</v>
      </c>
      <c r="C14" s="12" t="s">
        <v>65</v>
      </c>
      <c r="D14" s="12">
        <v>1.0</v>
      </c>
      <c r="E14" s="20">
        <v>0.66</v>
      </c>
      <c r="F14" s="19" t="s">
        <v>66</v>
      </c>
      <c r="G14" s="15" t="s">
        <v>67</v>
      </c>
      <c r="H14" s="15" t="s">
        <v>58</v>
      </c>
      <c r="I14" s="23"/>
      <c r="J14" s="23"/>
    </row>
    <row r="15" ht="15.75" customHeight="1">
      <c r="A15" s="19" t="s">
        <v>68</v>
      </c>
      <c r="B15" s="37" t="s">
        <v>16</v>
      </c>
      <c r="C15" s="12" t="s">
        <v>69</v>
      </c>
      <c r="D15" s="12">
        <v>1.0</v>
      </c>
      <c r="E15" s="20">
        <v>0.66</v>
      </c>
      <c r="F15" s="19" t="s">
        <v>70</v>
      </c>
      <c r="G15" s="15" t="s">
        <v>71</v>
      </c>
      <c r="H15" s="15" t="s">
        <v>58</v>
      </c>
      <c r="I15" s="23"/>
      <c r="J15" s="23"/>
    </row>
    <row r="16" ht="15.75" customHeight="1">
      <c r="A16" s="19" t="s">
        <v>72</v>
      </c>
      <c r="B16" s="37" t="s">
        <v>16</v>
      </c>
      <c r="C16" s="12" t="s">
        <v>73</v>
      </c>
      <c r="D16" s="12">
        <v>1.0</v>
      </c>
      <c r="E16" s="20">
        <v>0.66</v>
      </c>
      <c r="F16" s="19" t="s">
        <v>74</v>
      </c>
      <c r="G16" s="15" t="s">
        <v>75</v>
      </c>
      <c r="H16" s="15" t="s">
        <v>58</v>
      </c>
      <c r="I16" s="23"/>
      <c r="J16" s="23"/>
    </row>
    <row r="17" ht="15.75" customHeight="1">
      <c r="A17" s="19" t="s">
        <v>76</v>
      </c>
      <c r="B17" s="37" t="s">
        <v>16</v>
      </c>
      <c r="C17" s="12" t="s">
        <v>77</v>
      </c>
      <c r="D17" s="12">
        <v>1.0</v>
      </c>
      <c r="E17" s="20">
        <v>0.66</v>
      </c>
      <c r="F17" s="19" t="s">
        <v>78</v>
      </c>
      <c r="G17" s="15" t="s">
        <v>79</v>
      </c>
      <c r="H17" s="15" t="s">
        <v>58</v>
      </c>
      <c r="I17" s="23"/>
      <c r="J17" s="23"/>
    </row>
    <row r="18" ht="15.75" customHeight="1">
      <c r="A18" s="18" t="s">
        <v>80</v>
      </c>
      <c r="B18" s="7"/>
      <c r="C18" s="7"/>
      <c r="D18" s="7"/>
      <c r="E18" s="7"/>
      <c r="F18" s="7"/>
      <c r="G18" s="7"/>
      <c r="H18" s="7"/>
      <c r="I18" s="7"/>
      <c r="J18" s="8"/>
    </row>
    <row r="19" ht="15.75" customHeight="1">
      <c r="A19" s="19" t="s">
        <v>81</v>
      </c>
      <c r="B19" s="38" t="s">
        <v>16</v>
      </c>
      <c r="C19" s="12" t="s">
        <v>82</v>
      </c>
      <c r="D19" s="12">
        <v>1.0</v>
      </c>
      <c r="E19" s="20">
        <v>1.45</v>
      </c>
      <c r="F19" s="19" t="s">
        <v>83</v>
      </c>
      <c r="G19" s="15" t="s">
        <v>84</v>
      </c>
      <c r="H19" s="15" t="s">
        <v>85</v>
      </c>
      <c r="I19" s="23" t="s">
        <v>86</v>
      </c>
      <c r="J19" s="23"/>
    </row>
    <row r="20" ht="15.75" customHeight="1">
      <c r="A20" s="19" t="s">
        <v>87</v>
      </c>
      <c r="B20" s="38" t="s">
        <v>16</v>
      </c>
      <c r="C20" s="12" t="s">
        <v>88</v>
      </c>
      <c r="D20" s="12">
        <v>1.0</v>
      </c>
      <c r="E20" s="20">
        <v>1.65</v>
      </c>
      <c r="F20" s="19" t="s">
        <v>89</v>
      </c>
      <c r="G20" s="15" t="s">
        <v>90</v>
      </c>
      <c r="H20" s="15"/>
      <c r="I20" s="23" t="s">
        <v>91</v>
      </c>
      <c r="J20" s="23"/>
    </row>
    <row r="21" ht="15.75" customHeight="1">
      <c r="A21" s="25" t="s">
        <v>28</v>
      </c>
      <c r="B21" s="25" t="s">
        <v>16</v>
      </c>
      <c r="C21" s="27" t="s">
        <v>92</v>
      </c>
      <c r="D21" s="27">
        <v>1.0</v>
      </c>
      <c r="E21" s="28">
        <v>0.1</v>
      </c>
      <c r="F21" s="25" t="s">
        <v>30</v>
      </c>
      <c r="G21" s="15" t="s">
        <v>31</v>
      </c>
      <c r="H21" s="15" t="s">
        <v>32</v>
      </c>
      <c r="I21" s="23" t="s">
        <v>93</v>
      </c>
      <c r="J21" s="23"/>
    </row>
    <row r="22" ht="15.75" customHeight="1">
      <c r="A22" s="39" t="s">
        <v>28</v>
      </c>
      <c r="B22" s="39" t="s">
        <v>16</v>
      </c>
      <c r="C22" s="40" t="s">
        <v>94</v>
      </c>
      <c r="D22" s="40">
        <v>1.0</v>
      </c>
      <c r="E22" s="41">
        <v>0.32</v>
      </c>
      <c r="F22" s="39" t="s">
        <v>95</v>
      </c>
      <c r="G22" s="15" t="s">
        <v>96</v>
      </c>
      <c r="H22" s="15" t="s">
        <v>32</v>
      </c>
      <c r="I22" s="23" t="s">
        <v>97</v>
      </c>
      <c r="J22" s="23"/>
    </row>
    <row r="23" ht="15.75" customHeight="1">
      <c r="A23" s="29" t="s">
        <v>34</v>
      </c>
      <c r="B23" s="29" t="s">
        <v>16</v>
      </c>
      <c r="C23" s="31" t="s">
        <v>98</v>
      </c>
      <c r="D23" s="31">
        <v>1.0</v>
      </c>
      <c r="E23" s="32">
        <v>0.28</v>
      </c>
      <c r="F23" s="29" t="s">
        <v>36</v>
      </c>
      <c r="G23" s="15" t="s">
        <v>37</v>
      </c>
      <c r="H23" s="15" t="s">
        <v>38</v>
      </c>
      <c r="I23" s="23" t="s">
        <v>39</v>
      </c>
      <c r="J23" s="23"/>
    </row>
    <row r="24" ht="15.75" customHeight="1">
      <c r="A24" s="19" t="s">
        <v>99</v>
      </c>
      <c r="B24" s="38" t="s">
        <v>16</v>
      </c>
      <c r="C24" s="12" t="s">
        <v>100</v>
      </c>
      <c r="D24" s="12">
        <v>1.0</v>
      </c>
      <c r="E24" s="20">
        <v>0.5</v>
      </c>
      <c r="F24" s="19" t="s">
        <v>101</v>
      </c>
      <c r="G24" s="15" t="s">
        <v>102</v>
      </c>
      <c r="H24" s="15" t="s">
        <v>32</v>
      </c>
      <c r="I24" s="23" t="s">
        <v>103</v>
      </c>
      <c r="J24" s="23"/>
    </row>
    <row r="25" ht="15.75" customHeight="1">
      <c r="A25" s="19" t="s">
        <v>104</v>
      </c>
      <c r="B25" s="38" t="s">
        <v>16</v>
      </c>
      <c r="C25" s="12" t="s">
        <v>105</v>
      </c>
      <c r="D25" s="12">
        <v>1.0</v>
      </c>
      <c r="E25" s="20">
        <v>0.1</v>
      </c>
      <c r="F25" s="19" t="s">
        <v>106</v>
      </c>
      <c r="G25" s="15" t="s">
        <v>107</v>
      </c>
      <c r="H25" s="15" t="s">
        <v>58</v>
      </c>
      <c r="I25" s="23" t="s">
        <v>108</v>
      </c>
      <c r="J25" s="23"/>
    </row>
    <row r="26" ht="15.75" customHeight="1">
      <c r="A26" s="19" t="s">
        <v>109</v>
      </c>
      <c r="B26" s="38" t="s">
        <v>16</v>
      </c>
      <c r="C26" s="12" t="s">
        <v>110</v>
      </c>
      <c r="D26" s="12">
        <v>1.0</v>
      </c>
      <c r="E26" s="20">
        <v>0.1</v>
      </c>
      <c r="F26" s="19" t="s">
        <v>111</v>
      </c>
      <c r="G26" s="15" t="s">
        <v>112</v>
      </c>
      <c r="H26" s="15" t="s">
        <v>58</v>
      </c>
      <c r="I26" s="23" t="s">
        <v>113</v>
      </c>
      <c r="J26" s="23"/>
    </row>
    <row r="27" ht="15.75" customHeight="1">
      <c r="A27" s="18" t="s">
        <v>114</v>
      </c>
      <c r="B27" s="7"/>
      <c r="C27" s="7"/>
      <c r="D27" s="7"/>
      <c r="E27" s="7"/>
      <c r="F27" s="7"/>
      <c r="G27" s="7"/>
      <c r="H27" s="7"/>
      <c r="I27" s="7"/>
      <c r="J27" s="8"/>
    </row>
    <row r="28" ht="15.75" customHeight="1">
      <c r="A28" s="19" t="s">
        <v>115</v>
      </c>
      <c r="B28" s="38" t="s">
        <v>16</v>
      </c>
      <c r="C28" s="12" t="s">
        <v>116</v>
      </c>
      <c r="D28" s="12">
        <v>1.0</v>
      </c>
      <c r="E28" s="20">
        <v>0.8</v>
      </c>
      <c r="F28" s="19" t="s">
        <v>117</v>
      </c>
      <c r="G28" s="15" t="s">
        <v>118</v>
      </c>
      <c r="H28" s="15"/>
      <c r="J28" s="42" t="s">
        <v>119</v>
      </c>
    </row>
    <row r="29" ht="15.75" customHeight="1">
      <c r="A29" s="19" t="s">
        <v>120</v>
      </c>
      <c r="B29" s="38" t="s">
        <v>16</v>
      </c>
      <c r="C29" s="12" t="s">
        <v>121</v>
      </c>
      <c r="D29" s="12">
        <v>1.0</v>
      </c>
      <c r="E29" s="20">
        <v>0.76</v>
      </c>
      <c r="F29" s="19" t="s">
        <v>122</v>
      </c>
      <c r="G29" s="15" t="s">
        <v>123</v>
      </c>
      <c r="H29" s="15"/>
      <c r="J29" s="43" t="s">
        <v>124</v>
      </c>
    </row>
    <row r="30" ht="15.75" customHeight="1">
      <c r="A30" s="19" t="s">
        <v>125</v>
      </c>
      <c r="B30" s="38" t="s">
        <v>16</v>
      </c>
      <c r="C30" s="12" t="s">
        <v>126</v>
      </c>
      <c r="D30" s="12">
        <v>1.0</v>
      </c>
      <c r="E30" s="20">
        <v>1.39</v>
      </c>
      <c r="F30" s="19" t="s">
        <v>127</v>
      </c>
      <c r="G30" s="15" t="s">
        <v>128</v>
      </c>
      <c r="H30" s="15"/>
      <c r="J30" s="43" t="s">
        <v>129</v>
      </c>
    </row>
    <row r="31" ht="15.75" customHeight="1">
      <c r="A31" s="19" t="s">
        <v>130</v>
      </c>
      <c r="B31" s="19" t="s">
        <v>131</v>
      </c>
      <c r="C31" s="44" t="s">
        <v>132</v>
      </c>
      <c r="D31" s="12">
        <v>4.0</v>
      </c>
      <c r="E31" s="20">
        <v>0.57</v>
      </c>
      <c r="F31" s="19" t="s">
        <v>133</v>
      </c>
      <c r="G31" s="15" t="s">
        <v>134</v>
      </c>
      <c r="H31" s="15"/>
      <c r="I31" s="19" t="s">
        <v>135</v>
      </c>
    </row>
    <row r="32" ht="15.75" customHeight="1">
      <c r="A32" s="19" t="s">
        <v>136</v>
      </c>
      <c r="B32" s="19" t="s">
        <v>131</v>
      </c>
      <c r="C32" s="12" t="s">
        <v>137</v>
      </c>
      <c r="D32" s="12">
        <v>1.0</v>
      </c>
      <c r="E32" s="20">
        <v>0.21</v>
      </c>
      <c r="F32" s="19" t="s">
        <v>138</v>
      </c>
      <c r="G32" s="15" t="s">
        <v>139</v>
      </c>
      <c r="H32" s="15"/>
    </row>
    <row r="33" ht="15.75" customHeight="1">
      <c r="A33" s="19" t="s">
        <v>140</v>
      </c>
      <c r="B33" s="19" t="s">
        <v>131</v>
      </c>
      <c r="C33" s="12" t="s">
        <v>141</v>
      </c>
      <c r="D33" s="12">
        <v>1.0</v>
      </c>
      <c r="E33" s="20">
        <v>0.43</v>
      </c>
      <c r="F33" s="19" t="s">
        <v>142</v>
      </c>
      <c r="G33" s="15" t="s">
        <v>143</v>
      </c>
      <c r="H33" s="15"/>
      <c r="I33" s="45" t="s">
        <v>144</v>
      </c>
    </row>
    <row r="34" ht="15.75" customHeight="1">
      <c r="A34" s="19" t="s">
        <v>145</v>
      </c>
      <c r="B34" s="19" t="s">
        <v>131</v>
      </c>
      <c r="C34" s="12" t="s">
        <v>146</v>
      </c>
      <c r="D34" s="12">
        <v>2.0</v>
      </c>
      <c r="E34" s="20">
        <v>5.69</v>
      </c>
      <c r="F34" s="19" t="s">
        <v>147</v>
      </c>
      <c r="G34" s="15" t="s">
        <v>148</v>
      </c>
      <c r="H34" s="15"/>
      <c r="J34" s="43" t="s">
        <v>149</v>
      </c>
    </row>
    <row r="35" ht="15.75" customHeight="1">
      <c r="A35" s="19" t="s">
        <v>150</v>
      </c>
      <c r="B35" s="38" t="s">
        <v>16</v>
      </c>
      <c r="C35" s="12" t="s">
        <v>151</v>
      </c>
      <c r="D35" s="12">
        <v>1.0</v>
      </c>
      <c r="E35" s="20">
        <v>0.18</v>
      </c>
      <c r="F35" s="19" t="s">
        <v>152</v>
      </c>
      <c r="G35" s="15" t="s">
        <v>153</v>
      </c>
      <c r="H35" s="15" t="s">
        <v>58</v>
      </c>
      <c r="I35" s="19" t="s">
        <v>154</v>
      </c>
    </row>
    <row r="36" ht="15.75" customHeight="1">
      <c r="A36" s="19" t="s">
        <v>155</v>
      </c>
      <c r="B36" s="38" t="s">
        <v>16</v>
      </c>
      <c r="C36" s="12" t="s">
        <v>156</v>
      </c>
      <c r="D36" s="12">
        <v>1.0</v>
      </c>
      <c r="E36" s="20">
        <v>0.17</v>
      </c>
      <c r="F36" s="19" t="s">
        <v>157</v>
      </c>
      <c r="G36" s="15" t="s">
        <v>158</v>
      </c>
      <c r="H36" s="15" t="s">
        <v>32</v>
      </c>
      <c r="I36" s="19" t="s">
        <v>159</v>
      </c>
    </row>
    <row r="37" ht="15.75" customHeight="1">
      <c r="A37" s="39" t="s">
        <v>28</v>
      </c>
      <c r="B37" s="39" t="s">
        <v>16</v>
      </c>
      <c r="C37" s="40" t="s">
        <v>160</v>
      </c>
      <c r="D37" s="40">
        <v>1.0</v>
      </c>
      <c r="E37" s="41">
        <v>0.32</v>
      </c>
      <c r="F37" s="39" t="s">
        <v>95</v>
      </c>
      <c r="G37" s="15" t="s">
        <v>96</v>
      </c>
      <c r="H37" s="15" t="s">
        <v>32</v>
      </c>
      <c r="I37" s="19" t="s">
        <v>161</v>
      </c>
    </row>
    <row r="38" ht="15.75" customHeight="1">
      <c r="A38" s="33" t="s">
        <v>40</v>
      </c>
      <c r="B38" s="33" t="s">
        <v>16</v>
      </c>
      <c r="C38" s="35" t="s">
        <v>162</v>
      </c>
      <c r="D38" s="46">
        <v>1.0</v>
      </c>
      <c r="E38" s="47">
        <v>1.2</v>
      </c>
      <c r="F38" s="33" t="s">
        <v>42</v>
      </c>
      <c r="G38" s="15" t="s">
        <v>43</v>
      </c>
      <c r="H38" s="15" t="s">
        <v>38</v>
      </c>
      <c r="I38" s="19" t="s">
        <v>163</v>
      </c>
    </row>
    <row r="39" ht="15.75" customHeight="1">
      <c r="C39" s="48" t="s">
        <v>164</v>
      </c>
      <c r="D39" s="48">
        <f>SUM(D5:D38)</f>
        <v>37</v>
      </c>
      <c r="E39" s="49">
        <f>SUM(E4:E38)+E3</f>
        <v>98.81</v>
      </c>
      <c r="G39" s="15"/>
      <c r="H39" s="15"/>
    </row>
    <row r="40" ht="15.75" customHeight="1">
      <c r="G40" s="15"/>
      <c r="H40" s="15"/>
    </row>
    <row r="41" ht="15.75" customHeight="1">
      <c r="E41" s="20"/>
      <c r="G41" s="15"/>
      <c r="H41" s="15"/>
    </row>
    <row r="42" ht="15.75" customHeight="1">
      <c r="C42" s="50" t="s">
        <v>165</v>
      </c>
      <c r="D42" s="12"/>
      <c r="E42" s="20"/>
      <c r="G42" s="15"/>
      <c r="H42" s="15"/>
    </row>
    <row r="43" ht="15.75" customHeight="1">
      <c r="C43" s="51" t="s">
        <v>166</v>
      </c>
      <c r="D43" s="12">
        <f>D39</f>
        <v>37</v>
      </c>
      <c r="E43" s="20"/>
      <c r="G43" s="15"/>
      <c r="H43" s="15"/>
    </row>
    <row r="44" ht="15.75" customHeight="1">
      <c r="C44" s="51" t="s">
        <v>167</v>
      </c>
      <c r="D44" s="12">
        <f>SUM(D5:D17)+SUM(D19:D26)+SUM(D28:D30)+SUM(D35:D38)</f>
        <v>29</v>
      </c>
      <c r="E44" s="20"/>
      <c r="G44" s="15"/>
      <c r="H44" s="15"/>
    </row>
    <row r="45" ht="15.75" customHeight="1">
      <c r="C45" s="51" t="s">
        <v>168</v>
      </c>
      <c r="D45" s="12">
        <f>D32+D33+D34+D31</f>
        <v>8</v>
      </c>
      <c r="E45" s="20"/>
      <c r="G45" s="15"/>
      <c r="H45" s="15"/>
    </row>
    <row r="46" ht="15.75" customHeight="1">
      <c r="C46" s="51" t="s">
        <v>169</v>
      </c>
      <c r="D46" s="12">
        <f>D43-4</f>
        <v>33</v>
      </c>
      <c r="E46" s="52" t="s">
        <v>170</v>
      </c>
      <c r="G46" s="15"/>
      <c r="H46" s="15"/>
    </row>
    <row r="47" ht="15.75" customHeight="1">
      <c r="C47" s="53" t="s">
        <v>171</v>
      </c>
      <c r="D47" s="12"/>
      <c r="E47" s="20"/>
      <c r="G47" s="15"/>
      <c r="H47" s="15"/>
    </row>
    <row r="48" ht="15.75" customHeight="1">
      <c r="C48" s="12"/>
      <c r="D48" s="12"/>
      <c r="E48" s="20"/>
      <c r="G48" s="15"/>
      <c r="H48" s="15"/>
    </row>
    <row r="49" ht="15.75" customHeight="1">
      <c r="C49" s="12"/>
      <c r="D49" s="12"/>
      <c r="E49" s="20"/>
      <c r="G49" s="15"/>
      <c r="H49" s="15"/>
    </row>
    <row r="50" ht="15.75" customHeight="1">
      <c r="C50" s="12"/>
      <c r="D50" s="12"/>
      <c r="E50" s="20"/>
      <c r="G50" s="15"/>
      <c r="H50" s="15"/>
    </row>
    <row r="51" ht="15.75" customHeight="1">
      <c r="C51" s="12"/>
      <c r="D51" s="12"/>
      <c r="E51" s="20"/>
      <c r="G51" s="15"/>
      <c r="H51" s="15"/>
    </row>
    <row r="52" ht="15.75" customHeight="1">
      <c r="C52" s="12"/>
      <c r="D52" s="12"/>
      <c r="E52" s="20"/>
      <c r="G52" s="15"/>
      <c r="H52" s="15"/>
    </row>
    <row r="53" ht="15.75" customHeight="1">
      <c r="C53" s="12"/>
      <c r="D53" s="12"/>
      <c r="E53" s="20"/>
      <c r="G53" s="15"/>
      <c r="H53" s="15"/>
    </row>
    <row r="54" ht="15.75" customHeight="1">
      <c r="C54" s="12"/>
      <c r="D54" s="12"/>
      <c r="E54" s="20"/>
      <c r="G54" s="15"/>
      <c r="H54" s="15"/>
    </row>
    <row r="55" ht="15.75" customHeight="1">
      <c r="C55" s="12"/>
      <c r="D55" s="12"/>
      <c r="E55" s="20"/>
      <c r="G55" s="15"/>
      <c r="H55" s="15"/>
    </row>
    <row r="56" ht="15.75" customHeight="1">
      <c r="C56" s="12"/>
      <c r="D56" s="12"/>
      <c r="E56" s="20"/>
      <c r="G56" s="15"/>
      <c r="H56" s="15"/>
    </row>
    <row r="57" ht="15.75" customHeight="1">
      <c r="C57" s="12"/>
      <c r="D57" s="12"/>
      <c r="E57" s="20"/>
      <c r="G57" s="15"/>
      <c r="H57" s="15"/>
    </row>
    <row r="58" ht="15.75" customHeight="1">
      <c r="C58" s="12"/>
      <c r="D58" s="12"/>
      <c r="E58" s="20"/>
      <c r="G58" s="15"/>
      <c r="H58" s="15"/>
    </row>
    <row r="59" ht="15.75" customHeight="1">
      <c r="C59" s="12"/>
      <c r="D59" s="12"/>
      <c r="E59" s="20"/>
      <c r="G59" s="15"/>
      <c r="H59" s="15"/>
    </row>
    <row r="60" ht="15.75" customHeight="1">
      <c r="C60" s="12"/>
      <c r="D60" s="12"/>
      <c r="E60" s="20"/>
      <c r="G60" s="15"/>
      <c r="H60" s="15"/>
    </row>
    <row r="61" ht="15.75" customHeight="1">
      <c r="C61" s="12"/>
      <c r="D61" s="12"/>
      <c r="E61" s="20"/>
      <c r="G61" s="15"/>
      <c r="H61" s="15"/>
    </row>
    <row r="62" ht="15.75" customHeight="1">
      <c r="C62" s="12"/>
      <c r="D62" s="12"/>
      <c r="E62" s="20"/>
      <c r="G62" s="15"/>
      <c r="H62" s="15"/>
    </row>
    <row r="63" ht="15.75" customHeight="1">
      <c r="C63" s="12"/>
      <c r="D63" s="12"/>
      <c r="E63" s="20"/>
      <c r="G63" s="15"/>
      <c r="H63" s="15"/>
    </row>
    <row r="64" ht="15.75" customHeight="1">
      <c r="C64" s="12"/>
      <c r="D64" s="12"/>
      <c r="E64" s="20"/>
      <c r="G64" s="15"/>
      <c r="H64" s="15"/>
    </row>
    <row r="65" ht="15.75" customHeight="1">
      <c r="C65" s="12"/>
      <c r="D65" s="12"/>
      <c r="E65" s="20"/>
      <c r="G65" s="15"/>
      <c r="H65" s="15"/>
    </row>
    <row r="66" ht="15.75" customHeight="1">
      <c r="C66" s="12"/>
      <c r="D66" s="12"/>
      <c r="E66" s="20"/>
      <c r="G66" s="15"/>
      <c r="H66" s="15"/>
    </row>
    <row r="67" ht="15.75" customHeight="1">
      <c r="C67" s="12"/>
      <c r="D67" s="12"/>
      <c r="E67" s="20"/>
      <c r="G67" s="15"/>
      <c r="H67" s="15"/>
    </row>
    <row r="68" ht="15.75" customHeight="1">
      <c r="C68" s="12"/>
      <c r="D68" s="12"/>
      <c r="E68" s="20"/>
      <c r="G68" s="15"/>
      <c r="H68" s="15"/>
    </row>
    <row r="69" ht="15.75" customHeight="1">
      <c r="C69" s="12"/>
      <c r="D69" s="12"/>
      <c r="E69" s="20"/>
      <c r="G69" s="15"/>
      <c r="H69" s="15"/>
    </row>
    <row r="70" ht="15.75" customHeight="1">
      <c r="C70" s="12"/>
      <c r="D70" s="12"/>
      <c r="E70" s="20"/>
      <c r="G70" s="15"/>
      <c r="H70" s="15"/>
    </row>
    <row r="71" ht="15.75" customHeight="1">
      <c r="C71" s="12"/>
      <c r="D71" s="12"/>
      <c r="E71" s="20"/>
      <c r="G71" s="15"/>
      <c r="H71" s="15"/>
    </row>
    <row r="72" ht="15.75" customHeight="1">
      <c r="C72" s="12"/>
      <c r="D72" s="12"/>
      <c r="E72" s="20"/>
      <c r="G72" s="15"/>
      <c r="H72" s="15"/>
    </row>
    <row r="73" ht="15.75" customHeight="1">
      <c r="C73" s="12"/>
      <c r="D73" s="12"/>
      <c r="E73" s="20"/>
      <c r="G73" s="15"/>
      <c r="H73" s="15"/>
    </row>
    <row r="74" ht="15.75" customHeight="1">
      <c r="C74" s="12"/>
      <c r="D74" s="12"/>
      <c r="E74" s="20"/>
      <c r="G74" s="15"/>
      <c r="H74" s="15"/>
    </row>
    <row r="75" ht="15.75" customHeight="1">
      <c r="C75" s="12"/>
      <c r="D75" s="12"/>
      <c r="E75" s="20"/>
      <c r="G75" s="15"/>
      <c r="H75" s="15"/>
    </row>
    <row r="76" ht="15.75" customHeight="1">
      <c r="C76" s="12"/>
      <c r="D76" s="12"/>
      <c r="E76" s="20"/>
      <c r="G76" s="15"/>
      <c r="H76" s="15"/>
    </row>
    <row r="77" ht="15.75" customHeight="1">
      <c r="C77" s="12"/>
      <c r="D77" s="12"/>
      <c r="E77" s="20"/>
      <c r="G77" s="15"/>
      <c r="H77" s="15"/>
    </row>
    <row r="78" ht="15.75" customHeight="1">
      <c r="C78" s="12"/>
      <c r="D78" s="12"/>
      <c r="E78" s="20"/>
      <c r="G78" s="15"/>
      <c r="H78" s="15"/>
    </row>
    <row r="79" ht="15.75" customHeight="1">
      <c r="C79" s="12"/>
      <c r="D79" s="12"/>
      <c r="E79" s="20"/>
      <c r="G79" s="15"/>
      <c r="H79" s="15"/>
    </row>
    <row r="80" ht="15.75" customHeight="1">
      <c r="C80" s="12"/>
      <c r="D80" s="12"/>
      <c r="E80" s="20"/>
      <c r="G80" s="15"/>
      <c r="H80" s="15"/>
    </row>
    <row r="81" ht="15.75" customHeight="1">
      <c r="C81" s="12"/>
      <c r="D81" s="12"/>
      <c r="E81" s="20"/>
      <c r="G81" s="15"/>
      <c r="H81" s="15"/>
    </row>
    <row r="82" ht="15.75" customHeight="1">
      <c r="C82" s="12"/>
      <c r="D82" s="12"/>
      <c r="E82" s="20"/>
      <c r="G82" s="15"/>
      <c r="H82" s="15"/>
    </row>
    <row r="83" ht="15.75" customHeight="1">
      <c r="C83" s="12"/>
      <c r="D83" s="12"/>
      <c r="E83" s="20"/>
      <c r="G83" s="15"/>
      <c r="H83" s="15"/>
    </row>
    <row r="84" ht="15.75" customHeight="1">
      <c r="C84" s="12"/>
      <c r="D84" s="12"/>
      <c r="E84" s="20"/>
      <c r="G84" s="15"/>
      <c r="H84" s="15"/>
    </row>
    <row r="85" ht="15.75" customHeight="1">
      <c r="C85" s="12"/>
      <c r="D85" s="12"/>
      <c r="E85" s="20"/>
      <c r="G85" s="15"/>
      <c r="H85" s="15"/>
    </row>
    <row r="86" ht="15.75" customHeight="1">
      <c r="C86" s="12"/>
      <c r="D86" s="12"/>
      <c r="E86" s="20"/>
      <c r="G86" s="15"/>
      <c r="H86" s="15"/>
    </row>
    <row r="87" ht="15.75" customHeight="1">
      <c r="C87" s="12"/>
      <c r="D87" s="12"/>
      <c r="E87" s="20"/>
      <c r="G87" s="15"/>
      <c r="H87" s="15"/>
    </row>
    <row r="88" ht="15.75" customHeight="1">
      <c r="C88" s="12"/>
      <c r="D88" s="12"/>
      <c r="E88" s="20"/>
      <c r="G88" s="15"/>
      <c r="H88" s="15"/>
    </row>
    <row r="89" ht="15.75" customHeight="1">
      <c r="C89" s="12"/>
      <c r="D89" s="12"/>
      <c r="E89" s="20"/>
      <c r="G89" s="15"/>
      <c r="H89" s="15"/>
    </row>
    <row r="90" ht="15.75" customHeight="1">
      <c r="C90" s="12"/>
      <c r="D90" s="12"/>
      <c r="E90" s="20"/>
      <c r="G90" s="15"/>
      <c r="H90" s="15"/>
    </row>
    <row r="91" ht="15.75" customHeight="1">
      <c r="C91" s="12"/>
      <c r="D91" s="12"/>
      <c r="E91" s="20"/>
      <c r="G91" s="15"/>
      <c r="H91" s="15"/>
    </row>
    <row r="92" ht="15.75" customHeight="1">
      <c r="C92" s="12"/>
      <c r="D92" s="12"/>
      <c r="E92" s="20"/>
      <c r="G92" s="15"/>
      <c r="H92" s="15"/>
    </row>
    <row r="93" ht="15.75" customHeight="1">
      <c r="C93" s="12"/>
      <c r="D93" s="12"/>
      <c r="E93" s="20"/>
      <c r="G93" s="15"/>
      <c r="H93" s="15"/>
    </row>
    <row r="94" ht="15.75" customHeight="1">
      <c r="C94" s="12"/>
      <c r="D94" s="12"/>
      <c r="E94" s="20"/>
      <c r="G94" s="15"/>
      <c r="H94" s="15"/>
    </row>
    <row r="95" ht="15.75" customHeight="1">
      <c r="C95" s="12"/>
      <c r="D95" s="12"/>
      <c r="E95" s="20"/>
      <c r="G95" s="15"/>
      <c r="H95" s="15"/>
    </row>
    <row r="96" ht="15.75" customHeight="1">
      <c r="C96" s="12"/>
      <c r="D96" s="12"/>
      <c r="E96" s="20"/>
      <c r="G96" s="15"/>
      <c r="H96" s="15"/>
    </row>
    <row r="97" ht="15.75" customHeight="1">
      <c r="C97" s="12"/>
      <c r="D97" s="12"/>
      <c r="E97" s="20"/>
      <c r="G97" s="15"/>
      <c r="H97" s="15"/>
    </row>
    <row r="98" ht="15.75" customHeight="1">
      <c r="C98" s="12"/>
      <c r="D98" s="12"/>
      <c r="E98" s="20"/>
      <c r="G98" s="15"/>
      <c r="H98" s="15"/>
    </row>
    <row r="99" ht="15.75" customHeight="1">
      <c r="C99" s="12"/>
      <c r="D99" s="12"/>
      <c r="E99" s="20"/>
      <c r="G99" s="15"/>
      <c r="H99" s="15"/>
    </row>
    <row r="100" ht="15.75" customHeight="1">
      <c r="C100" s="12"/>
      <c r="D100" s="12"/>
      <c r="E100" s="20"/>
      <c r="G100" s="15"/>
      <c r="H100" s="15"/>
    </row>
    <row r="101" ht="15.75" customHeight="1">
      <c r="C101" s="12"/>
      <c r="D101" s="12"/>
      <c r="E101" s="20"/>
      <c r="G101" s="15"/>
      <c r="H101" s="15"/>
    </row>
    <row r="102" ht="15.75" customHeight="1">
      <c r="C102" s="12"/>
      <c r="D102" s="12"/>
      <c r="E102" s="20"/>
      <c r="G102" s="15"/>
      <c r="H102" s="15"/>
    </row>
    <row r="103" ht="15.75" customHeight="1">
      <c r="C103" s="12"/>
      <c r="D103" s="12"/>
      <c r="E103" s="20"/>
      <c r="G103" s="15"/>
      <c r="H103" s="15"/>
    </row>
    <row r="104" ht="15.75" customHeight="1">
      <c r="C104" s="12"/>
      <c r="D104" s="12"/>
      <c r="E104" s="20"/>
      <c r="G104" s="15"/>
      <c r="H104" s="15"/>
    </row>
    <row r="105" ht="15.75" customHeight="1">
      <c r="C105" s="12"/>
      <c r="D105" s="12"/>
      <c r="E105" s="20"/>
      <c r="G105" s="15"/>
      <c r="H105" s="15"/>
    </row>
    <row r="106" ht="15.75" customHeight="1">
      <c r="C106" s="12"/>
      <c r="D106" s="12"/>
      <c r="E106" s="20"/>
      <c r="G106" s="15"/>
      <c r="H106" s="15"/>
    </row>
    <row r="107" ht="15.75" customHeight="1">
      <c r="C107" s="12"/>
      <c r="D107" s="12"/>
      <c r="E107" s="20"/>
      <c r="G107" s="15"/>
      <c r="H107" s="15"/>
    </row>
    <row r="108" ht="15.75" customHeight="1">
      <c r="C108" s="12"/>
      <c r="D108" s="12"/>
      <c r="E108" s="20"/>
      <c r="G108" s="15"/>
      <c r="H108" s="15"/>
    </row>
    <row r="109" ht="15.75" customHeight="1">
      <c r="C109" s="12"/>
      <c r="D109" s="12"/>
      <c r="E109" s="20"/>
      <c r="G109" s="15"/>
      <c r="H109" s="15"/>
    </row>
    <row r="110" ht="15.75" customHeight="1">
      <c r="C110" s="12"/>
      <c r="D110" s="12"/>
      <c r="E110" s="20"/>
      <c r="G110" s="15"/>
      <c r="H110" s="15"/>
    </row>
    <row r="111" ht="15.75" customHeight="1">
      <c r="C111" s="12"/>
      <c r="D111" s="12"/>
      <c r="E111" s="20"/>
      <c r="G111" s="15"/>
      <c r="H111" s="15"/>
    </row>
    <row r="112" ht="15.75" customHeight="1">
      <c r="C112" s="12"/>
      <c r="D112" s="12"/>
      <c r="E112" s="20"/>
      <c r="G112" s="15"/>
      <c r="H112" s="15"/>
    </row>
    <row r="113" ht="15.75" customHeight="1">
      <c r="C113" s="12"/>
      <c r="D113" s="12"/>
      <c r="E113" s="20"/>
      <c r="G113" s="15"/>
      <c r="H113" s="15"/>
    </row>
    <row r="114" ht="15.75" customHeight="1">
      <c r="C114" s="12"/>
      <c r="D114" s="12"/>
      <c r="E114" s="20"/>
      <c r="G114" s="15"/>
      <c r="H114" s="15"/>
    </row>
    <row r="115" ht="15.75" customHeight="1">
      <c r="C115" s="12"/>
      <c r="D115" s="12"/>
      <c r="E115" s="20"/>
      <c r="G115" s="15"/>
      <c r="H115" s="15"/>
    </row>
    <row r="116" ht="15.75" customHeight="1">
      <c r="C116" s="12"/>
      <c r="D116" s="12"/>
      <c r="E116" s="20"/>
      <c r="G116" s="15"/>
      <c r="H116" s="15"/>
    </row>
    <row r="117" ht="15.75" customHeight="1">
      <c r="C117" s="12"/>
      <c r="D117" s="12"/>
      <c r="E117" s="20"/>
      <c r="G117" s="15"/>
      <c r="H117" s="15"/>
    </row>
    <row r="118" ht="15.75" customHeight="1">
      <c r="C118" s="12"/>
      <c r="D118" s="12"/>
      <c r="E118" s="20"/>
      <c r="G118" s="15"/>
      <c r="H118" s="15"/>
    </row>
    <row r="119" ht="15.75" customHeight="1">
      <c r="C119" s="12"/>
      <c r="D119" s="12"/>
      <c r="E119" s="20"/>
      <c r="G119" s="15"/>
      <c r="H119" s="15"/>
    </row>
    <row r="120" ht="15.75" customHeight="1">
      <c r="C120" s="12"/>
      <c r="D120" s="12"/>
      <c r="E120" s="20"/>
      <c r="G120" s="15"/>
      <c r="H120" s="15"/>
    </row>
    <row r="121" ht="15.75" customHeight="1">
      <c r="C121" s="12"/>
      <c r="D121" s="12"/>
      <c r="E121" s="20"/>
      <c r="G121" s="15"/>
      <c r="H121" s="15"/>
    </row>
    <row r="122" ht="15.75" customHeight="1">
      <c r="C122" s="12"/>
      <c r="D122" s="12"/>
      <c r="E122" s="20"/>
      <c r="G122" s="15"/>
      <c r="H122" s="15"/>
    </row>
    <row r="123" ht="15.75" customHeight="1">
      <c r="C123" s="12"/>
      <c r="D123" s="12"/>
      <c r="E123" s="20"/>
      <c r="G123" s="15"/>
      <c r="H123" s="15"/>
    </row>
    <row r="124" ht="15.75" customHeight="1">
      <c r="C124" s="12"/>
      <c r="D124" s="12"/>
      <c r="E124" s="20"/>
      <c r="G124" s="15"/>
      <c r="H124" s="15"/>
    </row>
    <row r="125" ht="15.75" customHeight="1">
      <c r="C125" s="12"/>
      <c r="D125" s="12"/>
      <c r="E125" s="20"/>
      <c r="G125" s="15"/>
      <c r="H125" s="15"/>
    </row>
    <row r="126" ht="15.75" customHeight="1">
      <c r="C126" s="12"/>
      <c r="D126" s="12"/>
      <c r="E126" s="20"/>
      <c r="G126" s="15"/>
      <c r="H126" s="15"/>
    </row>
    <row r="127" ht="15.75" customHeight="1">
      <c r="C127" s="12"/>
      <c r="D127" s="12"/>
      <c r="E127" s="20"/>
      <c r="G127" s="15"/>
      <c r="H127" s="15"/>
    </row>
    <row r="128" ht="15.75" customHeight="1">
      <c r="C128" s="12"/>
      <c r="D128" s="12"/>
      <c r="E128" s="20"/>
      <c r="G128" s="15"/>
      <c r="H128" s="15"/>
    </row>
    <row r="129" ht="15.75" customHeight="1">
      <c r="C129" s="12"/>
      <c r="D129" s="12"/>
      <c r="E129" s="20"/>
      <c r="G129" s="15"/>
      <c r="H129" s="15"/>
    </row>
    <row r="130" ht="15.75" customHeight="1">
      <c r="C130" s="12"/>
      <c r="D130" s="12"/>
      <c r="E130" s="20"/>
      <c r="G130" s="15"/>
      <c r="H130" s="15"/>
    </row>
    <row r="131" ht="15.75" customHeight="1">
      <c r="C131" s="12"/>
      <c r="D131" s="12"/>
      <c r="E131" s="20"/>
      <c r="G131" s="15"/>
      <c r="H131" s="15"/>
    </row>
    <row r="132" ht="15.75" customHeight="1">
      <c r="C132" s="12"/>
      <c r="D132" s="12"/>
      <c r="E132" s="20"/>
      <c r="G132" s="15"/>
      <c r="H132" s="15"/>
    </row>
    <row r="133" ht="15.75" customHeight="1">
      <c r="C133" s="12"/>
      <c r="D133" s="12"/>
      <c r="E133" s="20"/>
      <c r="G133" s="15"/>
      <c r="H133" s="15"/>
    </row>
    <row r="134" ht="15.75" customHeight="1">
      <c r="C134" s="12"/>
      <c r="D134" s="12"/>
      <c r="E134" s="20"/>
      <c r="G134" s="15"/>
      <c r="H134" s="15"/>
    </row>
    <row r="135" ht="15.75" customHeight="1">
      <c r="C135" s="12"/>
      <c r="D135" s="12"/>
      <c r="E135" s="20"/>
      <c r="G135" s="15"/>
      <c r="H135" s="15"/>
    </row>
    <row r="136" ht="15.75" customHeight="1">
      <c r="C136" s="12"/>
      <c r="D136" s="12"/>
      <c r="E136" s="20"/>
      <c r="G136" s="15"/>
      <c r="H136" s="15"/>
    </row>
    <row r="137" ht="15.75" customHeight="1">
      <c r="C137" s="12"/>
      <c r="D137" s="12"/>
      <c r="E137" s="20"/>
      <c r="G137" s="15"/>
      <c r="H137" s="15"/>
    </row>
    <row r="138" ht="15.75" customHeight="1">
      <c r="C138" s="12"/>
      <c r="D138" s="12"/>
      <c r="E138" s="20"/>
      <c r="G138" s="15"/>
      <c r="H138" s="15"/>
    </row>
    <row r="139" ht="15.75" customHeight="1">
      <c r="C139" s="12"/>
      <c r="D139" s="12"/>
      <c r="E139" s="20"/>
      <c r="G139" s="15"/>
      <c r="H139" s="15"/>
    </row>
    <row r="140" ht="15.75" customHeight="1">
      <c r="C140" s="12"/>
      <c r="D140" s="12"/>
      <c r="E140" s="20"/>
      <c r="G140" s="15"/>
      <c r="H140" s="15"/>
    </row>
    <row r="141" ht="15.75" customHeight="1">
      <c r="C141" s="12"/>
      <c r="D141" s="12"/>
      <c r="E141" s="20"/>
      <c r="G141" s="15"/>
      <c r="H141" s="15"/>
    </row>
    <row r="142" ht="15.75" customHeight="1">
      <c r="C142" s="12"/>
      <c r="D142" s="12"/>
      <c r="E142" s="20"/>
      <c r="G142" s="15"/>
      <c r="H142" s="15"/>
    </row>
    <row r="143" ht="15.75" customHeight="1">
      <c r="C143" s="12"/>
      <c r="D143" s="12"/>
      <c r="E143" s="20"/>
      <c r="G143" s="15"/>
      <c r="H143" s="15"/>
    </row>
    <row r="144" ht="15.75" customHeight="1">
      <c r="C144" s="12"/>
      <c r="D144" s="12"/>
      <c r="E144" s="20"/>
      <c r="G144" s="15"/>
      <c r="H144" s="15"/>
    </row>
    <row r="145" ht="15.75" customHeight="1">
      <c r="C145" s="12"/>
      <c r="D145" s="12"/>
      <c r="E145" s="20"/>
      <c r="G145" s="15"/>
      <c r="H145" s="15"/>
    </row>
    <row r="146" ht="15.75" customHeight="1">
      <c r="C146" s="12"/>
      <c r="D146" s="12"/>
      <c r="E146" s="20"/>
      <c r="G146" s="15"/>
      <c r="H146" s="15"/>
    </row>
    <row r="147" ht="15.75" customHeight="1">
      <c r="C147" s="12"/>
      <c r="D147" s="12"/>
      <c r="E147" s="20"/>
      <c r="G147" s="15"/>
      <c r="H147" s="15"/>
    </row>
    <row r="148" ht="15.75" customHeight="1">
      <c r="C148" s="12"/>
      <c r="D148" s="12"/>
      <c r="E148" s="20"/>
      <c r="G148" s="15"/>
      <c r="H148" s="15"/>
    </row>
    <row r="149" ht="15.75" customHeight="1">
      <c r="C149" s="12"/>
      <c r="D149" s="12"/>
      <c r="E149" s="20"/>
      <c r="G149" s="15"/>
      <c r="H149" s="15"/>
    </row>
    <row r="150" ht="15.75" customHeight="1">
      <c r="C150" s="12"/>
      <c r="D150" s="12"/>
      <c r="E150" s="20"/>
      <c r="G150" s="15"/>
      <c r="H150" s="15"/>
    </row>
    <row r="151" ht="15.75" customHeight="1">
      <c r="C151" s="12"/>
      <c r="D151" s="12"/>
      <c r="E151" s="20"/>
      <c r="G151" s="15"/>
      <c r="H151" s="15"/>
    </row>
    <row r="152" ht="15.75" customHeight="1">
      <c r="C152" s="12"/>
      <c r="D152" s="12"/>
      <c r="E152" s="20"/>
      <c r="G152" s="15"/>
      <c r="H152" s="15"/>
    </row>
    <row r="153" ht="15.75" customHeight="1">
      <c r="C153" s="12"/>
      <c r="D153" s="12"/>
      <c r="E153" s="20"/>
      <c r="G153" s="15"/>
      <c r="H153" s="15"/>
    </row>
    <row r="154" ht="15.75" customHeight="1">
      <c r="C154" s="12"/>
      <c r="D154" s="12"/>
      <c r="E154" s="20"/>
      <c r="G154" s="15"/>
      <c r="H154" s="15"/>
    </row>
    <row r="155" ht="15.75" customHeight="1">
      <c r="C155" s="12"/>
      <c r="D155" s="12"/>
      <c r="E155" s="20"/>
      <c r="G155" s="15"/>
      <c r="H155" s="15"/>
    </row>
    <row r="156" ht="15.75" customHeight="1">
      <c r="C156" s="12"/>
      <c r="D156" s="12"/>
      <c r="E156" s="20"/>
      <c r="G156" s="15"/>
      <c r="H156" s="15"/>
    </row>
    <row r="157" ht="15.75" customHeight="1">
      <c r="C157" s="12"/>
      <c r="D157" s="12"/>
      <c r="E157" s="20"/>
      <c r="G157" s="15"/>
      <c r="H157" s="15"/>
    </row>
    <row r="158" ht="15.75" customHeight="1">
      <c r="C158" s="12"/>
      <c r="D158" s="12"/>
      <c r="E158" s="20"/>
      <c r="G158" s="15"/>
      <c r="H158" s="15"/>
    </row>
    <row r="159" ht="15.75" customHeight="1">
      <c r="C159" s="12"/>
      <c r="D159" s="12"/>
      <c r="E159" s="20"/>
      <c r="G159" s="15"/>
      <c r="H159" s="15"/>
    </row>
    <row r="160" ht="15.75" customHeight="1">
      <c r="C160" s="12"/>
      <c r="D160" s="12"/>
      <c r="E160" s="20"/>
      <c r="G160" s="15"/>
      <c r="H160" s="15"/>
    </row>
    <row r="161" ht="15.75" customHeight="1">
      <c r="C161" s="12"/>
      <c r="D161" s="12"/>
      <c r="E161" s="20"/>
      <c r="G161" s="15"/>
      <c r="H161" s="15"/>
    </row>
    <row r="162" ht="15.75" customHeight="1">
      <c r="C162" s="12"/>
      <c r="D162" s="12"/>
      <c r="E162" s="20"/>
      <c r="G162" s="15"/>
      <c r="H162" s="15"/>
    </row>
    <row r="163" ht="15.75" customHeight="1">
      <c r="C163" s="12"/>
      <c r="D163" s="12"/>
      <c r="E163" s="20"/>
      <c r="G163" s="15"/>
      <c r="H163" s="15"/>
    </row>
    <row r="164" ht="15.75" customHeight="1">
      <c r="C164" s="12"/>
      <c r="D164" s="12"/>
      <c r="E164" s="20"/>
      <c r="G164" s="15"/>
      <c r="H164" s="15"/>
    </row>
    <row r="165" ht="15.75" customHeight="1">
      <c r="C165" s="12"/>
      <c r="D165" s="12"/>
      <c r="E165" s="20"/>
      <c r="G165" s="15"/>
      <c r="H165" s="15"/>
    </row>
    <row r="166" ht="15.75" customHeight="1">
      <c r="C166" s="12"/>
      <c r="D166" s="12"/>
      <c r="E166" s="20"/>
      <c r="G166" s="15"/>
      <c r="H166" s="15"/>
    </row>
    <row r="167" ht="15.75" customHeight="1">
      <c r="C167" s="12"/>
      <c r="D167" s="12"/>
      <c r="E167" s="20"/>
      <c r="G167" s="15"/>
      <c r="H167" s="15"/>
    </row>
    <row r="168" ht="15.75" customHeight="1">
      <c r="C168" s="12"/>
      <c r="D168" s="12"/>
      <c r="E168" s="20"/>
      <c r="G168" s="15"/>
      <c r="H168" s="15"/>
    </row>
    <row r="169" ht="15.75" customHeight="1">
      <c r="C169" s="12"/>
      <c r="D169" s="12"/>
      <c r="E169" s="20"/>
      <c r="G169" s="15"/>
      <c r="H169" s="15"/>
    </row>
    <row r="170" ht="15.75" customHeight="1">
      <c r="C170" s="12"/>
      <c r="D170" s="12"/>
      <c r="E170" s="20"/>
      <c r="G170" s="15"/>
      <c r="H170" s="15"/>
    </row>
    <row r="171" ht="15.75" customHeight="1">
      <c r="C171" s="12"/>
      <c r="D171" s="12"/>
      <c r="E171" s="20"/>
      <c r="G171" s="15"/>
      <c r="H171" s="15"/>
    </row>
    <row r="172" ht="15.75" customHeight="1">
      <c r="C172" s="12"/>
      <c r="D172" s="12"/>
      <c r="E172" s="20"/>
      <c r="G172" s="15"/>
      <c r="H172" s="15"/>
    </row>
    <row r="173" ht="15.75" customHeight="1">
      <c r="C173" s="12"/>
      <c r="D173" s="12"/>
      <c r="E173" s="20"/>
      <c r="G173" s="15"/>
      <c r="H173" s="15"/>
    </row>
    <row r="174" ht="15.75" customHeight="1">
      <c r="C174" s="12"/>
      <c r="D174" s="12"/>
      <c r="E174" s="20"/>
      <c r="G174" s="15"/>
      <c r="H174" s="15"/>
    </row>
    <row r="175" ht="15.75" customHeight="1">
      <c r="C175" s="12"/>
      <c r="D175" s="12"/>
      <c r="E175" s="20"/>
      <c r="G175" s="15"/>
      <c r="H175" s="15"/>
    </row>
    <row r="176" ht="15.75" customHeight="1">
      <c r="C176" s="12"/>
      <c r="D176" s="12"/>
      <c r="E176" s="20"/>
      <c r="G176" s="15"/>
      <c r="H176" s="15"/>
    </row>
    <row r="177" ht="15.75" customHeight="1">
      <c r="C177" s="12"/>
      <c r="D177" s="12"/>
      <c r="E177" s="20"/>
      <c r="G177" s="15"/>
      <c r="H177" s="15"/>
    </row>
    <row r="178" ht="15.75" customHeight="1">
      <c r="C178" s="12"/>
      <c r="D178" s="12"/>
      <c r="E178" s="20"/>
      <c r="G178" s="15"/>
      <c r="H178" s="15"/>
    </row>
    <row r="179" ht="15.75" customHeight="1">
      <c r="C179" s="12"/>
      <c r="D179" s="12"/>
      <c r="E179" s="20"/>
      <c r="G179" s="15"/>
      <c r="H179" s="15"/>
    </row>
    <row r="180" ht="15.75" customHeight="1">
      <c r="C180" s="12"/>
      <c r="D180" s="12"/>
      <c r="E180" s="20"/>
      <c r="G180" s="15"/>
      <c r="H180" s="15"/>
    </row>
    <row r="181" ht="15.75" customHeight="1">
      <c r="C181" s="12"/>
      <c r="D181" s="12"/>
      <c r="E181" s="20"/>
      <c r="G181" s="15"/>
      <c r="H181" s="15"/>
    </row>
    <row r="182" ht="15.75" customHeight="1">
      <c r="C182" s="12"/>
      <c r="D182" s="12"/>
      <c r="E182" s="20"/>
      <c r="G182" s="15"/>
      <c r="H182" s="15"/>
    </row>
    <row r="183" ht="15.75" customHeight="1">
      <c r="C183" s="12"/>
      <c r="D183" s="12"/>
      <c r="E183" s="20"/>
      <c r="G183" s="15"/>
      <c r="H183" s="15"/>
    </row>
    <row r="184" ht="15.75" customHeight="1">
      <c r="C184" s="12"/>
      <c r="D184" s="12"/>
      <c r="E184" s="20"/>
      <c r="G184" s="15"/>
      <c r="H184" s="15"/>
    </row>
    <row r="185" ht="15.75" customHeight="1">
      <c r="C185" s="12"/>
      <c r="D185" s="12"/>
      <c r="E185" s="20"/>
      <c r="G185" s="15"/>
      <c r="H185" s="15"/>
    </row>
    <row r="186" ht="15.75" customHeight="1">
      <c r="C186" s="12"/>
      <c r="D186" s="12"/>
      <c r="E186" s="20"/>
      <c r="G186" s="15"/>
      <c r="H186" s="15"/>
    </row>
    <row r="187" ht="15.75" customHeight="1">
      <c r="C187" s="12"/>
      <c r="D187" s="12"/>
      <c r="E187" s="20"/>
      <c r="G187" s="15"/>
      <c r="H187" s="15"/>
    </row>
    <row r="188" ht="15.75" customHeight="1">
      <c r="C188" s="12"/>
      <c r="D188" s="12"/>
      <c r="E188" s="20"/>
      <c r="G188" s="15"/>
      <c r="H188" s="15"/>
    </row>
    <row r="189" ht="15.75" customHeight="1">
      <c r="C189" s="12"/>
      <c r="D189" s="12"/>
      <c r="E189" s="20"/>
      <c r="G189" s="15"/>
      <c r="H189" s="15"/>
    </row>
    <row r="190" ht="15.75" customHeight="1">
      <c r="C190" s="12"/>
      <c r="D190" s="12"/>
      <c r="E190" s="20"/>
      <c r="G190" s="15"/>
      <c r="H190" s="15"/>
    </row>
    <row r="191" ht="15.75" customHeight="1">
      <c r="C191" s="12"/>
      <c r="D191" s="12"/>
      <c r="E191" s="20"/>
      <c r="G191" s="15"/>
      <c r="H191" s="15"/>
    </row>
    <row r="192" ht="15.75" customHeight="1">
      <c r="C192" s="12"/>
      <c r="D192" s="12"/>
      <c r="E192" s="20"/>
      <c r="G192" s="15"/>
      <c r="H192" s="15"/>
    </row>
    <row r="193" ht="15.75" customHeight="1">
      <c r="C193" s="12"/>
      <c r="D193" s="12"/>
      <c r="E193" s="20"/>
      <c r="G193" s="15"/>
      <c r="H193" s="15"/>
    </row>
    <row r="194" ht="15.75" customHeight="1">
      <c r="C194" s="12"/>
      <c r="D194" s="12"/>
      <c r="E194" s="20"/>
      <c r="G194" s="15"/>
      <c r="H194" s="15"/>
    </row>
    <row r="195" ht="15.75" customHeight="1">
      <c r="C195" s="12"/>
      <c r="D195" s="12"/>
      <c r="E195" s="20"/>
      <c r="G195" s="15"/>
      <c r="H195" s="15"/>
    </row>
    <row r="196" ht="15.75" customHeight="1">
      <c r="C196" s="12"/>
      <c r="D196" s="12"/>
      <c r="E196" s="20"/>
      <c r="G196" s="15"/>
      <c r="H196" s="15"/>
    </row>
    <row r="197" ht="15.75" customHeight="1">
      <c r="C197" s="12"/>
      <c r="D197" s="12"/>
      <c r="E197" s="20"/>
      <c r="G197" s="15"/>
      <c r="H197" s="15"/>
    </row>
    <row r="198" ht="15.75" customHeight="1">
      <c r="C198" s="12"/>
      <c r="D198" s="12"/>
      <c r="E198" s="20"/>
      <c r="G198" s="15"/>
      <c r="H198" s="15"/>
    </row>
    <row r="199" ht="15.75" customHeight="1">
      <c r="C199" s="12"/>
      <c r="D199" s="12"/>
      <c r="E199" s="20"/>
      <c r="G199" s="15"/>
      <c r="H199" s="15"/>
    </row>
    <row r="200" ht="15.75" customHeight="1">
      <c r="C200" s="12"/>
      <c r="D200" s="12"/>
      <c r="E200" s="20"/>
      <c r="G200" s="15"/>
      <c r="H200" s="15"/>
    </row>
    <row r="201" ht="15.75" customHeight="1">
      <c r="C201" s="12"/>
      <c r="D201" s="12"/>
      <c r="E201" s="20"/>
      <c r="G201" s="15"/>
      <c r="H201" s="15"/>
    </row>
    <row r="202" ht="15.75" customHeight="1">
      <c r="C202" s="12"/>
      <c r="D202" s="12"/>
      <c r="E202" s="20"/>
      <c r="G202" s="15"/>
      <c r="H202" s="15"/>
    </row>
    <row r="203" ht="15.75" customHeight="1">
      <c r="C203" s="12"/>
      <c r="D203" s="12"/>
      <c r="E203" s="20"/>
      <c r="G203" s="15"/>
      <c r="H203" s="15"/>
    </row>
    <row r="204" ht="15.75" customHeight="1">
      <c r="C204" s="12"/>
      <c r="D204" s="12"/>
      <c r="E204" s="20"/>
      <c r="G204" s="15"/>
      <c r="H204" s="15"/>
    </row>
    <row r="205" ht="15.75" customHeight="1">
      <c r="C205" s="12"/>
      <c r="D205" s="12"/>
      <c r="E205" s="20"/>
      <c r="G205" s="15"/>
      <c r="H205" s="15"/>
    </row>
    <row r="206" ht="15.75" customHeight="1">
      <c r="C206" s="12"/>
      <c r="D206" s="12"/>
      <c r="E206" s="20"/>
      <c r="G206" s="15"/>
      <c r="H206" s="15"/>
    </row>
    <row r="207" ht="15.75" customHeight="1">
      <c r="C207" s="12"/>
      <c r="D207" s="12"/>
      <c r="E207" s="20"/>
      <c r="G207" s="15"/>
      <c r="H207" s="15"/>
    </row>
    <row r="208" ht="15.75" customHeight="1">
      <c r="C208" s="12"/>
      <c r="D208" s="12"/>
      <c r="E208" s="20"/>
      <c r="G208" s="15"/>
      <c r="H208" s="15"/>
    </row>
    <row r="209" ht="15.75" customHeight="1">
      <c r="C209" s="12"/>
      <c r="D209" s="12"/>
      <c r="E209" s="20"/>
      <c r="G209" s="15"/>
      <c r="H209" s="15"/>
    </row>
    <row r="210" ht="15.75" customHeight="1">
      <c r="C210" s="12"/>
      <c r="D210" s="12"/>
      <c r="E210" s="20"/>
      <c r="G210" s="15"/>
      <c r="H210" s="15"/>
    </row>
    <row r="211" ht="15.75" customHeight="1">
      <c r="C211" s="12"/>
      <c r="D211" s="12"/>
      <c r="E211" s="20"/>
      <c r="G211" s="15"/>
      <c r="H211" s="15"/>
    </row>
    <row r="212" ht="15.75" customHeight="1">
      <c r="C212" s="12"/>
      <c r="D212" s="12"/>
      <c r="E212" s="20"/>
      <c r="G212" s="15"/>
      <c r="H212" s="15"/>
    </row>
    <row r="213" ht="15.75" customHeight="1">
      <c r="C213" s="12"/>
      <c r="D213" s="12"/>
      <c r="E213" s="20"/>
      <c r="G213" s="15"/>
      <c r="H213" s="15"/>
    </row>
    <row r="214" ht="15.75" customHeight="1">
      <c r="C214" s="12"/>
      <c r="D214" s="12"/>
      <c r="E214" s="20"/>
      <c r="G214" s="15"/>
      <c r="H214" s="15"/>
    </row>
    <row r="215" ht="15.75" customHeight="1">
      <c r="C215" s="12"/>
      <c r="D215" s="12"/>
      <c r="E215" s="20"/>
      <c r="G215" s="15"/>
      <c r="H215" s="15"/>
    </row>
    <row r="216" ht="15.75" customHeight="1">
      <c r="C216" s="12"/>
      <c r="D216" s="12"/>
      <c r="E216" s="20"/>
      <c r="G216" s="15"/>
      <c r="H216" s="15"/>
    </row>
    <row r="217" ht="15.75" customHeight="1">
      <c r="C217" s="12"/>
      <c r="D217" s="12"/>
      <c r="E217" s="20"/>
      <c r="G217" s="15"/>
      <c r="H217" s="15"/>
    </row>
    <row r="218" ht="15.75" customHeight="1">
      <c r="C218" s="12"/>
      <c r="D218" s="12"/>
      <c r="E218" s="20"/>
      <c r="G218" s="15"/>
      <c r="H218" s="15"/>
    </row>
    <row r="219" ht="15.75" customHeight="1">
      <c r="C219" s="12"/>
      <c r="D219" s="12"/>
      <c r="E219" s="20"/>
      <c r="G219" s="15"/>
      <c r="H219" s="15"/>
    </row>
    <row r="220" ht="15.75" customHeight="1">
      <c r="C220" s="12"/>
      <c r="D220" s="12"/>
      <c r="E220" s="20"/>
      <c r="G220" s="15"/>
      <c r="H220" s="15"/>
    </row>
    <row r="221" ht="15.75" customHeight="1">
      <c r="C221" s="12"/>
      <c r="D221" s="12"/>
      <c r="E221" s="20"/>
      <c r="G221" s="15"/>
      <c r="H221" s="15"/>
    </row>
    <row r="222" ht="15.75" customHeight="1">
      <c r="C222" s="12"/>
      <c r="D222" s="12"/>
      <c r="E222" s="20"/>
      <c r="G222" s="15"/>
      <c r="H222" s="15"/>
    </row>
    <row r="223" ht="15.75" customHeight="1">
      <c r="C223" s="12"/>
      <c r="D223" s="12"/>
      <c r="E223" s="20"/>
      <c r="G223" s="15"/>
      <c r="H223" s="15"/>
    </row>
    <row r="224" ht="15.75" customHeight="1">
      <c r="C224" s="12"/>
      <c r="D224" s="12"/>
      <c r="E224" s="20"/>
      <c r="G224" s="15"/>
      <c r="H224" s="15"/>
    </row>
    <row r="225" ht="15.75" customHeight="1">
      <c r="C225" s="12"/>
      <c r="D225" s="12"/>
      <c r="E225" s="20"/>
      <c r="G225" s="15"/>
      <c r="H225" s="15"/>
    </row>
    <row r="226" ht="15.75" customHeight="1">
      <c r="C226" s="12"/>
      <c r="D226" s="12"/>
      <c r="E226" s="20"/>
      <c r="G226" s="15"/>
      <c r="H226" s="15"/>
    </row>
    <row r="227" ht="15.75" customHeight="1">
      <c r="C227" s="12"/>
      <c r="D227" s="12"/>
      <c r="E227" s="20"/>
      <c r="G227" s="15"/>
      <c r="H227" s="15"/>
    </row>
    <row r="228" ht="15.75" customHeight="1">
      <c r="C228" s="12"/>
      <c r="D228" s="12"/>
      <c r="E228" s="20"/>
      <c r="G228" s="15"/>
      <c r="H228" s="15"/>
    </row>
    <row r="229" ht="15.75" customHeight="1">
      <c r="C229" s="12"/>
      <c r="D229" s="12"/>
      <c r="E229" s="20"/>
      <c r="G229" s="15"/>
      <c r="H229" s="15"/>
    </row>
    <row r="230" ht="15.75" customHeight="1">
      <c r="C230" s="12"/>
      <c r="D230" s="12"/>
      <c r="E230" s="20"/>
      <c r="G230" s="15"/>
      <c r="H230" s="15"/>
    </row>
    <row r="231" ht="15.75" customHeight="1">
      <c r="C231" s="12"/>
      <c r="D231" s="12"/>
      <c r="E231" s="20"/>
      <c r="G231" s="15"/>
      <c r="H231" s="15"/>
    </row>
    <row r="232" ht="15.75" customHeight="1">
      <c r="C232" s="12"/>
      <c r="D232" s="12"/>
      <c r="E232" s="20"/>
      <c r="G232" s="15"/>
      <c r="H232" s="15"/>
    </row>
    <row r="233" ht="15.75" customHeight="1">
      <c r="C233" s="12"/>
      <c r="D233" s="12"/>
      <c r="E233" s="20"/>
      <c r="G233" s="15"/>
      <c r="H233" s="15"/>
    </row>
    <row r="234" ht="15.75" customHeight="1">
      <c r="C234" s="12"/>
      <c r="D234" s="12"/>
      <c r="E234" s="20"/>
      <c r="G234" s="15"/>
      <c r="H234" s="15"/>
    </row>
    <row r="235" ht="15.75" customHeight="1">
      <c r="C235" s="12"/>
      <c r="D235" s="12"/>
      <c r="E235" s="20"/>
      <c r="G235" s="15"/>
      <c r="H235" s="15"/>
    </row>
    <row r="236" ht="15.75" customHeight="1">
      <c r="C236" s="12"/>
      <c r="D236" s="12"/>
      <c r="E236" s="20"/>
      <c r="G236" s="15"/>
      <c r="H236" s="15"/>
    </row>
    <row r="237" ht="15.75" customHeight="1">
      <c r="C237" s="12"/>
      <c r="D237" s="12"/>
      <c r="E237" s="20"/>
      <c r="G237" s="15"/>
      <c r="H237" s="15"/>
    </row>
    <row r="238" ht="15.75" customHeight="1">
      <c r="C238" s="12"/>
      <c r="D238" s="12"/>
      <c r="E238" s="20"/>
      <c r="G238" s="15"/>
      <c r="H238" s="15"/>
    </row>
    <row r="239" ht="15.75" customHeight="1">
      <c r="C239" s="12"/>
      <c r="D239" s="12"/>
      <c r="E239" s="20"/>
      <c r="G239" s="15"/>
      <c r="H239" s="15"/>
    </row>
    <row r="240" ht="15.75" customHeight="1">
      <c r="C240" s="12"/>
      <c r="D240" s="12"/>
      <c r="E240" s="20"/>
      <c r="G240" s="15"/>
      <c r="H240" s="15"/>
    </row>
    <row r="241" ht="15.75" customHeight="1">
      <c r="C241" s="12"/>
      <c r="D241" s="12"/>
      <c r="E241" s="20"/>
      <c r="G241" s="15"/>
      <c r="H241" s="15"/>
    </row>
    <row r="242" ht="15.75" customHeight="1">
      <c r="C242" s="12"/>
      <c r="D242" s="12"/>
      <c r="E242" s="20"/>
      <c r="G242" s="15"/>
      <c r="H242" s="15"/>
    </row>
    <row r="243" ht="15.75" customHeight="1">
      <c r="C243" s="12"/>
      <c r="D243" s="12"/>
      <c r="E243" s="20"/>
      <c r="G243" s="15"/>
      <c r="H243" s="15"/>
    </row>
    <row r="244" ht="15.75" customHeight="1">
      <c r="C244" s="12"/>
      <c r="D244" s="12"/>
      <c r="E244" s="20"/>
      <c r="G244" s="15"/>
      <c r="H244" s="15"/>
    </row>
    <row r="245" ht="15.75" customHeight="1">
      <c r="C245" s="12"/>
      <c r="D245" s="12"/>
      <c r="E245" s="20"/>
      <c r="G245" s="15"/>
      <c r="H245" s="15"/>
    </row>
    <row r="246" ht="15.75" customHeight="1">
      <c r="C246" s="12"/>
      <c r="D246" s="12"/>
      <c r="E246" s="20"/>
      <c r="G246" s="15"/>
      <c r="H246" s="15"/>
    </row>
    <row r="247" ht="15.75" customHeight="1">
      <c r="C247" s="12"/>
      <c r="D247" s="12"/>
      <c r="E247" s="20"/>
      <c r="G247" s="15"/>
      <c r="H247" s="15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2:J2"/>
    <mergeCell ref="A4:J4"/>
    <mergeCell ref="A18:J18"/>
    <mergeCell ref="A27:J27"/>
  </mergeCells>
  <hyperlinks>
    <hyperlink r:id="rId1" ref="J5"/>
    <hyperlink r:id="rId2" ref="J6"/>
    <hyperlink r:id="rId3" ref="J28"/>
    <hyperlink r:id="rId4" ref="J29"/>
    <hyperlink r:id="rId5" ref="J30"/>
    <hyperlink r:id="rId6" ref="I33"/>
    <hyperlink r:id="rId7" ref="J34"/>
  </hyperlinks>
  <printOptions/>
  <pageMargins bottom="0.75" footer="0.0" header="0.0" left="0.7" right="0.7" top="0.75"/>
  <pageSetup orientation="landscape"/>
  <drawing r:id="rId8"/>
</worksheet>
</file>