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D:\Learning\ICTC\final project\"/>
    </mc:Choice>
  </mc:AlternateContent>
  <xr:revisionPtr revIDLastSave="0" documentId="13_ncr:1_{3E8AAD6E-979D-4BFB-9DF2-6D9DB3112126}" xr6:coauthVersionLast="47" xr6:coauthVersionMax="47" xr10:uidLastSave="{00000000-0000-0000-0000-000000000000}"/>
  <bookViews>
    <workbookView showHorizontalScroll="0" showVerticalScroll="0" xWindow="-108" yWindow="-108" windowWidth="23256" windowHeight="12456" activeTab="1" xr2:uid="{00000000-000D-0000-FFFF-FFFF00000000}"/>
  </bookViews>
  <sheets>
    <sheet name="Gantt Chart Template" sheetId="1" r:id="rId1"/>
    <sheet name="feature list" sheetId="2" r:id="rId2"/>
    <sheet name="Block diagram " sheetId="3" r:id="rId3"/>
    <sheet name="IO port list " sheetId="4" r:id="rId4"/>
    <sheet name="waveform " sheetId="5" r:id="rId5"/>
    <sheet name="logic diagram" sheetId="6" r:id="rId6"/>
    <sheet name="Vplan" sheetId="9"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1" l="1"/>
  <c r="D13" i="1" l="1"/>
  <c r="C15" i="1"/>
  <c r="D15" i="1" s="1"/>
  <c r="C16" i="1" s="1"/>
  <c r="D16" i="1" l="1"/>
  <c r="C17" i="1" s="1"/>
  <c r="C18" i="1" s="1"/>
  <c r="D18" i="1" s="1"/>
  <c r="C19" i="1" s="1"/>
  <c r="D17" i="1" l="1"/>
  <c r="D19" i="1"/>
  <c r="C20" i="1" s="1"/>
  <c r="D20" i="1" l="1"/>
  <c r="C21" i="1" s="1"/>
  <c r="D21" i="1" l="1"/>
  <c r="E2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author>
  </authors>
  <commentList>
    <comment ref="B13" authorId="0" shapeId="0" xr:uid="{E04F36B3-5EF5-4888-BA55-220473CF2C95}">
      <text>
        <r>
          <rPr>
            <b/>
            <sz val="9"/>
            <color indexed="81"/>
            <rFont val="Tahoma"/>
            <family val="2"/>
          </rPr>
          <t>PC:</t>
        </r>
        <r>
          <rPr>
            <sz val="9"/>
            <color indexed="81"/>
            <rFont val="Tahoma"/>
            <family val="2"/>
          </rPr>
          <t xml:space="preserve">
Understand all function
+ Register bit/field: 20%
+ Counter: 20%
+ Counting mode: 20%
+ APB: 30%
+ interrupt: 10% </t>
        </r>
      </text>
    </comment>
    <comment ref="B14" authorId="0" shapeId="0" xr:uid="{D934405B-C2CD-4779-A858-CA464F8A509D}">
      <text>
        <r>
          <rPr>
            <b/>
            <sz val="9"/>
            <color indexed="81"/>
            <rFont val="Tahoma"/>
            <family val="2"/>
          </rPr>
          <t>PC:</t>
        </r>
        <r>
          <rPr>
            <sz val="9"/>
            <color indexed="81"/>
            <rFont val="Tahoma"/>
            <family val="2"/>
          </rPr>
          <t xml:space="preserve">
Design specification making
+ Feature list: 10%
+ Block diagram: 10%
+ IO port list: 10%
+ Waveform: 30%
+ Logic diagram: 40%</t>
        </r>
      </text>
    </comment>
    <comment ref="B15" authorId="0" shapeId="0" xr:uid="{448D5179-FCA9-4348-8182-5F785A550359}">
      <text>
        <r>
          <rPr>
            <b/>
            <sz val="9"/>
            <color indexed="81"/>
            <rFont val="Tahoma"/>
            <family val="2"/>
          </rPr>
          <t>PC:</t>
        </r>
        <r>
          <rPr>
            <sz val="9"/>
            <color indexed="81"/>
            <rFont val="Tahoma"/>
            <family val="2"/>
          </rPr>
          <t xml:space="preserve">
Calculate % based on your block diagram.
For example, your module has 5 block --&gt; each block can be 20%. Note that % for each block can be differ based on your estimation. </t>
        </r>
      </text>
    </comment>
    <comment ref="B16" authorId="0" shapeId="0" xr:uid="{7E1A9F0A-4BAA-4007-A81D-255DF1A9F047}">
      <text>
        <r>
          <rPr>
            <b/>
            <sz val="9"/>
            <color indexed="81"/>
            <rFont val="Tahoma"/>
            <family val="2"/>
          </rPr>
          <t>PC:</t>
        </r>
        <r>
          <rPr>
            <sz val="9"/>
            <color indexed="81"/>
            <rFont val="Tahoma"/>
            <family val="2"/>
          </rPr>
          <t xml:space="preserve">
Compile DUT only: 50%
Write 1 simple tb, instantiate DUT and run 1 simulation (no stimulus) without Warnings/Errors: 50%</t>
        </r>
      </text>
    </comment>
    <comment ref="B17" authorId="0" shapeId="0" xr:uid="{6A43CF2E-D627-434E-BD56-1F649863A8D7}">
      <text>
        <r>
          <rPr>
            <b/>
            <sz val="9"/>
            <color indexed="81"/>
            <rFont val="Tahoma"/>
            <family val="2"/>
          </rPr>
          <t>PC:</t>
        </r>
        <r>
          <rPr>
            <sz val="9"/>
            <color indexed="81"/>
            <rFont val="Tahoma"/>
            <family val="2"/>
          </rPr>
          <t xml:space="preserve">
Write verification plans to cover all features of the design. The % based on your estimation.</t>
        </r>
      </text>
    </comment>
    <comment ref="B18" authorId="0" shapeId="0" xr:uid="{5319E5D8-AEFB-4D6B-84C3-AC09EAF7B086}">
      <text>
        <r>
          <rPr>
            <b/>
            <sz val="9"/>
            <color indexed="81"/>
            <rFont val="Tahoma"/>
            <family val="2"/>
          </rPr>
          <t>PC:</t>
        </r>
        <r>
          <rPr>
            <sz val="9"/>
            <color indexed="81"/>
            <rFont val="Tahoma"/>
            <family val="2"/>
          </rPr>
          <t xml:space="preserve">
Build necessary components for your env: APB master, checkers, scripts, report...</t>
        </r>
      </text>
    </comment>
    <comment ref="B19" authorId="0" shapeId="0" xr:uid="{462AD047-D2AC-460C-B1D0-C4D421B67CB9}">
      <text>
        <r>
          <rPr>
            <b/>
            <sz val="9"/>
            <color indexed="81"/>
            <rFont val="Tahoma"/>
            <family val="2"/>
          </rPr>
          <t>PC:</t>
        </r>
        <r>
          <rPr>
            <sz val="9"/>
            <color indexed="81"/>
            <rFont val="Tahoma"/>
            <family val="2"/>
          </rPr>
          <t xml:space="preserve">
1PASS scenario (sanity test): a testcase that cover some basic functions of the design 
1. Write 0xffff to TCMP0 and read back
2. Enable interrupt 
3. Start timer
4. Check if interrupt can be asserted when timer reaches TDR0 value.</t>
        </r>
      </text>
    </comment>
    <comment ref="B20" authorId="0" shapeId="0" xr:uid="{AA876576-0864-4254-9558-E35A91DAEA7B}">
      <text>
        <r>
          <rPr>
            <b/>
            <sz val="9"/>
            <color indexed="81"/>
            <rFont val="Tahoma"/>
            <family val="2"/>
          </rPr>
          <t>PC:</t>
        </r>
        <r>
          <rPr>
            <sz val="9"/>
            <color indexed="81"/>
            <rFont val="Tahoma"/>
            <family val="2"/>
          </rPr>
          <t xml:space="preserve">
%done is calculated based on how many items already passed in your verification plan</t>
        </r>
      </text>
    </comment>
    <comment ref="B21" authorId="0" shapeId="0" xr:uid="{0513C18F-EC8C-45CF-A8F2-E4B37CE64921}">
      <text>
        <r>
          <rPr>
            <b/>
            <sz val="9"/>
            <color indexed="81"/>
            <rFont val="Tahoma"/>
            <family val="2"/>
          </rPr>
          <t>PC:</t>
        </r>
        <r>
          <rPr>
            <sz val="9"/>
            <color indexed="81"/>
            <rFont val="Tahoma"/>
            <family val="2"/>
          </rPr>
          <t xml:space="preserve">
Toggle: 20%
Statement: 20%
Expression: 20%
Condition: 20%
Branch: 20%</t>
        </r>
      </text>
    </comment>
  </commentList>
</comments>
</file>

<file path=xl/sharedStrings.xml><?xml version="1.0" encoding="utf-8"?>
<sst xmlns="http://schemas.openxmlformats.org/spreadsheetml/2006/main" count="244" uniqueCount="171">
  <si>
    <t>Task Name</t>
  </si>
  <si>
    <t>Start  (Date)</t>
  </si>
  <si>
    <t>End  (Date)</t>
  </si>
  <si>
    <t>Duration (Days)</t>
  </si>
  <si>
    <t>Project Timeline Template</t>
  </si>
  <si>
    <t>Project Name: Timer IP</t>
  </si>
  <si>
    <t>Investigation</t>
  </si>
  <si>
    <t>%done</t>
  </si>
  <si>
    <t>RTL coding</t>
  </si>
  <si>
    <t>Design specification</t>
  </si>
  <si>
    <t>Compilation</t>
  </si>
  <si>
    <t>Verification Plan</t>
  </si>
  <si>
    <t>All Pass</t>
  </si>
  <si>
    <t>1Pass</t>
  </si>
  <si>
    <t>Coverage</t>
  </si>
  <si>
    <t>Total</t>
  </si>
  <si>
    <t>Build env</t>
  </si>
  <si>
    <t>Stuck point</t>
  </si>
  <si>
    <t>Column1</t>
  </si>
  <si>
    <t>FEATURE LIST</t>
  </si>
  <si>
    <t xml:space="preserve">Timer IP module is customized from CLINT module of RISC-V architechture
Timer support 64 bit count up counter, low active arsync reset. Support timer interrupt 
Advanced level: 
+ Support halt in debug mode
+ Support APB 32 bit transfer to configure. Support wait state , byte access, error handling 
12 bit address
Counter support 2 counting mode 
+Default mode: counting speed depend on system clock 
+ Control mode: counting speed can be controlled by setting registers
-Counter continues counting when interrupt occurs. Counter is cleared to initial value when timer_en changes from H to L. When it changes from L to H agian, counter count normally
</t>
  </si>
  <si>
    <t xml:space="preserve">APB no wait state </t>
  </si>
  <si>
    <t xml:space="preserve">APB wait state </t>
  </si>
  <si>
    <t xml:space="preserve">counter control mode </t>
  </si>
  <si>
    <t xml:space="preserve">Halt mode </t>
  </si>
  <si>
    <t xml:space="preserve">Interrupt </t>
  </si>
  <si>
    <t>TCR</t>
  </si>
  <si>
    <t>interrupt</t>
  </si>
  <si>
    <t xml:space="preserve">counter continues counting </t>
  </si>
  <si>
    <t>Changes halt_req =1 to halt_req=0</t>
  </si>
  <si>
    <t>Restart from halt</t>
  </si>
  <si>
    <t>counter must be =0</t>
  </si>
  <si>
    <t>Counter is counting then active rst_n=0</t>
  </si>
  <si>
    <t>Reset during counting</t>
  </si>
  <si>
    <t xml:space="preserve">1.Counter increase after 16 system clock 
2.Counter increase after 32 system clock
3.Counter increase after 64 system clock
4. Counter does not increase, pslverr occurs  </t>
  </si>
  <si>
    <t>1.Write TDR0/1=0, div_val=4, turn on timer_en=1
1.Write TDR0/1=0, div_val=5, turn on timer_en=1
1.Write TDR0/1=0, div_val=6, turn on timer_en=1
1.Write TDR0/1=0, div_val=9, turn on timer_en=1</t>
  </si>
  <si>
    <t xml:space="preserve">Enable count </t>
  </si>
  <si>
    <t>Functional 
Verifivation</t>
  </si>
  <si>
    <t>TCMP</t>
  </si>
  <si>
    <t>Read value=32'h0000_0000</t>
  </si>
  <si>
    <t>TISR</t>
  </si>
  <si>
    <t>Check enable int_en</t>
  </si>
  <si>
    <t>TIER</t>
  </si>
  <si>
    <t>TDR</t>
  </si>
  <si>
    <t xml:space="preserve">R/W access </t>
  </si>
  <si>
    <t>Result</t>
  </si>
  <si>
    <t>pat name</t>
  </si>
  <si>
    <t>Pass condition</t>
  </si>
  <si>
    <t>Test sequence</t>
  </si>
  <si>
    <t xml:space="preserve">Sub item 2 </t>
  </si>
  <si>
    <t>Sub item 1</t>
  </si>
  <si>
    <t>Item</t>
  </si>
  <si>
    <t>ID</t>
  </si>
  <si>
    <t>Overflow</t>
  </si>
  <si>
    <t>Matching value</t>
  </si>
  <si>
    <t>1. Write TCMP0=10,  TDR0=9 -&gt; after a period TDR0
=10
2. Write TCMP1 = 0x00000000, TCMP0 = 0xFFFF0000, cnt = TCMP - 1 
3.TCMP=0x64 and counter =0x63</t>
  </si>
  <si>
    <t>1.cmp_match=1 at cycle TDR0=TCMP0
2.cmp_match=1 at cycle counter={TCMP1
;TCMP1}
3.cmp_match=0</t>
  </si>
  <si>
    <t xml:space="preserve">Match timing </t>
  </si>
  <si>
    <t xml:space="preserve">counter= TCMP then the count continue a perid
clock </t>
  </si>
  <si>
    <t xml:space="preserve"> cmp_match =0 after occurs</t>
  </si>
  <si>
    <t>Check tim_int in some case</t>
  </si>
  <si>
    <t xml:space="preserve">cmp_match=1 but int_en=0 </t>
  </si>
  <si>
    <t>tim_int not occurs</t>
  </si>
  <si>
    <t xml:space="preserve">enable interrupt </t>
  </si>
  <si>
    <t>Write TCMP=0x05, int_en=1,counter =5</t>
  </si>
  <si>
    <t>tim_int=1 when counter=TCMP</t>
  </si>
  <si>
    <t xml:space="preserve">Clear by TISR write </t>
  </si>
  <si>
    <t>tim_in=1 and write 1 to int_st</t>
  </si>
  <si>
    <t>tim_int =0 when write t to int_st</t>
  </si>
  <si>
    <t xml:space="preserve">Disable interrupt </t>
  </si>
  <si>
    <t>Write TCMP=0x05 , counter=0x05 but tim_en=0</t>
  </si>
  <si>
    <t>tim_int=0 interrupt not occurs</t>
  </si>
  <si>
    <t>Disable int_en when occurs</t>
  </si>
  <si>
    <t xml:space="preserve">tim_int=1 and write int_en=0 </t>
  </si>
  <si>
    <t>tim_int=0 and int_en=0</t>
  </si>
  <si>
    <t xml:space="preserve">Checking the condition of halt mode </t>
  </si>
  <si>
    <t>When halt_mode =1 , write 0 to halt_req</t>
  </si>
  <si>
    <t xml:space="preserve">Checking halt_ack and counter after halted
</t>
  </si>
  <si>
    <t>Counter counts normally and halt_ack=0</t>
  </si>
  <si>
    <t xml:space="preserve">System reset when halt </t>
  </si>
  <si>
    <t xml:space="preserve">halt_req=1 when rst_n=0 </t>
  </si>
  <si>
    <t>counter reset the value to 0</t>
  </si>
  <si>
    <t>write while halt</t>
  </si>
  <si>
    <t>halt_req=1, counter stop , update new value on 
TDR0/1</t>
  </si>
  <si>
    <t xml:space="preserve">Counter update new value immediately
after TDR0/1 changes </t>
  </si>
  <si>
    <t>COUNTER</t>
  </si>
  <si>
    <t>COMPARE
LOGIC</t>
  </si>
  <si>
    <t>INTERRUPT CONTROL</t>
  </si>
  <si>
    <t>HALT MODE</t>
  </si>
  <si>
    <t xml:space="preserve">read value: TDR1=0x0
TDR0 is close to 10 value </t>
  </si>
  <si>
    <t>TDR0/1=64'hFFFF_FFFF_FFFF_FFFF -&gt; enable counts
readback and compare after 10 cycles</t>
  </si>
  <si>
    <t>WAIT STATE</t>
  </si>
  <si>
    <t>BYTE ACCESS</t>
  </si>
  <si>
    <t>ERROR HANDLING</t>
  </si>
  <si>
    <t xml:space="preserve">APB bus </t>
  </si>
  <si>
    <t>RESET</t>
  </si>
  <si>
    <t xml:space="preserve">Init </t>
  </si>
  <si>
    <t>After reset is asserted, perform read acces to TCR 
TDR0/1, TCMP0/1 TIER, TISR, THCSR, read back and compare</t>
  </si>
  <si>
    <t xml:space="preserve">Read value is default value TCR=0x100
TDR0/1,TIER,TISR,THCSR=0x0
TCMP0/1 =32'hFFFF_FFFF
 </t>
  </si>
  <si>
    <t xml:space="preserve">while counting </t>
  </si>
  <si>
    <t>After reset is released, write 0x1 to TCR to start 
counting . Wait for a while then assert reset . 
Perform read access to TCR, TCD0/1, TCMP0/1
TIER,TISR,THCSR, read back and compare</t>
  </si>
  <si>
    <t>REGISTER
ACCESS</t>
  </si>
  <si>
    <t>reset value check</t>
  </si>
  <si>
    <t>After system reset is released, perform read access
to TCR</t>
  </si>
  <si>
    <t>Read value=0x0000_0000</t>
  </si>
  <si>
    <t>Special access for div_val</t>
  </si>
  <si>
    <t>Write wdata[11:8]={8,9,7}</t>
  </si>
  <si>
    <t>Check timer_en</t>
  </si>
  <si>
    <t xml:space="preserve">Change value of timer_en from H to L </t>
  </si>
  <si>
    <t>TDR0/1=32'h0</t>
  </si>
  <si>
    <t xml:space="preserve">reset value check </t>
  </si>
  <si>
    <t>After system reset is released, perform read access
to TDR</t>
  </si>
  <si>
    <t>read value=0x0000_0000</t>
  </si>
  <si>
    <t>Write access , tim_en=0</t>
  </si>
  <si>
    <t>Set timer_en =0, write wdata to TDR0/1 and read
back</t>
  </si>
  <si>
    <t xml:space="preserve">Written value matches </t>
  </si>
  <si>
    <t>Write access, timer_en = 1</t>
  </si>
  <si>
    <t>Set timer_en =1, write wdata to TDR0/1 and read
back</t>
  </si>
  <si>
    <t xml:space="preserve">Write int_en=1 and compare </t>
  </si>
  <si>
    <t>int_en=1 occurs interrupt when TCMP=TDR</t>
  </si>
  <si>
    <t xml:space="preserve">Prohibited write handling </t>
  </si>
  <si>
    <t>Write when int_en=0</t>
  </si>
  <si>
    <t>int_st not affected, tim_int=0</t>
  </si>
  <si>
    <t xml:space="preserve">Read after interrupt </t>
  </si>
  <si>
    <t>tim_int=1, read TISR</t>
  </si>
  <si>
    <t xml:space="preserve">int_st=1, tim_int stays </t>
  </si>
  <si>
    <t xml:space="preserve">Clear interrupt </t>
  </si>
  <si>
    <t>1. write 1 when int_st=1
2. write 0 when int_st=1 
3. write 0/1 when int_st=0</t>
  </si>
  <si>
    <t xml:space="preserve">1. int_st=0 ,tim_int=0
2. int_st=1, tim_int=1
3. int_st=0, tim_int=0 </t>
  </si>
  <si>
    <t>THCSR</t>
  </si>
  <si>
    <t>After reset system, read back</t>
  </si>
  <si>
    <t>check halt mode</t>
  </si>
  <si>
    <t>1. write halt_req=1 after debug_mode=1
2. write halt_req=1 when debug_mode=0</t>
  </si>
  <si>
    <t>1. halt_mode=1, halt_ack=1 , counter stop counts
2. halt_mode and halt_ack =0, counter still count</t>
  </si>
  <si>
    <t>Read TCMP</t>
  </si>
  <si>
    <t>read value =32'h0000_00000</t>
  </si>
  <si>
    <t xml:space="preserve">1.Write 0x0000_0000 &amp; read back and compare
2.Write 0xFFFF_FFFF &amp; read back and compare 
3.Write 0x5555_5555 &amp; read back and compare
4.Write 0xAAAA_AAAA&amp; read back and compare
</t>
  </si>
  <si>
    <t>1.read value= 32'h0
2.read value=32'hFFFF_FFFF
3. read value=32'h5555_5555
4.read value=32'hAAAA_AAAA</t>
  </si>
  <si>
    <t>reset_verify.v</t>
  </si>
  <si>
    <t>PASS</t>
  </si>
  <si>
    <t xml:space="preserve">1.pslverr=0 and read value based on write value
2.pslverr=1 and not write wdata to register file 
3.pslverr=0 and read value based on write value </t>
  </si>
  <si>
    <t>TCR_access</t>
  </si>
  <si>
    <t>x</t>
  </si>
  <si>
    <t xml:space="preserve">
1.Write 0x0000_0000 &amp; read back and compare
2.Write 0xFFFF_FFFF &amp; read back and compare 
3.Write 0x5555_5555 &amp; read back and compare
4.Write 0xAAAA_AAAA&amp; read back and compare</t>
  </si>
  <si>
    <t>1.read value= 32'h0000_0000
2.read value=32'hFFFF_FFFF
3. read value=32'h5555_5555
4.read value=32'hAAAA_AAAA</t>
  </si>
  <si>
    <t>Value not changes,</t>
  </si>
  <si>
    <t>Check value of register when timer_en changes
from H to L</t>
  </si>
  <si>
    <t>when timer_en=1 changes to timer_en=0 &amp; read back and compare</t>
  </si>
  <si>
    <t>TDR_access</t>
  </si>
  <si>
    <t>R/W access</t>
  </si>
  <si>
    <t xml:space="preserve">
1.Write 0x0000_0000 &amp; read back and compare
2.Write 0xFFFF_FFFF &amp; read back and compare 
3.Write 0x5555_5555 &amp; read back and compare
4.Write 0xAAAA_AAAA&amp; read back and compare</t>
  </si>
  <si>
    <t>1.read value= 32'h0000_0000
2.read value=32'h0000_0001
3. read value=32'h0000_0001
4.read value=32'h0000_0000</t>
  </si>
  <si>
    <t>TIER_access</t>
  </si>
  <si>
    <t>TISR_access</t>
  </si>
  <si>
    <t>THCSR_access</t>
  </si>
  <si>
    <t>TCMP_access</t>
  </si>
  <si>
    <t>COUNTER_verify</t>
  </si>
  <si>
    <t xml:space="preserve">1. write debug_mode=1 and halt_req=1
2. write debug_mode=0 and halt_req=1
</t>
  </si>
  <si>
    <t xml:space="preserve">1.Counter stopped, halt_ack =1 
2. Counter continue counts, halt_ack=0
</t>
  </si>
  <si>
    <t>INTERRUPT_verify.v</t>
  </si>
  <si>
    <t>HALT_MODE_verify.v</t>
  </si>
  <si>
    <t>1.Write 0x0000_0000 &amp; read back and compare
2.Write 0xFFFF_FFFF &amp; read back and compare 
3.Write 0x5555_5553 &amp; read back and compare
4.Write 0xAAAA_AAAA&amp; read back and compare</t>
  </si>
  <si>
    <t>1.read value= 32'h0000_0000
2.read value=32'h0000_0000
3. read value=32'h0000_0503
4.read value=32'h0000_0502</t>
  </si>
  <si>
    <t>CNT_CTRL</t>
  </si>
  <si>
    <t xml:space="preserve">After reset is asserted, pstrb=0xF
1.Write 0x0000_0000 to TCMP0, read back and compare
2.Write 0x5555_5555 to TCMP1, read back and compare
3.Write 0xFFFF_FFFF to TCMP0, read back and compare
4.Write 0xAAAA_AAAA to TCMP1, read back and compare
5. ACCESS to IDLE write pwdata=32'hA5A5_A5A5 to TDR0 with write_access_idle task and read_access_idle task to transfer from Access state to Idle state 
6. Check penable =0 : After reset, write pwdata=32'h1111_2222 with tim_penable=0 to TCMP0 
7. Check psel=0: write pwdata=32'h7777_7777 to TDR0 with psel =0 all the time </t>
  </si>
  <si>
    <t>Read value is same with write value, pready
is high 1 cycle after penable is high 
5. Read value was not changed , keep the old value 32'h0000_0000
6. read value =32'hffff_ffff
7. read value=32'h0000_0000</t>
  </si>
  <si>
    <t>After reset is released
1.Write 0x1111_1111 to TCMP0 with pstrb=0x0,read
back and compare
2.Write 0xa5a5_a5a5 to TCMP0 with pstrb=4'b0001, read back and compare
3. Write 0x5555_5555 to TCMP1 with pstrb=4'b0010, read back and compare
4.Write 0xFFFF_FFFF to TDR0 with pstrb=0x3, read 
back and compare 
5.Write 0xAAAA_AAAA to TCMP0 with pstrb =0x4, read back and compare
6. Write 0xBBBB_BBBB to TCMP0 with pstrb=0x5, read back and compare
7.Write 0xCCCC_CCCC to TCMP0 with pstrb=0x6, read back and compare
8.Write 0xDDDD_DDDD to TCMP0 with pstrb=0x7, read back and compare</t>
  </si>
  <si>
    <t>1.TCMP0=32'FFFF_FFFF
2.TCMP0=32'hFFFF_ffa5
3.TCMP1=32'hFFFF_55FF
4.TDR0=32'h0000_FFFF
5.TCMP0=32'hFFAA_FFA5
6.TCMP0=32'hFFBB_FFBB
7.TCMP0=32'hFFCC_CCBB
8.TCMP0=32'hFFDD_DDDD</t>
  </si>
  <si>
    <t xml:space="preserve">After reset is released 
1.Write random value (from 0x09 to 0xF) to TCR[11:8]. Read back and compare and write 0x1 to TCR too
2.Write 32'h5555_5451 to TCR, read back and compare 
3.Write random value to TCR[11:8], read back and compare 
4. Check tcr_div_val when pstrb[1]=0 and write to TCR
5. Check tcr_div_en when pstrb[0]=0 and write to TCR
6. Check pslver when tcr_div_en=1, write pwdata=32'hffff_f2f1 and pstrb=4'b1110
</t>
  </si>
  <si>
    <t xml:space="preserve">1.Read value TCR=0x0000_0100 and pslverr 
is high
2.Read value of TCR=0x0000_00401 and 
pslverr is high 
3.Read value of TCR 0x0000_0001 and pslverr is high 
4. pslverr is low
5. pslverr is high 
6. pslverr is high </t>
  </si>
  <si>
    <t>apb_slave_verify.v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</si>
</sst>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2"/>
      <color theme="3" tint="0.39997558519241921"/>
      <name val="Calibri"/>
      <family val="2"/>
      <scheme val="minor"/>
    </font>
    <font>
      <sz val="14"/>
      <color theme="1"/>
      <name val="Calibri"/>
      <family val="2"/>
      <scheme val="minor"/>
    </font>
    <font>
      <u/>
      <sz val="11"/>
      <color theme="10"/>
      <name val="Calibri"/>
      <family val="2"/>
      <scheme val="minor"/>
    </font>
    <font>
      <u/>
      <sz val="18"/>
      <color theme="10"/>
      <name val="Calibri"/>
      <family val="2"/>
      <scheme val="minor"/>
    </font>
    <font>
      <b/>
      <sz val="11"/>
      <color theme="1"/>
      <name val="Calibri"/>
      <family val="2"/>
      <scheme val="minor"/>
    </font>
    <font>
      <b/>
      <sz val="14"/>
      <name val="Calibri"/>
      <family val="2"/>
      <scheme val="minor"/>
    </font>
    <font>
      <b/>
      <sz val="18"/>
      <name val="Calibri"/>
      <family val="2"/>
      <scheme val="minor"/>
    </font>
    <font>
      <sz val="16"/>
      <name val="Calibri"/>
      <family val="2"/>
      <scheme val="minor"/>
    </font>
    <font>
      <sz val="14"/>
      <color theme="1"/>
      <name val="Calibri"/>
      <scheme val="minor"/>
    </font>
    <font>
      <b/>
      <sz val="14"/>
      <color theme="1"/>
      <name val="Calibri"/>
      <family val="2"/>
      <scheme val="minor"/>
    </font>
    <font>
      <sz val="9"/>
      <color indexed="81"/>
      <name val="Tahoma"/>
      <family val="2"/>
    </font>
    <font>
      <b/>
      <sz val="9"/>
      <color indexed="81"/>
      <name val="Tahoma"/>
      <family val="2"/>
    </font>
    <font>
      <b/>
      <sz val="14"/>
      <color theme="1"/>
      <name val="Calibri"/>
      <scheme val="minor"/>
    </font>
    <font>
      <sz val="20"/>
      <color theme="1"/>
      <name val="Calibri"/>
      <family val="2"/>
      <scheme val="minor"/>
    </font>
    <font>
      <sz val="16"/>
      <color theme="1"/>
      <name val="Calibri"/>
      <family val="2"/>
      <scheme val="minor"/>
    </font>
    <font>
      <sz val="18"/>
      <color theme="1"/>
      <name val="Calibri"/>
      <family val="2"/>
      <scheme val="minor"/>
    </font>
    <font>
      <sz val="15"/>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9" tint="0.39997558519241921"/>
        <bgColor indexed="64"/>
      </patternFill>
    </fill>
  </fills>
  <borders count="13">
    <border>
      <left/>
      <right/>
      <top/>
      <bottom/>
      <diagonal/>
    </border>
    <border>
      <left/>
      <right/>
      <top/>
      <bottom style="thin">
        <color indexed="64"/>
      </bottom>
      <diagonal/>
    </border>
    <border>
      <left style="thin">
        <color auto="1"/>
      </left>
      <right/>
      <top/>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s>
  <cellStyleXfs count="2">
    <xf numFmtId="0" fontId="0" fillId="0" borderId="0"/>
    <xf numFmtId="0" fontId="3" fillId="0" borderId="0" applyNumberFormat="0" applyFill="0" applyBorder="0" applyAlignment="0" applyProtection="0"/>
  </cellStyleXfs>
  <cellXfs count="57">
    <xf numFmtId="0" fontId="0" fillId="0" borderId="0" xfId="0"/>
    <xf numFmtId="0" fontId="0" fillId="0" borderId="0" xfId="0" applyProtection="1">
      <protection locked="0"/>
    </xf>
    <xf numFmtId="0" fontId="1" fillId="2" borderId="0" xfId="0" applyFont="1" applyFill="1" applyAlignment="1" applyProtection="1">
      <alignment horizontal="left" vertical="top"/>
      <protection locked="0"/>
    </xf>
    <xf numFmtId="0" fontId="1" fillId="2" borderId="0" xfId="0" applyFont="1" applyFill="1" applyProtection="1">
      <protection locked="0"/>
    </xf>
    <xf numFmtId="0" fontId="6" fillId="2" borderId="0" xfId="0" applyFont="1" applyFill="1" applyAlignment="1" applyProtection="1">
      <alignment horizontal="center" wrapText="1"/>
      <protection locked="0"/>
    </xf>
    <xf numFmtId="0" fontId="2" fillId="2" borderId="0" xfId="0" applyFont="1" applyFill="1" applyAlignment="1" applyProtection="1">
      <alignment horizontal="left"/>
      <protection locked="0"/>
    </xf>
    <xf numFmtId="0" fontId="2" fillId="2" borderId="0" xfId="0" applyFont="1" applyFill="1" applyProtection="1">
      <protection locked="0"/>
    </xf>
    <xf numFmtId="14" fontId="2" fillId="2" borderId="0" xfId="0" applyNumberFormat="1" applyFont="1" applyFill="1" applyAlignment="1" applyProtection="1">
      <alignment horizontal="center"/>
      <protection locked="0"/>
    </xf>
    <xf numFmtId="0" fontId="2" fillId="2" borderId="0" xfId="0" applyFont="1" applyFill="1" applyAlignment="1">
      <alignment horizontal="center"/>
    </xf>
    <xf numFmtId="0" fontId="8" fillId="2" borderId="0" xfId="0" applyFont="1" applyFill="1" applyProtection="1">
      <protection locked="0"/>
    </xf>
    <xf numFmtId="0" fontId="0" fillId="2" borderId="0" xfId="0" applyFill="1" applyProtection="1">
      <protection locked="0"/>
    </xf>
    <xf numFmtId="0" fontId="0" fillId="2" borderId="1" xfId="0" applyFill="1" applyBorder="1" applyProtection="1">
      <protection locked="0"/>
    </xf>
    <xf numFmtId="0" fontId="3" fillId="2" borderId="0" xfId="1" applyFill="1" applyProtection="1">
      <protection locked="0"/>
    </xf>
    <xf numFmtId="0" fontId="0" fillId="2" borderId="0" xfId="0" applyFill="1"/>
    <xf numFmtId="0" fontId="7" fillId="2" borderId="0" xfId="0" applyFont="1" applyFill="1" applyAlignment="1">
      <alignment horizontal="left" vertical="center"/>
    </xf>
    <xf numFmtId="0" fontId="5" fillId="2" borderId="0" xfId="0" applyFont="1" applyFill="1" applyProtection="1">
      <protection locked="0"/>
    </xf>
    <xf numFmtId="0" fontId="9" fillId="2" borderId="2" xfId="0" applyFont="1" applyFill="1" applyBorder="1" applyAlignment="1" applyProtection="1">
      <alignment horizontal="center"/>
      <protection locked="0"/>
    </xf>
    <xf numFmtId="0" fontId="10" fillId="2" borderId="0" xfId="0" applyFont="1" applyFill="1" applyAlignment="1" applyProtection="1">
      <alignment horizontal="center" wrapText="1"/>
      <protection locked="0"/>
    </xf>
    <xf numFmtId="14" fontId="2" fillId="2" borderId="0" xfId="0" applyNumberFormat="1" applyFont="1" applyFill="1" applyProtection="1">
      <protection locked="0"/>
    </xf>
    <xf numFmtId="0" fontId="2" fillId="2" borderId="0" xfId="0" applyFont="1" applyFill="1" applyAlignment="1" applyProtection="1">
      <alignment horizontal="center"/>
      <protection locked="0"/>
    </xf>
    <xf numFmtId="0" fontId="0" fillId="2" borderId="0" xfId="0" applyFill="1" applyAlignment="1" applyProtection="1">
      <alignment wrapText="1"/>
      <protection locked="0"/>
    </xf>
    <xf numFmtId="0" fontId="9" fillId="2" borderId="0" xfId="0" applyFont="1" applyFill="1" applyProtection="1">
      <protection locked="0"/>
    </xf>
    <xf numFmtId="0" fontId="13" fillId="2" borderId="0" xfId="0" applyFont="1" applyFill="1" applyProtection="1">
      <protection locked="0"/>
    </xf>
    <xf numFmtId="0" fontId="2" fillId="2" borderId="0" xfId="0" applyFont="1" applyFill="1" applyAlignment="1" applyProtection="1">
      <alignment wrapText="1"/>
      <protection locked="0"/>
    </xf>
    <xf numFmtId="0" fontId="2" fillId="3" borderId="2" xfId="0" applyFont="1" applyFill="1" applyBorder="1" applyAlignment="1" applyProtection="1">
      <alignment horizontal="center"/>
      <protection locked="0"/>
    </xf>
    <xf numFmtId="0" fontId="9" fillId="3" borderId="2" xfId="0" applyFont="1" applyFill="1" applyBorder="1" applyAlignment="1" applyProtection="1">
      <alignment horizontal="center"/>
      <protection locked="0"/>
    </xf>
    <xf numFmtId="0" fontId="0" fillId="0" borderId="4" xfId="0" applyBorder="1"/>
    <xf numFmtId="0" fontId="0" fillId="0" borderId="5" xfId="0" applyBorder="1"/>
    <xf numFmtId="0" fontId="0" fillId="0" borderId="4" xfId="0" applyBorder="1" applyAlignment="1">
      <alignment wrapText="1"/>
    </xf>
    <xf numFmtId="0" fontId="0" fillId="3" borderId="6" xfId="0" applyFill="1" applyBorder="1"/>
    <xf numFmtId="0" fontId="0" fillId="3" borderId="7" xfId="0" applyFill="1" applyBorder="1"/>
    <xf numFmtId="0" fontId="0" fillId="3" borderId="8" xfId="0" applyFill="1" applyBorder="1"/>
    <xf numFmtId="0" fontId="0" fillId="0" borderId="9" xfId="0" applyBorder="1"/>
    <xf numFmtId="0" fontId="0" fillId="0" borderId="10" xfId="0" applyBorder="1"/>
    <xf numFmtId="0" fontId="0" fillId="0" borderId="11" xfId="0" applyBorder="1" applyAlignment="1">
      <alignment vertical="center"/>
    </xf>
    <xf numFmtId="0" fontId="0" fillId="0" borderId="12" xfId="0" applyBorder="1" applyAlignment="1">
      <alignment vertical="center"/>
    </xf>
    <xf numFmtId="0" fontId="0" fillId="0" borderId="0" xfId="0" applyAlignment="1">
      <alignment vertical="center" wrapText="1"/>
    </xf>
    <xf numFmtId="0" fontId="0" fillId="0" borderId="0" xfId="0" applyAlignment="1">
      <alignment wrapText="1"/>
    </xf>
    <xf numFmtId="0" fontId="0" fillId="3" borderId="3" xfId="0" applyFill="1" applyBorder="1"/>
    <xf numFmtId="0" fontId="0" fillId="3" borderId="3" xfId="0" applyFill="1" applyBorder="1" applyAlignment="1">
      <alignment wrapText="1"/>
    </xf>
    <xf numFmtId="0" fontId="7" fillId="2" borderId="0" xfId="0" applyFont="1" applyFill="1" applyAlignment="1">
      <alignment horizontal="left" vertical="center"/>
    </xf>
    <xf numFmtId="0" fontId="4" fillId="2" borderId="0" xfId="1" applyFont="1" applyFill="1" applyAlignment="1" applyProtection="1">
      <alignment horizontal="center"/>
      <protection locked="0"/>
    </xf>
    <xf numFmtId="0" fontId="0" fillId="2" borderId="0" xfId="0" applyFill="1" applyAlignment="1" applyProtection="1">
      <alignment horizontal="center" wrapText="1"/>
      <protection locked="0"/>
    </xf>
    <xf numFmtId="0" fontId="0" fillId="2" borderId="0" xfId="0" applyFill="1" applyAlignment="1" applyProtection="1">
      <alignment horizontal="center"/>
      <protection locked="0"/>
    </xf>
    <xf numFmtId="0" fontId="0" fillId="0" borderId="0" xfId="0" applyAlignment="1">
      <alignment horizontal="center" wrapText="1"/>
    </xf>
    <xf numFmtId="0" fontId="14" fillId="0" borderId="0" xfId="0" applyFont="1" applyAlignment="1">
      <alignment horizontal="center" vertical="center"/>
    </xf>
    <xf numFmtId="0" fontId="0" fillId="0" borderId="0" xfId="0" applyAlignment="1">
      <alignment horizontal="center"/>
    </xf>
    <xf numFmtId="0" fontId="2" fillId="0" borderId="0" xfId="0" applyFont="1" applyAlignment="1">
      <alignment horizontal="center"/>
    </xf>
    <xf numFmtId="0" fontId="15" fillId="0" borderId="0" xfId="0" applyFont="1" applyAlignment="1">
      <alignment horizontal="center"/>
    </xf>
    <xf numFmtId="0" fontId="17" fillId="0" borderId="0" xfId="0" applyFont="1" applyAlignment="1">
      <alignment horizontal="center"/>
    </xf>
    <xf numFmtId="0" fontId="16" fillId="0" borderId="0" xfId="0" applyFont="1" applyAlignment="1">
      <alignment horizontal="center"/>
    </xf>
    <xf numFmtId="0" fontId="0" fillId="0" borderId="12"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wrapText="1"/>
    </xf>
  </cellXfs>
  <cellStyles count="2">
    <cellStyle name="Hyperlink" xfId="1" builtinId="8"/>
    <cellStyle name="Normal" xfId="0" builtinId="0"/>
  </cellStyles>
  <dxfs count="8">
    <dxf>
      <font>
        <strike val="0"/>
        <outline val="0"/>
        <shadow val="0"/>
        <u val="none"/>
        <vertAlign val="baseline"/>
        <sz val="14"/>
        <color theme="1"/>
        <name val="Calibri"/>
        <scheme val="minor"/>
      </font>
      <fill>
        <patternFill>
          <fgColor indexed="64"/>
          <bgColor theme="0"/>
        </patternFill>
      </fill>
      <protection locked="0" hidden="0"/>
    </dxf>
    <dxf>
      <font>
        <strike val="0"/>
        <outline val="0"/>
        <shadow val="0"/>
        <u val="none"/>
        <vertAlign val="baseline"/>
        <sz val="14"/>
        <color theme="1"/>
        <name val="Calibri"/>
        <scheme val="minor"/>
      </font>
      <fill>
        <patternFill>
          <fgColor indexed="64"/>
          <bgColor theme="0"/>
        </patternFill>
      </fill>
      <protection locked="0" hidden="0"/>
    </dxf>
    <dxf>
      <font>
        <strike val="0"/>
        <outline val="0"/>
        <shadow val="0"/>
        <u val="none"/>
        <vertAlign val="baseline"/>
        <sz val="14"/>
        <color theme="1"/>
        <name val="Calibri"/>
        <scheme val="minor"/>
      </font>
      <fill>
        <patternFill>
          <fgColor indexed="64"/>
          <bgColor theme="0"/>
        </patternFill>
      </fill>
      <protection locked="0" hidden="0"/>
    </dxf>
    <dxf>
      <font>
        <strike val="0"/>
        <outline val="0"/>
        <shadow val="0"/>
        <u val="none"/>
        <vertAlign val="baseline"/>
        <sz val="14"/>
        <color theme="1"/>
        <name val="Calibri"/>
        <scheme val="minor"/>
      </font>
      <numFmt numFmtId="19" formatCode="m/d/yyyy"/>
      <fill>
        <patternFill>
          <fgColor indexed="64"/>
          <bgColor theme="0"/>
        </patternFill>
      </fill>
      <protection locked="0" hidden="0"/>
    </dxf>
    <dxf>
      <font>
        <strike val="0"/>
        <outline val="0"/>
        <shadow val="0"/>
        <u val="none"/>
        <vertAlign val="baseline"/>
        <sz val="14"/>
        <color theme="1"/>
        <name val="Calibri"/>
        <scheme val="minor"/>
      </font>
      <numFmt numFmtId="19" formatCode="m/d/yyyy"/>
      <fill>
        <patternFill>
          <fgColor indexed="64"/>
          <bgColor theme="0"/>
        </patternFill>
      </fill>
      <protection locked="0" hidden="0"/>
    </dxf>
    <dxf>
      <font>
        <strike val="0"/>
        <outline val="0"/>
        <shadow val="0"/>
        <u val="none"/>
        <vertAlign val="baseline"/>
        <sz val="14"/>
        <color theme="1"/>
        <name val="Calibri"/>
        <scheme val="minor"/>
      </font>
      <fill>
        <patternFill>
          <fgColor indexed="64"/>
          <bgColor theme="0"/>
        </patternFill>
      </fill>
      <alignment horizontal="left" vertical="bottom" textRotation="0" wrapText="0" indent="0" justifyLastLine="0" shrinkToFit="0" readingOrder="0"/>
      <protection locked="0" hidden="0"/>
    </dxf>
    <dxf>
      <font>
        <strike val="0"/>
        <outline val="0"/>
        <shadow val="0"/>
        <u val="none"/>
        <vertAlign val="baseline"/>
        <sz val="14"/>
        <color theme="1"/>
        <name val="Calibri"/>
        <scheme val="minor"/>
      </font>
      <fill>
        <patternFill>
          <fgColor indexed="64"/>
          <bgColor theme="0"/>
        </patternFill>
      </fill>
      <protection locked="0" hidden="0"/>
    </dxf>
    <dxf>
      <font>
        <b/>
        <i val="0"/>
        <strike val="0"/>
        <condense val="0"/>
        <extend val="0"/>
        <outline val="0"/>
        <shadow val="0"/>
        <u val="none"/>
        <vertAlign val="baseline"/>
        <sz val="14"/>
        <color theme="1"/>
        <name val="Calibri"/>
        <scheme val="minor"/>
      </font>
      <fill>
        <patternFill>
          <fgColor indexed="64"/>
          <bgColor theme="0"/>
        </patternFill>
      </fill>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494527340876304"/>
          <c:y val="3.5293855923018591E-2"/>
          <c:w val="0.81767352099894253"/>
          <c:h val="0.89444981664969947"/>
        </c:manualLayout>
      </c:layout>
      <c:barChart>
        <c:barDir val="bar"/>
        <c:grouping val="stacked"/>
        <c:varyColors val="0"/>
        <c:ser>
          <c:idx val="1"/>
          <c:order val="0"/>
          <c:tx>
            <c:strRef>
              <c:f>'Gantt Chart Template'!$D$13:$D$21</c:f>
              <c:strCache>
                <c:ptCount val="9"/>
                <c:pt idx="0">
                  <c:v>7/19/2025</c:v>
                </c:pt>
                <c:pt idx="1">
                  <c:v>7/26/2025</c:v>
                </c:pt>
                <c:pt idx="2">
                  <c:v>8/2/2025</c:v>
                </c:pt>
                <c:pt idx="3">
                  <c:v>8/4/2025</c:v>
                </c:pt>
                <c:pt idx="4">
                  <c:v>8/11/2025</c:v>
                </c:pt>
                <c:pt idx="5">
                  <c:v>8/6/2025</c:v>
                </c:pt>
                <c:pt idx="6">
                  <c:v>8/9/2025</c:v>
                </c:pt>
                <c:pt idx="7">
                  <c:v>8/16/2025</c:v>
                </c:pt>
                <c:pt idx="8">
                  <c:v>8/19/2025</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vi-V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'Gantt Chart Template'!$B$13:$B$21</c:f>
              <c:strCache>
                <c:ptCount val="9"/>
                <c:pt idx="0">
                  <c:v>Investigation</c:v>
                </c:pt>
                <c:pt idx="1">
                  <c:v>Design specification</c:v>
                </c:pt>
                <c:pt idx="2">
                  <c:v>RTL coding</c:v>
                </c:pt>
                <c:pt idx="3">
                  <c:v>Compilation</c:v>
                </c:pt>
                <c:pt idx="4">
                  <c:v>Verification Plan</c:v>
                </c:pt>
                <c:pt idx="5">
                  <c:v>Build env</c:v>
                </c:pt>
                <c:pt idx="6">
                  <c:v>1Pass</c:v>
                </c:pt>
                <c:pt idx="7">
                  <c:v>All Pass</c:v>
                </c:pt>
                <c:pt idx="8">
                  <c:v>Coverage</c:v>
                </c:pt>
              </c:strCache>
            </c:strRef>
          </c:cat>
          <c:val>
            <c:numRef>
              <c:f>'Gantt Chart Template'!$C$13:$C$21</c:f>
              <c:numCache>
                <c:formatCode>m/d/yyyy</c:formatCode>
                <c:ptCount val="9"/>
                <c:pt idx="0">
                  <c:v>45854</c:v>
                </c:pt>
                <c:pt idx="1">
                  <c:v>45858</c:v>
                </c:pt>
                <c:pt idx="2">
                  <c:v>45865</c:v>
                </c:pt>
                <c:pt idx="3">
                  <c:v>45872</c:v>
                </c:pt>
                <c:pt idx="4">
                  <c:v>45874</c:v>
                </c:pt>
                <c:pt idx="5">
                  <c:v>45874</c:v>
                </c:pt>
                <c:pt idx="6">
                  <c:v>45876</c:v>
                </c:pt>
                <c:pt idx="7">
                  <c:v>45879</c:v>
                </c:pt>
                <c:pt idx="8">
                  <c:v>45886</c:v>
                </c:pt>
              </c:numCache>
            </c:numRef>
          </c:val>
          <c:extLst>
            <c:ext xmlns:c16="http://schemas.microsoft.com/office/drawing/2014/chart" uri="{C3380CC4-5D6E-409C-BE32-E72D297353CC}">
              <c16:uniqueId val="{00000000-9793-4EE3-8DE6-5DFD19200BA8}"/>
            </c:ext>
          </c:extLst>
        </c:ser>
        <c:ser>
          <c:idx val="0"/>
          <c:order val="1"/>
          <c:tx>
            <c:strRef>
              <c:f>'Gantt Chart Template'!$E$13:$E$21</c:f>
              <c:strCache>
                <c:ptCount val="9"/>
                <c:pt idx="0">
                  <c:v>3</c:v>
                </c:pt>
                <c:pt idx="1">
                  <c:v>7</c:v>
                </c:pt>
                <c:pt idx="2">
                  <c:v>7</c:v>
                </c:pt>
                <c:pt idx="3">
                  <c:v>2</c:v>
                </c:pt>
                <c:pt idx="4">
                  <c:v>7</c:v>
                </c:pt>
                <c:pt idx="5">
                  <c:v>2</c:v>
                </c:pt>
                <c:pt idx="6">
                  <c:v>3</c:v>
                </c:pt>
                <c:pt idx="7">
                  <c:v>7</c:v>
                </c:pt>
                <c:pt idx="8">
                  <c:v>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793-4EE3-8DE6-5DFD19200BA8}"/>
              </c:ext>
            </c:extLst>
          </c:dPt>
          <c:dPt>
            <c:idx val="1"/>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793-4EE3-8DE6-5DFD19200BA8}"/>
              </c:ext>
            </c:extLst>
          </c:dPt>
          <c:dPt>
            <c:idx val="2"/>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793-4EE3-8DE6-5DFD19200BA8}"/>
              </c:ext>
            </c:extLst>
          </c:dPt>
          <c:dPt>
            <c:idx val="3"/>
            <c:invertIfNegative val="0"/>
            <c:bubble3D val="0"/>
            <c:spPr>
              <a:solidFill>
                <a:schemeClr val="accent6"/>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9793-4EE3-8DE6-5DFD19200BA8}"/>
              </c:ext>
            </c:extLst>
          </c:dPt>
          <c:dPt>
            <c:idx val="4"/>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9793-4EE3-8DE6-5DFD19200BA8}"/>
              </c:ext>
            </c:extLst>
          </c:dPt>
          <c:dPt>
            <c:idx val="5"/>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9793-4EE3-8DE6-5DFD19200BA8}"/>
              </c:ext>
            </c:extLst>
          </c:dPt>
          <c:dPt>
            <c:idx val="6"/>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9793-4EE3-8DE6-5DFD19200BA8}"/>
              </c:ext>
            </c:extLst>
          </c:dPt>
          <c:dPt>
            <c:idx val="7"/>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9793-4EE3-8DE6-5DFD19200BA8}"/>
              </c:ext>
            </c:extLst>
          </c:dPt>
          <c:dPt>
            <c:idx val="8"/>
            <c:invertIfNegative val="0"/>
            <c:bubble3D val="0"/>
            <c:spPr>
              <a:solidFill>
                <a:srgbClr val="00B0F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9793-4EE3-8DE6-5DFD19200BA8}"/>
              </c:ext>
            </c:extLst>
          </c:dPt>
          <c:cat>
            <c:strRef>
              <c:f>'Gantt Chart Template'!$B$13:$B$21</c:f>
              <c:strCache>
                <c:ptCount val="9"/>
                <c:pt idx="0">
                  <c:v>Investigation</c:v>
                </c:pt>
                <c:pt idx="1">
                  <c:v>Design specification</c:v>
                </c:pt>
                <c:pt idx="2">
                  <c:v>RTL coding</c:v>
                </c:pt>
                <c:pt idx="3">
                  <c:v>Compilation</c:v>
                </c:pt>
                <c:pt idx="4">
                  <c:v>Verification Plan</c:v>
                </c:pt>
                <c:pt idx="5">
                  <c:v>Build env</c:v>
                </c:pt>
                <c:pt idx="6">
                  <c:v>1Pass</c:v>
                </c:pt>
                <c:pt idx="7">
                  <c:v>All Pass</c:v>
                </c:pt>
                <c:pt idx="8">
                  <c:v>Coverage</c:v>
                </c:pt>
              </c:strCache>
            </c:strRef>
          </c:cat>
          <c:val>
            <c:numRef>
              <c:f>'Gantt Chart Template'!$E$13:$E$21</c:f>
              <c:numCache>
                <c:formatCode>General</c:formatCode>
                <c:ptCount val="9"/>
                <c:pt idx="0">
                  <c:v>3</c:v>
                </c:pt>
                <c:pt idx="1">
                  <c:v>7</c:v>
                </c:pt>
                <c:pt idx="2">
                  <c:v>7</c:v>
                </c:pt>
                <c:pt idx="3">
                  <c:v>2</c:v>
                </c:pt>
                <c:pt idx="4">
                  <c:v>7</c:v>
                </c:pt>
                <c:pt idx="5">
                  <c:v>2</c:v>
                </c:pt>
                <c:pt idx="6">
                  <c:v>3</c:v>
                </c:pt>
                <c:pt idx="7">
                  <c:v>7</c:v>
                </c:pt>
                <c:pt idx="8">
                  <c:v>3</c:v>
                </c:pt>
              </c:numCache>
            </c:numRef>
          </c:val>
          <c:extLst>
            <c:ext xmlns:c16="http://schemas.microsoft.com/office/drawing/2014/chart" uri="{C3380CC4-5D6E-409C-BE32-E72D297353CC}">
              <c16:uniqueId val="{00000013-9793-4EE3-8DE6-5DFD19200BA8}"/>
            </c:ext>
          </c:extLst>
        </c:ser>
        <c:dLbls>
          <c:showLegendKey val="0"/>
          <c:showVal val="0"/>
          <c:showCatName val="0"/>
          <c:showSerName val="0"/>
          <c:showPercent val="0"/>
          <c:showBubbleSize val="0"/>
        </c:dLbls>
        <c:gapWidth val="109"/>
        <c:overlap val="100"/>
        <c:axId val="484394144"/>
        <c:axId val="484394928"/>
      </c:barChart>
      <c:catAx>
        <c:axId val="484394144"/>
        <c:scaling>
          <c:orientation val="maxMin"/>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vi-VN"/>
          </a:p>
        </c:txPr>
        <c:crossAx val="484394928"/>
        <c:crosses val="autoZero"/>
        <c:auto val="1"/>
        <c:lblAlgn val="ctr"/>
        <c:lblOffset val="100"/>
        <c:noMultiLvlLbl val="0"/>
      </c:catAx>
      <c:valAx>
        <c:axId val="484394928"/>
        <c:scaling>
          <c:orientation val="minMax"/>
        </c:scaling>
        <c:delete val="0"/>
        <c:axPos val="t"/>
        <c:majorGridlines>
          <c:spPr>
            <a:ln w="9525" cap="flat" cmpd="sng" algn="ctr">
              <a:solidFill>
                <a:schemeClr val="lt1">
                  <a:lumMod val="95000"/>
                  <a:alpha val="10000"/>
                </a:schemeClr>
              </a:solidFill>
              <a:round/>
            </a:ln>
            <a:effectLst/>
          </c:spPr>
        </c:majorGridlines>
        <c:numFmt formatCode="m/d/yyyy"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vi-VN"/>
          </a:p>
        </c:txPr>
        <c:crossAx val="484394144"/>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vi-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12</xdr:col>
      <xdr:colOff>37822</xdr:colOff>
      <xdr:row>10</xdr:row>
      <xdr:rowOff>43345</xdr:rowOff>
    </xdr:from>
    <xdr:to>
      <xdr:col>24</xdr:col>
      <xdr:colOff>355324</xdr:colOff>
      <xdr:row>29</xdr:row>
      <xdr:rowOff>14771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10</xdr:col>
      <xdr:colOff>340179</xdr:colOff>
      <xdr:row>0</xdr:row>
      <xdr:rowOff>0</xdr:rowOff>
    </xdr:from>
    <xdr:to>
      <xdr:col>16</xdr:col>
      <xdr:colOff>388711</xdr:colOff>
      <xdr:row>3</xdr:row>
      <xdr:rowOff>135825</xdr:rowOff>
    </xdr:to>
    <xdr:pic>
      <xdr:nvPicPr>
        <xdr:cNvPr id="8" name="Picture 7">
          <a:extLst>
            <a:ext uri="{FF2B5EF4-FFF2-40B4-BE49-F238E27FC236}">
              <a16:creationId xmlns:a16="http://schemas.microsoft.com/office/drawing/2014/main" id="{9DA0844C-2457-4D4D-BD57-36924B1A341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837715" y="0"/>
          <a:ext cx="3581399" cy="10175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18473</xdr:colOff>
      <xdr:row>3</xdr:row>
      <xdr:rowOff>9236</xdr:rowOff>
    </xdr:from>
    <xdr:to>
      <xdr:col>14</xdr:col>
      <xdr:colOff>185880</xdr:colOff>
      <xdr:row>20</xdr:row>
      <xdr:rowOff>161636</xdr:rowOff>
    </xdr:to>
    <xdr:pic>
      <xdr:nvPicPr>
        <xdr:cNvPr id="4" name="Picture 3">
          <a:extLst>
            <a:ext uri="{FF2B5EF4-FFF2-40B4-BE49-F238E27FC236}">
              <a16:creationId xmlns:a16="http://schemas.microsoft.com/office/drawing/2014/main" id="{160DE07A-5A9D-9CCD-59F9-B062CF71A951}"/>
            </a:ext>
          </a:extLst>
        </xdr:cNvPr>
        <xdr:cNvPicPr>
          <a:picLocks noChangeAspect="1"/>
        </xdr:cNvPicPr>
      </xdr:nvPicPr>
      <xdr:blipFill>
        <a:blip xmlns:r="http://schemas.openxmlformats.org/officeDocument/2006/relationships" r:embed="rId1"/>
        <a:stretch>
          <a:fillRect/>
        </a:stretch>
      </xdr:blipFill>
      <xdr:spPr>
        <a:xfrm>
          <a:off x="2456873" y="563418"/>
          <a:ext cx="6263407" cy="329276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7</xdr:row>
      <xdr:rowOff>0</xdr:rowOff>
    </xdr:from>
    <xdr:to>
      <xdr:col>18</xdr:col>
      <xdr:colOff>372548</xdr:colOff>
      <xdr:row>24</xdr:row>
      <xdr:rowOff>101413</xdr:rowOff>
    </xdr:to>
    <xdr:pic>
      <xdr:nvPicPr>
        <xdr:cNvPr id="5" name="Picture 4">
          <a:extLst>
            <a:ext uri="{FF2B5EF4-FFF2-40B4-BE49-F238E27FC236}">
              <a16:creationId xmlns:a16="http://schemas.microsoft.com/office/drawing/2014/main" id="{B84EFBFB-3172-C7F9-9249-E07072E51F9E}"/>
            </a:ext>
          </a:extLst>
        </xdr:cNvPr>
        <xdr:cNvPicPr>
          <a:picLocks noChangeAspect="1"/>
        </xdr:cNvPicPr>
      </xdr:nvPicPr>
      <xdr:blipFill>
        <a:blip xmlns:r="http://schemas.openxmlformats.org/officeDocument/2006/relationships" r:embed="rId1"/>
        <a:stretch>
          <a:fillRect/>
        </a:stretch>
      </xdr:blipFill>
      <xdr:spPr>
        <a:xfrm>
          <a:off x="3657600" y="1280160"/>
          <a:ext cx="7687748" cy="321037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12</xdr:col>
      <xdr:colOff>571500</xdr:colOff>
      <xdr:row>22</xdr:row>
      <xdr:rowOff>137160</xdr:rowOff>
    </xdr:to>
    <xdr:pic>
      <xdr:nvPicPr>
        <xdr:cNvPr id="3" name="Picture 2">
          <a:extLst>
            <a:ext uri="{FF2B5EF4-FFF2-40B4-BE49-F238E27FC236}">
              <a16:creationId xmlns:a16="http://schemas.microsoft.com/office/drawing/2014/main" id="{0997DBD3-D588-2F6A-EC51-8AA79DDBF3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19200" y="777240"/>
          <a:ext cx="6667500" cy="3429000"/>
        </a:xfrm>
        <a:prstGeom prst="rect">
          <a:avLst/>
        </a:prstGeom>
      </xdr:spPr>
    </xdr:pic>
    <xdr:clientData/>
  </xdr:twoCellAnchor>
  <xdr:twoCellAnchor editAs="oneCell">
    <xdr:from>
      <xdr:col>2</xdr:col>
      <xdr:colOff>0</xdr:colOff>
      <xdr:row>29</xdr:row>
      <xdr:rowOff>0</xdr:rowOff>
    </xdr:from>
    <xdr:to>
      <xdr:col>12</xdr:col>
      <xdr:colOff>571500</xdr:colOff>
      <xdr:row>47</xdr:row>
      <xdr:rowOff>137160</xdr:rowOff>
    </xdr:to>
    <xdr:pic>
      <xdr:nvPicPr>
        <xdr:cNvPr id="5" name="Picture 4">
          <a:extLst>
            <a:ext uri="{FF2B5EF4-FFF2-40B4-BE49-F238E27FC236}">
              <a16:creationId xmlns:a16="http://schemas.microsoft.com/office/drawing/2014/main" id="{C00A18A5-22EB-C344-35D2-5D6845652EA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 y="5433060"/>
          <a:ext cx="6667500" cy="3429000"/>
        </a:xfrm>
        <a:prstGeom prst="rect">
          <a:avLst/>
        </a:prstGeom>
      </xdr:spPr>
    </xdr:pic>
    <xdr:clientData/>
  </xdr:twoCellAnchor>
  <xdr:twoCellAnchor editAs="oneCell">
    <xdr:from>
      <xdr:col>2</xdr:col>
      <xdr:colOff>0</xdr:colOff>
      <xdr:row>54</xdr:row>
      <xdr:rowOff>0</xdr:rowOff>
    </xdr:from>
    <xdr:to>
      <xdr:col>11</xdr:col>
      <xdr:colOff>419100</xdr:colOff>
      <xdr:row>72</xdr:row>
      <xdr:rowOff>137160</xdr:rowOff>
    </xdr:to>
    <xdr:pic>
      <xdr:nvPicPr>
        <xdr:cNvPr id="7" name="Picture 6">
          <a:extLst>
            <a:ext uri="{FF2B5EF4-FFF2-40B4-BE49-F238E27FC236}">
              <a16:creationId xmlns:a16="http://schemas.microsoft.com/office/drawing/2014/main" id="{9A1D0934-4E71-782B-B8DD-0F5346F171C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200" y="10088880"/>
          <a:ext cx="5905500" cy="3429000"/>
        </a:xfrm>
        <a:prstGeom prst="rect">
          <a:avLst/>
        </a:prstGeom>
      </xdr:spPr>
    </xdr:pic>
    <xdr:clientData/>
  </xdr:twoCellAnchor>
  <xdr:twoCellAnchor editAs="oneCell">
    <xdr:from>
      <xdr:col>2</xdr:col>
      <xdr:colOff>0</xdr:colOff>
      <xdr:row>80</xdr:row>
      <xdr:rowOff>0</xdr:rowOff>
    </xdr:from>
    <xdr:to>
      <xdr:col>14</xdr:col>
      <xdr:colOff>457200</xdr:colOff>
      <xdr:row>90</xdr:row>
      <xdr:rowOff>147233</xdr:rowOff>
    </xdr:to>
    <xdr:pic>
      <xdr:nvPicPr>
        <xdr:cNvPr id="9" name="Picture 8">
          <a:extLst>
            <a:ext uri="{FF2B5EF4-FFF2-40B4-BE49-F238E27FC236}">
              <a16:creationId xmlns:a16="http://schemas.microsoft.com/office/drawing/2014/main" id="{120BB6DE-4827-0B0E-A9A7-9ADA501588B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19200" y="14927580"/>
          <a:ext cx="7772400" cy="1976033"/>
        </a:xfrm>
        <a:prstGeom prst="rect">
          <a:avLst/>
        </a:prstGeom>
      </xdr:spPr>
    </xdr:pic>
    <xdr:clientData/>
  </xdr:twoCellAnchor>
  <xdr:twoCellAnchor editAs="oneCell">
    <xdr:from>
      <xdr:col>2</xdr:col>
      <xdr:colOff>0</xdr:colOff>
      <xdr:row>98</xdr:row>
      <xdr:rowOff>0</xdr:rowOff>
    </xdr:from>
    <xdr:to>
      <xdr:col>15</xdr:col>
      <xdr:colOff>372538</xdr:colOff>
      <xdr:row>105</xdr:row>
      <xdr:rowOff>53340</xdr:rowOff>
    </xdr:to>
    <xdr:pic>
      <xdr:nvPicPr>
        <xdr:cNvPr id="11" name="Picture 10">
          <a:extLst>
            <a:ext uri="{FF2B5EF4-FFF2-40B4-BE49-F238E27FC236}">
              <a16:creationId xmlns:a16="http://schemas.microsoft.com/office/drawing/2014/main" id="{17DDA4C6-3C70-386D-73B1-17B55C87988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19200" y="18303240"/>
          <a:ext cx="8297338" cy="1333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0</xdr:colOff>
      <xdr:row>10</xdr:row>
      <xdr:rowOff>1</xdr:rowOff>
    </xdr:from>
    <xdr:to>
      <xdr:col>16</xdr:col>
      <xdr:colOff>187464</xdr:colOff>
      <xdr:row>33</xdr:row>
      <xdr:rowOff>76201</xdr:rowOff>
    </xdr:to>
    <xdr:pic>
      <xdr:nvPicPr>
        <xdr:cNvPr id="2" name="Picture 1">
          <a:extLst>
            <a:ext uri="{FF2B5EF4-FFF2-40B4-BE49-F238E27FC236}">
              <a16:creationId xmlns:a16="http://schemas.microsoft.com/office/drawing/2014/main" id="{4098003F-A157-361E-C5E5-7E89A6904257}"/>
            </a:ext>
          </a:extLst>
        </xdr:cNvPr>
        <xdr:cNvPicPr>
          <a:picLocks noChangeAspect="1"/>
        </xdr:cNvPicPr>
      </xdr:nvPicPr>
      <xdr:blipFill>
        <a:blip xmlns:r="http://schemas.openxmlformats.org/officeDocument/2006/relationships" r:embed="rId1"/>
        <a:stretch>
          <a:fillRect/>
        </a:stretch>
      </xdr:blipFill>
      <xdr:spPr>
        <a:xfrm>
          <a:off x="1828800" y="1828801"/>
          <a:ext cx="8112264" cy="4282440"/>
        </a:xfrm>
        <a:prstGeom prst="rect">
          <a:avLst/>
        </a:prstGeom>
      </xdr:spPr>
    </xdr:pic>
    <xdr:clientData/>
  </xdr:twoCellAnchor>
  <xdr:twoCellAnchor editAs="oneCell">
    <xdr:from>
      <xdr:col>3</xdr:col>
      <xdr:colOff>0</xdr:colOff>
      <xdr:row>40</xdr:row>
      <xdr:rowOff>0</xdr:rowOff>
    </xdr:from>
    <xdr:to>
      <xdr:col>16</xdr:col>
      <xdr:colOff>429791</xdr:colOff>
      <xdr:row>62</xdr:row>
      <xdr:rowOff>92014</xdr:rowOff>
    </xdr:to>
    <xdr:pic>
      <xdr:nvPicPr>
        <xdr:cNvPr id="3" name="Picture 2">
          <a:extLst>
            <a:ext uri="{FF2B5EF4-FFF2-40B4-BE49-F238E27FC236}">
              <a16:creationId xmlns:a16="http://schemas.microsoft.com/office/drawing/2014/main" id="{F9254C9A-6B84-3801-4D7F-BAE6E6D4ECB6}"/>
            </a:ext>
          </a:extLst>
        </xdr:cNvPr>
        <xdr:cNvPicPr>
          <a:picLocks noChangeAspect="1"/>
        </xdr:cNvPicPr>
      </xdr:nvPicPr>
      <xdr:blipFill>
        <a:blip xmlns:r="http://schemas.openxmlformats.org/officeDocument/2006/relationships" r:embed="rId2"/>
        <a:stretch>
          <a:fillRect/>
        </a:stretch>
      </xdr:blipFill>
      <xdr:spPr>
        <a:xfrm>
          <a:off x="1828800" y="7482840"/>
          <a:ext cx="8354591" cy="4115374"/>
        </a:xfrm>
        <a:prstGeom prst="rect">
          <a:avLst/>
        </a:prstGeom>
      </xdr:spPr>
    </xdr:pic>
    <xdr:clientData/>
  </xdr:twoCellAnchor>
  <xdr:twoCellAnchor editAs="oneCell">
    <xdr:from>
      <xdr:col>3</xdr:col>
      <xdr:colOff>0</xdr:colOff>
      <xdr:row>73</xdr:row>
      <xdr:rowOff>0</xdr:rowOff>
    </xdr:from>
    <xdr:to>
      <xdr:col>18</xdr:col>
      <xdr:colOff>65524</xdr:colOff>
      <xdr:row>91</xdr:row>
      <xdr:rowOff>51017</xdr:rowOff>
    </xdr:to>
    <xdr:pic>
      <xdr:nvPicPr>
        <xdr:cNvPr id="4" name="Picture 3">
          <a:extLst>
            <a:ext uri="{FF2B5EF4-FFF2-40B4-BE49-F238E27FC236}">
              <a16:creationId xmlns:a16="http://schemas.microsoft.com/office/drawing/2014/main" id="{315D619A-8B7A-5BEB-4666-EE6A25428759}"/>
            </a:ext>
          </a:extLst>
        </xdr:cNvPr>
        <xdr:cNvPicPr>
          <a:picLocks noChangeAspect="1"/>
        </xdr:cNvPicPr>
      </xdr:nvPicPr>
      <xdr:blipFill>
        <a:blip xmlns:r="http://schemas.openxmlformats.org/officeDocument/2006/relationships" r:embed="rId3"/>
        <a:stretch>
          <a:fillRect/>
        </a:stretch>
      </xdr:blipFill>
      <xdr:spPr>
        <a:xfrm>
          <a:off x="1828800" y="13517880"/>
          <a:ext cx="9209524" cy="3342857"/>
        </a:xfrm>
        <a:prstGeom prst="rect">
          <a:avLst/>
        </a:prstGeom>
      </xdr:spPr>
    </xdr:pic>
    <xdr:clientData/>
  </xdr:twoCellAnchor>
  <xdr:twoCellAnchor editAs="oneCell">
    <xdr:from>
      <xdr:col>3</xdr:col>
      <xdr:colOff>0</xdr:colOff>
      <xdr:row>99</xdr:row>
      <xdr:rowOff>0</xdr:rowOff>
    </xdr:from>
    <xdr:to>
      <xdr:col>17</xdr:col>
      <xdr:colOff>141786</xdr:colOff>
      <xdr:row>131</xdr:row>
      <xdr:rowOff>25143</xdr:rowOff>
    </xdr:to>
    <xdr:pic>
      <xdr:nvPicPr>
        <xdr:cNvPr id="5" name="Picture 4">
          <a:extLst>
            <a:ext uri="{FF2B5EF4-FFF2-40B4-BE49-F238E27FC236}">
              <a16:creationId xmlns:a16="http://schemas.microsoft.com/office/drawing/2014/main" id="{82C0D4DE-D64B-E416-2FB6-6AD292CF0E41}"/>
            </a:ext>
          </a:extLst>
        </xdr:cNvPr>
        <xdr:cNvPicPr>
          <a:picLocks noChangeAspect="1"/>
        </xdr:cNvPicPr>
      </xdr:nvPicPr>
      <xdr:blipFill>
        <a:blip xmlns:r="http://schemas.openxmlformats.org/officeDocument/2006/relationships" r:embed="rId4"/>
        <a:stretch>
          <a:fillRect/>
        </a:stretch>
      </xdr:blipFill>
      <xdr:spPr>
        <a:xfrm>
          <a:off x="1836964" y="17798143"/>
          <a:ext cx="8714286" cy="5685714"/>
        </a:xfrm>
        <a:prstGeom prst="rect">
          <a:avLst/>
        </a:prstGeom>
      </xdr:spPr>
    </xdr:pic>
    <xdr:clientData/>
  </xdr:twoCellAnchor>
  <xdr:twoCellAnchor editAs="oneCell">
    <xdr:from>
      <xdr:col>3</xdr:col>
      <xdr:colOff>0</xdr:colOff>
      <xdr:row>141</xdr:row>
      <xdr:rowOff>0</xdr:rowOff>
    </xdr:from>
    <xdr:to>
      <xdr:col>16</xdr:col>
      <xdr:colOff>249842</xdr:colOff>
      <xdr:row>174</xdr:row>
      <xdr:rowOff>171436</xdr:rowOff>
    </xdr:to>
    <xdr:pic>
      <xdr:nvPicPr>
        <xdr:cNvPr id="6" name="Picture 5">
          <a:extLst>
            <a:ext uri="{FF2B5EF4-FFF2-40B4-BE49-F238E27FC236}">
              <a16:creationId xmlns:a16="http://schemas.microsoft.com/office/drawing/2014/main" id="{5518FF51-B75A-F557-CDF8-1D99E08FCA69}"/>
            </a:ext>
          </a:extLst>
        </xdr:cNvPr>
        <xdr:cNvPicPr>
          <a:picLocks noChangeAspect="1"/>
        </xdr:cNvPicPr>
      </xdr:nvPicPr>
      <xdr:blipFill>
        <a:blip xmlns:r="http://schemas.openxmlformats.org/officeDocument/2006/relationships" r:embed="rId5"/>
        <a:stretch>
          <a:fillRect/>
        </a:stretch>
      </xdr:blipFill>
      <xdr:spPr>
        <a:xfrm>
          <a:off x="1823663" y="25608337"/>
          <a:ext cx="8152381" cy="6104762"/>
        </a:xfrm>
        <a:prstGeom prst="rect">
          <a:avLst/>
        </a:prstGeom>
      </xdr:spPr>
    </xdr:pic>
    <xdr:clientData/>
  </xdr:twoCellAnchor>
  <xdr:twoCellAnchor editAs="oneCell">
    <xdr:from>
      <xdr:col>3</xdr:col>
      <xdr:colOff>0</xdr:colOff>
      <xdr:row>185</xdr:row>
      <xdr:rowOff>185530</xdr:rowOff>
    </xdr:from>
    <xdr:to>
      <xdr:col>19</xdr:col>
      <xdr:colOff>94019</xdr:colOff>
      <xdr:row>212</xdr:row>
      <xdr:rowOff>138113</xdr:rowOff>
    </xdr:to>
    <xdr:pic>
      <xdr:nvPicPr>
        <xdr:cNvPr id="7" name="Picture 6">
          <a:extLst>
            <a:ext uri="{FF2B5EF4-FFF2-40B4-BE49-F238E27FC236}">
              <a16:creationId xmlns:a16="http://schemas.microsoft.com/office/drawing/2014/main" id="{2DFCF1AD-C101-045B-1985-A8791884CADA}"/>
            </a:ext>
          </a:extLst>
        </xdr:cNvPr>
        <xdr:cNvPicPr>
          <a:picLocks noChangeAspect="1"/>
        </xdr:cNvPicPr>
      </xdr:nvPicPr>
      <xdr:blipFill>
        <a:blip xmlns:r="http://schemas.openxmlformats.org/officeDocument/2006/relationships" r:embed="rId6"/>
        <a:stretch>
          <a:fillRect/>
        </a:stretch>
      </xdr:blipFill>
      <xdr:spPr>
        <a:xfrm>
          <a:off x="1828800" y="34859843"/>
          <a:ext cx="9847619" cy="496190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B86DF4-0DB3-47D6-A9DA-76FE50F973BF}" name="Table15" displayName="Table15" ref="B11:G22" totalsRowShown="0" headerRowDxfId="7" dataDxfId="6">
  <autoFilter ref="B11:G22" xr:uid="{5EAE006A-18B0-43E8-873D-037EE1B695DB}"/>
  <tableColumns count="6">
    <tableColumn id="1" xr3:uid="{9C2CCDB4-9B11-44FB-83DF-7F950701C774}" name="Task Name" dataDxfId="5"/>
    <tableColumn id="2" xr3:uid="{886B46B5-3062-42FE-967B-A782059851F9}" name="Start  (Date)" dataDxfId="4"/>
    <tableColumn id="3" xr3:uid="{4215E54B-7F05-4F96-9A75-6DC26B333897}" name="End  (Date)" dataDxfId="3"/>
    <tableColumn id="4" xr3:uid="{37C3E464-81EE-454A-BAE8-013CF8C3CCB5}" name="Duration (Days)" dataDxfId="2">
      <calculatedColumnFormula>D12-C12</calculatedColumnFormula>
    </tableColumn>
    <tableColumn id="5" xr3:uid="{8396181E-BA1A-4D59-BEAE-1BFFBC25774D}" name="%done" dataDxfId="1"/>
    <tableColumn id="6" xr3:uid="{E316B9D6-FC80-4D41-97CA-CD0DFE1D6541}" name="Column1"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69"/>
  <sheetViews>
    <sheetView topLeftCell="A3" zoomScale="70" zoomScaleNormal="70" workbookViewId="0">
      <selection activeCell="K26" sqref="K26"/>
    </sheetView>
  </sheetViews>
  <sheetFormatPr defaultColWidth="8.88671875" defaultRowHeight="14.4" x14ac:dyDescent="0.3"/>
  <cols>
    <col min="2" max="2" width="27.44140625" customWidth="1"/>
    <col min="3" max="3" width="13.6640625" customWidth="1"/>
    <col min="4" max="4" width="15.33203125" customWidth="1"/>
    <col min="5" max="6" width="12.109375" customWidth="1"/>
    <col min="7" max="7" width="39.88671875" customWidth="1"/>
    <col min="14" max="14" width="9.109375" customWidth="1"/>
  </cols>
  <sheetData>
    <row r="1" spans="1:40" ht="23.4" x14ac:dyDescent="0.3">
      <c r="A1" s="40" t="s">
        <v>4</v>
      </c>
      <c r="B1" s="40"/>
      <c r="C1" s="40"/>
      <c r="D1" s="40"/>
      <c r="E1" s="40"/>
      <c r="F1" s="14"/>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
      <c r="AJ1" s="1"/>
      <c r="AK1" s="1"/>
      <c r="AL1" s="1"/>
      <c r="AM1" s="1"/>
      <c r="AN1" s="1"/>
    </row>
    <row r="2" spans="1:40" ht="23.4" x14ac:dyDescent="0.3">
      <c r="A2" s="40"/>
      <c r="B2" s="40"/>
      <c r="C2" s="40"/>
      <c r="D2" s="40"/>
      <c r="E2" s="40"/>
      <c r="F2" s="14"/>
      <c r="G2" s="10"/>
      <c r="H2" s="10"/>
      <c r="I2" s="10"/>
      <c r="J2" s="10"/>
      <c r="K2" s="10"/>
      <c r="L2" s="10"/>
      <c r="M2" s="10"/>
      <c r="N2" s="10"/>
      <c r="O2" s="10"/>
      <c r="P2" s="10"/>
      <c r="Q2" s="10"/>
      <c r="R2" s="10"/>
      <c r="S2" s="10"/>
      <c r="T2" s="10"/>
      <c r="U2" s="10"/>
      <c r="V2" s="10"/>
      <c r="W2" s="10"/>
      <c r="X2" s="10"/>
      <c r="Y2" s="10"/>
      <c r="Z2" s="10"/>
      <c r="AA2" s="10"/>
      <c r="AB2" s="10"/>
      <c r="AC2" s="1"/>
      <c r="AD2" s="1"/>
      <c r="AE2" s="1"/>
      <c r="AF2" s="1"/>
      <c r="AG2" s="1"/>
      <c r="AH2" s="1"/>
      <c r="AI2" s="1"/>
      <c r="AJ2" s="1"/>
      <c r="AK2" s="1"/>
      <c r="AL2" s="1"/>
      <c r="AM2" s="1"/>
      <c r="AN2" s="1"/>
    </row>
    <row r="3" spans="1:40" ht="21" x14ac:dyDescent="0.4">
      <c r="A3" s="9" t="s">
        <v>5</v>
      </c>
      <c r="B3" s="2"/>
      <c r="C3" s="2"/>
      <c r="D3" s="3"/>
      <c r="E3" s="3"/>
      <c r="F3" s="3"/>
      <c r="G3" s="10"/>
      <c r="H3" s="10"/>
      <c r="I3" s="10"/>
      <c r="J3" s="10"/>
      <c r="K3" s="10"/>
      <c r="L3" s="10"/>
      <c r="M3" s="10"/>
      <c r="N3" s="10"/>
      <c r="O3" s="10"/>
      <c r="P3" s="10"/>
      <c r="Q3" s="10"/>
      <c r="R3" s="10"/>
      <c r="S3" s="10"/>
      <c r="T3" s="10"/>
      <c r="U3" s="10"/>
      <c r="V3" s="10"/>
      <c r="W3" s="10"/>
      <c r="X3" s="10"/>
      <c r="Y3" s="10"/>
      <c r="Z3" s="10"/>
      <c r="AA3" s="10"/>
      <c r="AB3" s="10"/>
      <c r="AC3" s="1"/>
      <c r="AD3" s="1"/>
      <c r="AE3" s="1"/>
      <c r="AF3" s="1"/>
      <c r="AG3" s="1"/>
      <c r="AH3" s="1"/>
      <c r="AI3" s="1"/>
      <c r="AJ3" s="1"/>
      <c r="AK3" s="1"/>
      <c r="AL3" s="1"/>
      <c r="AM3" s="1"/>
      <c r="AN3" s="1"/>
    </row>
    <row r="4" spans="1:40" ht="21" x14ac:dyDescent="0.4">
      <c r="A4" s="9"/>
      <c r="B4" s="2"/>
      <c r="C4" s="2"/>
      <c r="D4" s="3"/>
      <c r="E4" s="3"/>
      <c r="F4" s="3"/>
      <c r="G4" s="10"/>
      <c r="H4" s="10"/>
      <c r="I4" s="10"/>
      <c r="J4" s="10"/>
      <c r="K4" s="10"/>
      <c r="L4" s="10"/>
      <c r="M4" s="10"/>
      <c r="N4" s="10"/>
      <c r="O4" s="10"/>
      <c r="P4" s="10"/>
      <c r="Q4" s="10"/>
      <c r="R4" s="10"/>
      <c r="S4" s="10"/>
      <c r="T4" s="10"/>
      <c r="U4" s="10"/>
      <c r="V4" s="10"/>
      <c r="W4" s="10"/>
      <c r="X4" s="10"/>
      <c r="Y4" s="10"/>
      <c r="Z4" s="10"/>
      <c r="AA4" s="10"/>
      <c r="AB4" s="10"/>
      <c r="AC4" s="1"/>
      <c r="AD4" s="1"/>
      <c r="AE4" s="1"/>
      <c r="AF4" s="1"/>
      <c r="AG4" s="1"/>
      <c r="AH4" s="1"/>
      <c r="AI4" s="1"/>
      <c r="AJ4" s="1"/>
      <c r="AK4" s="1"/>
      <c r="AL4" s="1"/>
      <c r="AM4" s="1"/>
      <c r="AN4" s="1"/>
    </row>
    <row r="5" spans="1:40" ht="21" x14ac:dyDescent="0.4">
      <c r="A5" s="9"/>
      <c r="B5" s="2"/>
      <c r="C5" s="2"/>
      <c r="D5" s="3"/>
      <c r="E5" s="3"/>
      <c r="F5" s="3"/>
      <c r="G5" s="10"/>
      <c r="H5" s="10"/>
      <c r="I5" s="10"/>
      <c r="J5" s="10"/>
      <c r="K5" s="10"/>
      <c r="L5" s="10"/>
      <c r="M5" s="10"/>
      <c r="N5" s="10"/>
      <c r="O5" s="10"/>
      <c r="P5" s="10"/>
      <c r="Q5" s="10"/>
      <c r="R5" s="10"/>
      <c r="S5" s="10"/>
      <c r="T5" s="10"/>
      <c r="U5" s="10"/>
      <c r="V5" s="10"/>
      <c r="W5" s="10"/>
      <c r="X5" s="10"/>
      <c r="Y5" s="10"/>
      <c r="Z5" s="10"/>
      <c r="AA5" s="10"/>
      <c r="AB5" s="10"/>
      <c r="AC5" s="1"/>
      <c r="AD5" s="1"/>
      <c r="AE5" s="1"/>
      <c r="AF5" s="1"/>
      <c r="AG5" s="1"/>
      <c r="AH5" s="1"/>
      <c r="AI5" s="1"/>
      <c r="AJ5" s="1"/>
      <c r="AK5" s="1"/>
      <c r="AL5" s="1"/>
      <c r="AM5" s="1"/>
      <c r="AN5" s="1"/>
    </row>
    <row r="6" spans="1:40" ht="21" x14ac:dyDescent="0.4">
      <c r="A6" s="9"/>
      <c r="B6" s="2"/>
      <c r="C6" s="2"/>
      <c r="D6" s="3"/>
      <c r="E6" s="3"/>
      <c r="F6" s="3"/>
      <c r="G6" s="10"/>
      <c r="H6" s="10"/>
      <c r="I6" s="10"/>
      <c r="J6" s="10"/>
      <c r="K6" s="10"/>
      <c r="L6" s="10"/>
      <c r="M6" s="10"/>
      <c r="N6" s="10"/>
      <c r="O6" s="10"/>
      <c r="P6" s="10"/>
      <c r="Q6" s="10"/>
      <c r="R6" s="10"/>
      <c r="S6" s="10"/>
      <c r="T6" s="10"/>
      <c r="U6" s="10"/>
      <c r="V6" s="10"/>
      <c r="W6" s="10"/>
      <c r="X6" s="10"/>
      <c r="Y6" s="10"/>
      <c r="Z6" s="10"/>
      <c r="AA6" s="10"/>
      <c r="AB6" s="10"/>
      <c r="AC6" s="1"/>
      <c r="AD6" s="1"/>
      <c r="AE6" s="1"/>
      <c r="AF6" s="1"/>
      <c r="AG6" s="1"/>
      <c r="AH6" s="1"/>
      <c r="AI6" s="1"/>
      <c r="AJ6" s="1"/>
      <c r="AK6" s="1"/>
      <c r="AL6" s="1"/>
      <c r="AM6" s="1"/>
      <c r="AN6" s="1"/>
    </row>
    <row r="7" spans="1:40" ht="21" x14ac:dyDescent="0.4">
      <c r="A7" s="9"/>
      <c r="B7" s="2"/>
      <c r="C7" s="2"/>
      <c r="D7" s="3"/>
      <c r="E7" s="3"/>
      <c r="F7" s="3"/>
      <c r="G7" s="10"/>
      <c r="H7" s="10"/>
      <c r="I7" s="10"/>
      <c r="J7" s="10"/>
      <c r="K7" s="10"/>
      <c r="L7" s="10"/>
      <c r="M7" s="10"/>
      <c r="N7" s="10"/>
      <c r="O7" s="10"/>
      <c r="P7" s="10"/>
      <c r="Q7" s="10"/>
      <c r="R7" s="10"/>
      <c r="S7" s="10"/>
      <c r="T7" s="10"/>
      <c r="U7" s="10"/>
      <c r="V7" s="10"/>
      <c r="W7" s="10"/>
      <c r="X7" s="10"/>
      <c r="Y7" s="10"/>
      <c r="Z7" s="10"/>
      <c r="AA7" s="10"/>
      <c r="AB7" s="10"/>
      <c r="AC7" s="1"/>
      <c r="AD7" s="1"/>
      <c r="AE7" s="1"/>
      <c r="AF7" s="1"/>
      <c r="AG7" s="1"/>
      <c r="AH7" s="1"/>
      <c r="AI7" s="1"/>
      <c r="AJ7" s="1"/>
      <c r="AK7" s="1"/>
      <c r="AL7" s="1"/>
      <c r="AM7" s="1"/>
      <c r="AN7" s="1"/>
    </row>
    <row r="8" spans="1:40" ht="36.75" customHeight="1"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row>
    <row r="9" spans="1:40"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row>
    <row r="10" spans="1:40"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row>
    <row r="11" spans="1:40" ht="36" x14ac:dyDescent="0.35">
      <c r="A11" s="10"/>
      <c r="B11" s="4" t="s">
        <v>0</v>
      </c>
      <c r="C11" s="4" t="s">
        <v>1</v>
      </c>
      <c r="D11" s="4" t="s">
        <v>2</v>
      </c>
      <c r="E11" s="4" t="s">
        <v>3</v>
      </c>
      <c r="F11" s="17" t="s">
        <v>7</v>
      </c>
      <c r="G11" s="22" t="s">
        <v>18</v>
      </c>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row>
    <row r="12" spans="1:40" ht="18" x14ac:dyDescent="0.35">
      <c r="A12" s="10"/>
      <c r="B12" s="5"/>
      <c r="C12" s="6"/>
      <c r="D12" s="6"/>
      <c r="E12" s="6"/>
      <c r="F12" s="6" t="s">
        <v>7</v>
      </c>
      <c r="G12" s="21" t="s">
        <v>17</v>
      </c>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row>
    <row r="13" spans="1:40" ht="84" customHeight="1" x14ac:dyDescent="0.35">
      <c r="A13" s="10"/>
      <c r="B13" s="5" t="s">
        <v>6</v>
      </c>
      <c r="C13" s="7">
        <v>45854</v>
      </c>
      <c r="D13" s="7">
        <f>C13+E13</f>
        <v>45857</v>
      </c>
      <c r="E13" s="8">
        <v>3</v>
      </c>
      <c r="F13" s="24">
        <v>100</v>
      </c>
      <c r="G13" s="23"/>
      <c r="H13" s="10"/>
      <c r="I13" s="42"/>
      <c r="J13" s="43"/>
      <c r="K13" s="43"/>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row>
    <row r="14" spans="1:40" ht="18" x14ac:dyDescent="0.35">
      <c r="A14" s="10"/>
      <c r="B14" s="5" t="s">
        <v>9</v>
      </c>
      <c r="C14" s="7">
        <v>45858</v>
      </c>
      <c r="D14" s="7">
        <f t="shared" ref="D14:D21" si="0">C14+E14-1</f>
        <v>45864</v>
      </c>
      <c r="E14" s="8">
        <v>7</v>
      </c>
      <c r="F14" s="25">
        <v>100</v>
      </c>
      <c r="G14" s="23"/>
      <c r="H14" s="10"/>
      <c r="I14" s="43"/>
      <c r="J14" s="43"/>
      <c r="K14" s="43"/>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row>
    <row r="15" spans="1:40" ht="18" x14ac:dyDescent="0.35">
      <c r="A15" s="10"/>
      <c r="B15" s="5" t="s">
        <v>8</v>
      </c>
      <c r="C15" s="7">
        <f>D14+1</f>
        <v>45865</v>
      </c>
      <c r="D15" s="7">
        <f t="shared" si="0"/>
        <v>45871</v>
      </c>
      <c r="E15" s="8">
        <v>7</v>
      </c>
      <c r="F15" s="25">
        <v>100</v>
      </c>
      <c r="G15" s="21"/>
      <c r="H15" s="10"/>
      <c r="I15" s="43"/>
      <c r="J15" s="43"/>
      <c r="K15" s="43"/>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1:40" ht="18" x14ac:dyDescent="0.35">
      <c r="A16" s="10"/>
      <c r="B16" s="5" t="s">
        <v>10</v>
      </c>
      <c r="C16" s="7">
        <f>D15+1</f>
        <v>45872</v>
      </c>
      <c r="D16" s="7">
        <f t="shared" si="0"/>
        <v>45873</v>
      </c>
      <c r="E16" s="8">
        <v>2</v>
      </c>
      <c r="F16" s="25">
        <v>100</v>
      </c>
      <c r="G16" s="21"/>
      <c r="H16" s="10"/>
      <c r="I16" s="43"/>
      <c r="J16" s="43"/>
      <c r="K16" s="43"/>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row>
    <row r="17" spans="1:40" ht="18" x14ac:dyDescent="0.35">
      <c r="A17" s="10"/>
      <c r="B17" s="5" t="s">
        <v>11</v>
      </c>
      <c r="C17" s="7">
        <f>D16+1</f>
        <v>45874</v>
      </c>
      <c r="D17" s="7">
        <f t="shared" si="0"/>
        <v>45880</v>
      </c>
      <c r="E17" s="8">
        <v>7</v>
      </c>
      <c r="F17" s="25">
        <v>100</v>
      </c>
      <c r="G17" s="21"/>
      <c r="H17" s="10"/>
      <c r="I17" s="43"/>
      <c r="J17" s="43"/>
      <c r="K17" s="43"/>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row>
    <row r="18" spans="1:40" ht="18" x14ac:dyDescent="0.35">
      <c r="A18" s="10"/>
      <c r="B18" s="5" t="s">
        <v>16</v>
      </c>
      <c r="C18" s="7">
        <f>C17</f>
        <v>45874</v>
      </c>
      <c r="D18" s="7">
        <f t="shared" si="0"/>
        <v>45875</v>
      </c>
      <c r="E18" s="19">
        <v>2</v>
      </c>
      <c r="F18" s="24">
        <v>100</v>
      </c>
      <c r="G18" s="21"/>
      <c r="H18" s="10"/>
      <c r="I18" s="43"/>
      <c r="J18" s="43"/>
      <c r="K18" s="43"/>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row>
    <row r="19" spans="1:40" ht="18" x14ac:dyDescent="0.35">
      <c r="A19" s="10"/>
      <c r="B19" s="5" t="s">
        <v>13</v>
      </c>
      <c r="C19" s="7">
        <f>D18+1</f>
        <v>45876</v>
      </c>
      <c r="D19" s="7">
        <f t="shared" si="0"/>
        <v>45878</v>
      </c>
      <c r="E19" s="8">
        <v>3</v>
      </c>
      <c r="F19" s="25">
        <v>100</v>
      </c>
      <c r="G19" s="21"/>
      <c r="H19" s="10"/>
      <c r="I19" s="43"/>
      <c r="J19" s="43"/>
      <c r="K19" s="43"/>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row>
    <row r="20" spans="1:40" ht="18" x14ac:dyDescent="0.35">
      <c r="A20" s="10"/>
      <c r="B20" s="5" t="s">
        <v>12</v>
      </c>
      <c r="C20" s="7">
        <f>D19+1</f>
        <v>45879</v>
      </c>
      <c r="D20" s="7">
        <f t="shared" si="0"/>
        <v>45885</v>
      </c>
      <c r="E20" s="8">
        <v>7</v>
      </c>
      <c r="F20" s="25">
        <v>100</v>
      </c>
      <c r="G20" s="21"/>
      <c r="H20" s="10"/>
      <c r="I20" s="43"/>
      <c r="J20" s="43"/>
      <c r="K20" s="43"/>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row>
    <row r="21" spans="1:40" ht="18" x14ac:dyDescent="0.35">
      <c r="A21" s="10"/>
      <c r="B21" s="5" t="s">
        <v>14</v>
      </c>
      <c r="C21" s="7">
        <f>D20+1</f>
        <v>45886</v>
      </c>
      <c r="D21" s="7">
        <f t="shared" si="0"/>
        <v>45888</v>
      </c>
      <c r="E21" s="8">
        <v>3</v>
      </c>
      <c r="F21" s="16">
        <v>100</v>
      </c>
      <c r="G21" s="21"/>
      <c r="H21" s="10"/>
      <c r="I21" s="43"/>
      <c r="J21" s="43"/>
      <c r="K21" s="43"/>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row>
    <row r="22" spans="1:40" ht="18" x14ac:dyDescent="0.35">
      <c r="A22" s="10"/>
      <c r="B22" s="5" t="s">
        <v>15</v>
      </c>
      <c r="C22" s="18"/>
      <c r="D22" s="18"/>
      <c r="E22" s="6">
        <f>D21-C13</f>
        <v>34</v>
      </c>
      <c r="F22" s="19">
        <v>100</v>
      </c>
      <c r="G22" s="6"/>
      <c r="H22" s="10"/>
      <c r="I22" s="43"/>
      <c r="J22" s="43"/>
      <c r="K22" s="43"/>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row>
    <row r="23" spans="1:40" x14ac:dyDescent="0.3">
      <c r="A23" s="10"/>
      <c r="B23" s="10"/>
      <c r="C23" s="10"/>
      <c r="D23" s="10"/>
      <c r="E23" s="10"/>
      <c r="F23" s="10"/>
      <c r="G23" s="10"/>
      <c r="H23" s="10"/>
      <c r="I23" s="43"/>
      <c r="J23" s="43"/>
      <c r="K23" s="43"/>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row>
    <row r="24" spans="1:40"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row>
    <row r="25" spans="1:40"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row>
    <row r="26" spans="1:40"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row>
    <row r="27" spans="1:40"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row>
    <row r="28" spans="1:40"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row>
    <row r="29" spans="1:40"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row>
    <row r="30" spans="1:40"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row>
    <row r="31" spans="1:40"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row>
    <row r="32" spans="1:40" x14ac:dyDescent="0.3">
      <c r="A32" s="10"/>
      <c r="C32" s="10"/>
      <c r="D32" s="10"/>
      <c r="E32" s="10"/>
      <c r="F32" s="10"/>
      <c r="G32" s="10"/>
      <c r="H32" s="10"/>
      <c r="I32" s="10"/>
      <c r="J32" s="10"/>
      <c r="K32" s="10"/>
      <c r="L32" s="10"/>
      <c r="M32" s="10"/>
      <c r="N32" s="10"/>
      <c r="O32" s="10"/>
      <c r="P32" s="10"/>
      <c r="Q32" s="10"/>
      <c r="R32" s="10"/>
      <c r="S32" s="10"/>
      <c r="T32" s="15"/>
      <c r="U32" s="10"/>
      <c r="V32" s="10"/>
      <c r="W32" s="10"/>
      <c r="X32" s="10"/>
      <c r="Y32" s="10"/>
      <c r="Z32" s="10"/>
      <c r="AA32" s="10"/>
      <c r="AB32" s="10"/>
      <c r="AC32" s="10"/>
      <c r="AD32" s="10"/>
      <c r="AE32" s="10"/>
      <c r="AF32" s="10"/>
      <c r="AG32" s="10"/>
      <c r="AH32" s="10"/>
      <c r="AI32" s="10"/>
      <c r="AJ32" s="10"/>
      <c r="AK32" s="10"/>
      <c r="AL32" s="10"/>
      <c r="AM32" s="10"/>
      <c r="AN32" s="10"/>
    </row>
    <row r="33" spans="1:40" x14ac:dyDescent="0.3">
      <c r="A33" s="10"/>
      <c r="C33" s="10"/>
      <c r="D33" s="10"/>
      <c r="E33" s="10"/>
      <c r="F33" s="10"/>
      <c r="G33" s="20"/>
      <c r="H33" s="10"/>
      <c r="I33" s="10"/>
      <c r="J33" s="10"/>
      <c r="K33" s="10"/>
      <c r="L33" s="10"/>
      <c r="M33" s="10"/>
      <c r="N33" s="10"/>
      <c r="O33" s="10"/>
      <c r="P33" s="10"/>
      <c r="Q33" s="10"/>
      <c r="R33" s="10"/>
      <c r="S33" s="10"/>
      <c r="T33" s="12"/>
      <c r="U33" s="10"/>
      <c r="V33" s="10"/>
      <c r="W33" s="10"/>
      <c r="X33" s="10"/>
      <c r="Y33" s="10"/>
      <c r="Z33" s="10"/>
      <c r="AA33" s="10"/>
      <c r="AB33" s="10"/>
      <c r="AC33" s="10"/>
      <c r="AD33" s="10"/>
      <c r="AE33" s="10"/>
      <c r="AF33" s="10"/>
      <c r="AG33" s="10"/>
      <c r="AH33" s="10"/>
      <c r="AI33" s="10"/>
      <c r="AJ33" s="10"/>
      <c r="AK33" s="10"/>
      <c r="AL33" s="10"/>
      <c r="AM33" s="10"/>
      <c r="AN33" s="10"/>
    </row>
    <row r="34" spans="1:40" x14ac:dyDescent="0.3">
      <c r="A34" s="10"/>
      <c r="B34" s="10"/>
      <c r="C34" s="10"/>
      <c r="D34" s="10"/>
      <c r="E34" s="10"/>
      <c r="F34" s="10"/>
      <c r="G34" s="10"/>
      <c r="H34" s="10"/>
      <c r="I34" s="10"/>
      <c r="J34" s="10"/>
      <c r="K34" s="10"/>
      <c r="L34" s="10"/>
      <c r="M34" s="10"/>
      <c r="N34" s="10"/>
      <c r="O34" s="10"/>
      <c r="P34" s="10"/>
      <c r="Q34" s="10"/>
      <c r="R34" s="10"/>
      <c r="S34" s="10"/>
      <c r="T34" s="12"/>
      <c r="U34" s="10"/>
      <c r="V34" s="10"/>
      <c r="W34" s="10"/>
      <c r="X34" s="10"/>
      <c r="Y34" s="10"/>
      <c r="Z34" s="10"/>
      <c r="AA34" s="10"/>
      <c r="AB34" s="10"/>
      <c r="AC34" s="10"/>
      <c r="AD34" s="10"/>
      <c r="AE34" s="10"/>
      <c r="AF34" s="10"/>
      <c r="AG34" s="10"/>
      <c r="AH34" s="10"/>
      <c r="AI34" s="10"/>
      <c r="AJ34" s="10"/>
      <c r="AK34" s="10"/>
      <c r="AL34" s="10"/>
      <c r="AM34" s="10"/>
      <c r="AN34" s="10"/>
    </row>
    <row r="35" spans="1:40" x14ac:dyDescent="0.3">
      <c r="A35" s="10"/>
      <c r="B35" s="10"/>
      <c r="C35" s="10"/>
      <c r="D35" s="10"/>
      <c r="E35" s="10"/>
      <c r="F35" s="10"/>
      <c r="G35" s="10"/>
      <c r="H35" s="10"/>
      <c r="I35" s="10"/>
      <c r="J35" s="10"/>
      <c r="K35" s="10"/>
      <c r="L35" s="10"/>
      <c r="M35" s="10"/>
      <c r="N35" s="10"/>
      <c r="O35" s="10"/>
      <c r="P35" s="10"/>
      <c r="Q35" s="10"/>
      <c r="R35" s="10"/>
      <c r="S35" s="10"/>
      <c r="T35" s="12"/>
      <c r="U35" s="10"/>
      <c r="V35" s="10"/>
      <c r="W35" s="10"/>
      <c r="X35" s="10"/>
      <c r="Y35" s="10"/>
      <c r="Z35" s="10"/>
      <c r="AA35" s="10"/>
      <c r="AB35" s="10"/>
      <c r="AC35" s="10"/>
      <c r="AD35" s="10"/>
      <c r="AE35" s="10"/>
      <c r="AF35" s="10"/>
      <c r="AG35" s="10"/>
      <c r="AH35" s="10"/>
      <c r="AI35" s="10"/>
      <c r="AJ35" s="10"/>
      <c r="AK35" s="10"/>
      <c r="AL35" s="10"/>
      <c r="AM35" s="10"/>
      <c r="AN35" s="10"/>
    </row>
    <row r="36" spans="1:40"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row>
    <row r="37" spans="1:40"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row>
    <row r="38" spans="1:40"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row>
    <row r="39" spans="1:40"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row>
    <row r="40" spans="1:40"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row>
    <row r="41" spans="1:40" ht="23.4" x14ac:dyDescent="0.45">
      <c r="A41" s="13"/>
      <c r="B41" s="13"/>
      <c r="C41" s="13"/>
      <c r="D41" s="13"/>
      <c r="E41" s="13"/>
      <c r="F41" s="13"/>
      <c r="G41" s="13"/>
      <c r="H41" s="13"/>
      <c r="I41" s="13"/>
      <c r="J41" s="13"/>
      <c r="K41" s="13"/>
      <c r="L41" s="13"/>
      <c r="M41" s="13"/>
      <c r="N41" s="13"/>
      <c r="O41" s="13"/>
      <c r="P41" s="13"/>
      <c r="Q41" s="13"/>
      <c r="R41" s="13"/>
      <c r="S41" s="13"/>
      <c r="T41" s="13"/>
      <c r="U41" s="41"/>
      <c r="V41" s="41"/>
      <c r="W41" s="41"/>
      <c r="X41" s="41"/>
      <c r="Y41" s="41"/>
      <c r="Z41" s="41"/>
      <c r="AA41" s="41"/>
      <c r="AB41" s="41"/>
      <c r="AC41" s="41"/>
      <c r="AD41" s="41"/>
      <c r="AE41" s="41"/>
      <c r="AF41" s="41"/>
      <c r="AG41" s="41"/>
      <c r="AH41" s="41"/>
      <c r="AI41" s="41"/>
      <c r="AJ41" s="41"/>
      <c r="AK41" s="41"/>
      <c r="AL41" s="41"/>
      <c r="AM41" s="41"/>
      <c r="AN41" s="41"/>
    </row>
    <row r="42" spans="1:40"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row>
    <row r="43" spans="1:40"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row>
    <row r="44" spans="1:40"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row>
    <row r="45" spans="1:40"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row>
    <row r="46" spans="1:40"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row>
    <row r="47" spans="1:40"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row>
    <row r="48" spans="1:40"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row>
    <row r="49" spans="1:40"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row>
    <row r="50" spans="1:40"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row>
    <row r="51" spans="1:40"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row>
    <row r="52" spans="1:40"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row>
    <row r="53" spans="1:40"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row>
    <row r="54" spans="1:40"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row>
    <row r="55" spans="1:40"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row>
    <row r="56" spans="1:40"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row>
    <row r="57" spans="1:40"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row>
    <row r="58" spans="1:40"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row>
    <row r="59" spans="1:40"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row>
    <row r="60" spans="1:40"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row>
    <row r="61" spans="1:40"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row>
    <row r="62" spans="1:40"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row>
    <row r="64" spans="1:40"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1:40"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1:40"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1:40"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1:40"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row>
    <row r="69" spans="1:40"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row>
  </sheetData>
  <mergeCells count="3">
    <mergeCell ref="A1:E2"/>
    <mergeCell ref="U41:AN41"/>
    <mergeCell ref="I13:K23"/>
  </mergeCells>
  <conditionalFormatting sqref="F12">
    <cfRule type="colorScale" priority="13">
      <colorScale>
        <cfvo type="min"/>
        <cfvo type="percentile" val="50"/>
        <cfvo type="max"/>
        <color rgb="FFF8696B"/>
        <color rgb="FFFCFCFF"/>
        <color rgb="FF63BE7B"/>
      </colorScale>
    </cfRule>
  </conditionalFormatting>
  <conditionalFormatting sqref="F13:F21">
    <cfRule type="colorScale" priority="1">
      <colorScale>
        <cfvo type="min"/>
        <cfvo type="percentile" val="50"/>
        <cfvo type="max"/>
        <color rgb="FFF8696B"/>
        <color rgb="FFFCFCFF"/>
        <color rgb="FF63BE7B"/>
      </colorScale>
    </cfRule>
  </conditionalFormatting>
  <conditionalFormatting sqref="F13:F22">
    <cfRule type="colorScale" priority="3">
      <colorScale>
        <cfvo type="min"/>
        <cfvo type="percentile" val="50"/>
        <cfvo type="max"/>
        <color rgb="FFF8696B"/>
        <color rgb="FFFCFCFF"/>
        <color rgb="FF63BE7B"/>
      </colorScale>
    </cfRule>
  </conditionalFormatting>
  <pageMargins left="0.7" right="0.7" top="0.75" bottom="0.75" header="0.3" footer="0.3"/>
  <pageSetup orientation="portrait" r:id="rId1"/>
  <drawing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38272-FAA8-4F2C-B009-2828F2E94892}">
  <dimension ref="E4:L20"/>
  <sheetViews>
    <sheetView tabSelected="1" workbookViewId="0">
      <selection activeCell="E6" sqref="E6:L20"/>
    </sheetView>
  </sheetViews>
  <sheetFormatPr defaultRowHeight="14.4" x14ac:dyDescent="0.3"/>
  <sheetData>
    <row r="4" spans="5:12" x14ac:dyDescent="0.3">
      <c r="E4" s="45" t="s">
        <v>19</v>
      </c>
      <c r="F4" s="45"/>
      <c r="G4" s="45"/>
      <c r="H4" s="45"/>
      <c r="I4" s="45"/>
      <c r="J4" s="45"/>
      <c r="K4" s="45"/>
      <c r="L4" s="45"/>
    </row>
    <row r="5" spans="5:12" x14ac:dyDescent="0.3">
      <c r="E5" s="45"/>
      <c r="F5" s="45"/>
      <c r="G5" s="45"/>
      <c r="H5" s="45"/>
      <c r="I5" s="45"/>
      <c r="J5" s="45"/>
      <c r="K5" s="45"/>
      <c r="L5" s="45"/>
    </row>
    <row r="6" spans="5:12" ht="14.4" customHeight="1" x14ac:dyDescent="0.3">
      <c r="E6" s="44" t="s">
        <v>20</v>
      </c>
      <c r="F6" s="44"/>
      <c r="G6" s="44"/>
      <c r="H6" s="44"/>
      <c r="I6" s="44"/>
      <c r="J6" s="44"/>
      <c r="K6" s="44"/>
      <c r="L6" s="44"/>
    </row>
    <row r="7" spans="5:12" ht="14.4" customHeight="1" x14ac:dyDescent="0.3">
      <c r="E7" s="44"/>
      <c r="F7" s="44"/>
      <c r="G7" s="44"/>
      <c r="H7" s="44"/>
      <c r="I7" s="44"/>
      <c r="J7" s="44"/>
      <c r="K7" s="44"/>
      <c r="L7" s="44"/>
    </row>
    <row r="8" spans="5:12" ht="14.4" customHeight="1" x14ac:dyDescent="0.3">
      <c r="E8" s="44"/>
      <c r="F8" s="44"/>
      <c r="G8" s="44"/>
      <c r="H8" s="44"/>
      <c r="I8" s="44"/>
      <c r="J8" s="44"/>
      <c r="K8" s="44"/>
      <c r="L8" s="44"/>
    </row>
    <row r="9" spans="5:12" ht="14.4" customHeight="1" x14ac:dyDescent="0.3">
      <c r="E9" s="44"/>
      <c r="F9" s="44"/>
      <c r="G9" s="44"/>
      <c r="H9" s="44"/>
      <c r="I9" s="44"/>
      <c r="J9" s="44"/>
      <c r="K9" s="44"/>
      <c r="L9" s="44"/>
    </row>
    <row r="10" spans="5:12" ht="14.4" customHeight="1" x14ac:dyDescent="0.3">
      <c r="E10" s="44"/>
      <c r="F10" s="44"/>
      <c r="G10" s="44"/>
      <c r="H10" s="44"/>
      <c r="I10" s="44"/>
      <c r="J10" s="44"/>
      <c r="K10" s="44"/>
      <c r="L10" s="44"/>
    </row>
    <row r="11" spans="5:12" ht="14.4" customHeight="1" x14ac:dyDescent="0.3">
      <c r="E11" s="44"/>
      <c r="F11" s="44"/>
      <c r="G11" s="44"/>
      <c r="H11" s="44"/>
      <c r="I11" s="44"/>
      <c r="J11" s="44"/>
      <c r="K11" s="44"/>
      <c r="L11" s="44"/>
    </row>
    <row r="12" spans="5:12" ht="14.4" customHeight="1" x14ac:dyDescent="0.3">
      <c r="E12" s="44"/>
      <c r="F12" s="44"/>
      <c r="G12" s="44"/>
      <c r="H12" s="44"/>
      <c r="I12" s="44"/>
      <c r="J12" s="44"/>
      <c r="K12" s="44"/>
      <c r="L12" s="44"/>
    </row>
    <row r="13" spans="5:12" ht="14.4" customHeight="1" x14ac:dyDescent="0.3">
      <c r="E13" s="44"/>
      <c r="F13" s="44"/>
      <c r="G13" s="44"/>
      <c r="H13" s="44"/>
      <c r="I13" s="44"/>
      <c r="J13" s="44"/>
      <c r="K13" s="44"/>
      <c r="L13" s="44"/>
    </row>
    <row r="14" spans="5:12" ht="14.4" customHeight="1" x14ac:dyDescent="0.3">
      <c r="E14" s="44"/>
      <c r="F14" s="44"/>
      <c r="G14" s="44"/>
      <c r="H14" s="44"/>
      <c r="I14" s="44"/>
      <c r="J14" s="44"/>
      <c r="K14" s="44"/>
      <c r="L14" s="44"/>
    </row>
    <row r="15" spans="5:12" ht="14.4" customHeight="1" x14ac:dyDescent="0.3">
      <c r="E15" s="44"/>
      <c r="F15" s="44"/>
      <c r="G15" s="44"/>
      <c r="H15" s="44"/>
      <c r="I15" s="44"/>
      <c r="J15" s="44"/>
      <c r="K15" s="44"/>
      <c r="L15" s="44"/>
    </row>
    <row r="16" spans="5:12" x14ac:dyDescent="0.3">
      <c r="E16" s="44"/>
      <c r="F16" s="44"/>
      <c r="G16" s="44"/>
      <c r="H16" s="44"/>
      <c r="I16" s="44"/>
      <c r="J16" s="44"/>
      <c r="K16" s="44"/>
      <c r="L16" s="44"/>
    </row>
    <row r="17" spans="5:12" x14ac:dyDescent="0.3">
      <c r="E17" s="44"/>
      <c r="F17" s="44"/>
      <c r="G17" s="44"/>
      <c r="H17" s="44"/>
      <c r="I17" s="44"/>
      <c r="J17" s="44"/>
      <c r="K17" s="44"/>
      <c r="L17" s="44"/>
    </row>
    <row r="18" spans="5:12" x14ac:dyDescent="0.3">
      <c r="E18" s="44"/>
      <c r="F18" s="44"/>
      <c r="G18" s="44"/>
      <c r="H18" s="44"/>
      <c r="I18" s="44"/>
      <c r="J18" s="44"/>
      <c r="K18" s="44"/>
      <c r="L18" s="44"/>
    </row>
    <row r="19" spans="5:12" x14ac:dyDescent="0.3">
      <c r="E19" s="44"/>
      <c r="F19" s="44"/>
      <c r="G19" s="44"/>
      <c r="H19" s="44"/>
      <c r="I19" s="44"/>
      <c r="J19" s="44"/>
      <c r="K19" s="44"/>
      <c r="L19" s="44"/>
    </row>
    <row r="20" spans="5:12" x14ac:dyDescent="0.3">
      <c r="E20" s="44"/>
      <c r="F20" s="44"/>
      <c r="G20" s="44"/>
      <c r="H20" s="44"/>
      <c r="I20" s="44"/>
      <c r="J20" s="44"/>
      <c r="K20" s="44"/>
      <c r="L20" s="44"/>
    </row>
  </sheetData>
  <mergeCells count="2">
    <mergeCell ref="E6:L20"/>
    <mergeCell ref="E4:L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331C6-512F-49E8-8FC9-BD1FE947ED23}">
  <dimension ref="E4:R26"/>
  <sheetViews>
    <sheetView topLeftCell="D3" zoomScale="165" workbookViewId="0">
      <selection activeCell="P13" sqref="P13"/>
    </sheetView>
  </sheetViews>
  <sheetFormatPr defaultRowHeight="14.4" x14ac:dyDescent="0.3"/>
  <sheetData>
    <row r="4" spans="5:14" x14ac:dyDescent="0.3">
      <c r="E4" s="46"/>
      <c r="F4" s="46"/>
      <c r="G4" s="46"/>
      <c r="H4" s="46"/>
      <c r="I4" s="46"/>
      <c r="J4" s="46"/>
      <c r="K4" s="46"/>
      <c r="L4" s="46"/>
      <c r="M4" s="46"/>
      <c r="N4" s="46"/>
    </row>
    <row r="5" spans="5:14" x14ac:dyDescent="0.3">
      <c r="E5" s="46"/>
      <c r="F5" s="46"/>
      <c r="G5" s="46"/>
      <c r="H5" s="46"/>
      <c r="I5" s="46"/>
      <c r="J5" s="46"/>
      <c r="K5" s="46"/>
      <c r="L5" s="46"/>
      <c r="M5" s="46"/>
      <c r="N5" s="46"/>
    </row>
    <row r="6" spans="5:14" x14ac:dyDescent="0.3">
      <c r="E6" s="46"/>
      <c r="F6" s="46"/>
      <c r="G6" s="46"/>
      <c r="H6" s="46"/>
      <c r="I6" s="46"/>
      <c r="J6" s="46"/>
      <c r="K6" s="46"/>
      <c r="L6" s="46"/>
      <c r="M6" s="46"/>
      <c r="N6" s="46"/>
    </row>
    <row r="7" spans="5:14" x14ac:dyDescent="0.3">
      <c r="E7" s="46"/>
      <c r="F7" s="46"/>
      <c r="G7" s="46"/>
      <c r="H7" s="46"/>
      <c r="I7" s="46"/>
      <c r="J7" s="46"/>
      <c r="K7" s="46"/>
      <c r="L7" s="46"/>
      <c r="M7" s="46"/>
      <c r="N7" s="46"/>
    </row>
    <row r="8" spans="5:14" x14ac:dyDescent="0.3">
      <c r="E8" s="46"/>
      <c r="F8" s="46"/>
      <c r="G8" s="46"/>
      <c r="H8" s="46"/>
      <c r="I8" s="46"/>
      <c r="J8" s="46"/>
      <c r="K8" s="46"/>
      <c r="L8" s="46"/>
      <c r="M8" s="46"/>
      <c r="N8" s="46"/>
    </row>
    <row r="9" spans="5:14" x14ac:dyDescent="0.3">
      <c r="E9" s="46"/>
      <c r="F9" s="46"/>
      <c r="G9" s="46"/>
      <c r="H9" s="46"/>
      <c r="I9" s="46"/>
      <c r="J9" s="46"/>
      <c r="K9" s="46"/>
      <c r="L9" s="46"/>
      <c r="M9" s="46"/>
      <c r="N9" s="46"/>
    </row>
    <row r="10" spans="5:14" x14ac:dyDescent="0.3">
      <c r="E10" s="46"/>
      <c r="F10" s="46"/>
      <c r="G10" s="46"/>
      <c r="H10" s="46"/>
      <c r="I10" s="46"/>
      <c r="J10" s="46"/>
      <c r="K10" s="46"/>
      <c r="L10" s="46"/>
      <c r="M10" s="46"/>
      <c r="N10" s="46"/>
    </row>
    <row r="11" spans="5:14" x14ac:dyDescent="0.3">
      <c r="E11" s="46"/>
      <c r="F11" s="46"/>
      <c r="G11" s="46"/>
      <c r="H11" s="46"/>
      <c r="I11" s="46"/>
      <c r="J11" s="46"/>
      <c r="K11" s="46"/>
      <c r="L11" s="46"/>
      <c r="M11" s="46"/>
      <c r="N11" s="46"/>
    </row>
    <row r="12" spans="5:14" x14ac:dyDescent="0.3">
      <c r="E12" s="46"/>
      <c r="F12" s="46"/>
      <c r="G12" s="46"/>
      <c r="H12" s="46"/>
      <c r="I12" s="46"/>
      <c r="J12" s="46"/>
      <c r="K12" s="46"/>
      <c r="L12" s="46"/>
      <c r="M12" s="46"/>
      <c r="N12" s="46"/>
    </row>
    <row r="13" spans="5:14" x14ac:dyDescent="0.3">
      <c r="E13" s="46"/>
      <c r="F13" s="46"/>
      <c r="G13" s="46"/>
      <c r="H13" s="46"/>
      <c r="I13" s="46"/>
      <c r="J13" s="46"/>
      <c r="K13" s="46"/>
      <c r="L13" s="46"/>
      <c r="M13" s="46"/>
      <c r="N13" s="46"/>
    </row>
    <row r="14" spans="5:14" x14ac:dyDescent="0.3">
      <c r="E14" s="46"/>
      <c r="F14" s="46"/>
      <c r="G14" s="46"/>
      <c r="H14" s="46"/>
      <c r="I14" s="46"/>
      <c r="J14" s="46"/>
      <c r="K14" s="46"/>
      <c r="L14" s="46"/>
      <c r="M14" s="46"/>
      <c r="N14" s="46"/>
    </row>
    <row r="15" spans="5:14" x14ac:dyDescent="0.3">
      <c r="E15" s="46"/>
      <c r="F15" s="46"/>
      <c r="G15" s="46"/>
      <c r="H15" s="46"/>
      <c r="I15" s="46"/>
      <c r="J15" s="46"/>
      <c r="K15" s="46"/>
      <c r="L15" s="46"/>
      <c r="M15" s="46"/>
      <c r="N15" s="46"/>
    </row>
    <row r="16" spans="5:14" x14ac:dyDescent="0.3">
      <c r="E16" s="46"/>
      <c r="F16" s="46"/>
      <c r="G16" s="46"/>
      <c r="H16" s="46"/>
      <c r="I16" s="46"/>
      <c r="J16" s="46"/>
      <c r="K16" s="46"/>
      <c r="L16" s="46"/>
      <c r="M16" s="46"/>
      <c r="N16" s="46"/>
    </row>
    <row r="17" spans="5:18" x14ac:dyDescent="0.3">
      <c r="E17" s="46"/>
      <c r="F17" s="46"/>
      <c r="G17" s="46"/>
      <c r="H17" s="46"/>
      <c r="I17" s="46"/>
      <c r="J17" s="46"/>
      <c r="K17" s="46"/>
      <c r="L17" s="46"/>
      <c r="M17" s="46"/>
      <c r="N17" s="46"/>
    </row>
    <row r="18" spans="5:18" x14ac:dyDescent="0.3">
      <c r="E18" s="46"/>
      <c r="F18" s="46"/>
      <c r="G18" s="46"/>
      <c r="H18" s="46"/>
      <c r="I18" s="46"/>
      <c r="J18" s="46"/>
      <c r="K18" s="46"/>
      <c r="L18" s="46"/>
      <c r="M18" s="46"/>
      <c r="N18" s="46"/>
    </row>
    <row r="19" spans="5:18" x14ac:dyDescent="0.3">
      <c r="E19" s="46"/>
      <c r="F19" s="46"/>
      <c r="G19" s="46"/>
      <c r="H19" s="46"/>
      <c r="I19" s="46"/>
      <c r="J19" s="46"/>
      <c r="K19" s="46"/>
      <c r="L19" s="46"/>
      <c r="M19" s="46"/>
      <c r="N19" s="46"/>
      <c r="R19" t="s">
        <v>142</v>
      </c>
    </row>
    <row r="20" spans="5:18" x14ac:dyDescent="0.3">
      <c r="E20" s="46"/>
      <c r="F20" s="46"/>
      <c r="G20" s="46"/>
      <c r="H20" s="46"/>
      <c r="I20" s="46"/>
      <c r="J20" s="46"/>
      <c r="K20" s="46"/>
      <c r="L20" s="46"/>
      <c r="M20" s="46"/>
      <c r="N20" s="46"/>
    </row>
    <row r="21" spans="5:18" x14ac:dyDescent="0.3">
      <c r="E21" s="46"/>
      <c r="F21" s="46"/>
      <c r="G21" s="46"/>
      <c r="H21" s="46"/>
      <c r="I21" s="46"/>
      <c r="J21" s="46"/>
      <c r="K21" s="46"/>
      <c r="L21" s="46"/>
      <c r="M21" s="46"/>
      <c r="N21" s="46"/>
    </row>
    <row r="22" spans="5:18" x14ac:dyDescent="0.3">
      <c r="E22" s="46"/>
      <c r="F22" s="46"/>
      <c r="G22" s="46"/>
      <c r="H22" s="46"/>
      <c r="I22" s="46"/>
      <c r="J22" s="46"/>
      <c r="K22" s="46"/>
      <c r="L22" s="46"/>
      <c r="M22" s="46"/>
      <c r="N22" s="46"/>
    </row>
    <row r="23" spans="5:18" x14ac:dyDescent="0.3">
      <c r="E23" s="46"/>
      <c r="F23" s="46"/>
      <c r="G23" s="46"/>
      <c r="H23" s="46"/>
      <c r="I23" s="46"/>
      <c r="J23" s="46"/>
      <c r="K23" s="46"/>
      <c r="L23" s="46"/>
      <c r="M23" s="46"/>
      <c r="N23" s="46"/>
    </row>
    <row r="24" spans="5:18" x14ac:dyDescent="0.3">
      <c r="E24" s="46"/>
      <c r="F24" s="46"/>
      <c r="G24" s="46"/>
      <c r="H24" s="46"/>
      <c r="I24" s="46"/>
      <c r="J24" s="46"/>
      <c r="K24" s="46"/>
      <c r="L24" s="46"/>
      <c r="M24" s="46"/>
      <c r="N24" s="46"/>
    </row>
    <row r="25" spans="5:18" x14ac:dyDescent="0.3">
      <c r="E25" s="46"/>
      <c r="F25" s="46"/>
      <c r="G25" s="46"/>
      <c r="H25" s="46"/>
      <c r="I25" s="46"/>
      <c r="J25" s="46"/>
      <c r="K25" s="46"/>
      <c r="L25" s="46"/>
      <c r="M25" s="46"/>
      <c r="N25" s="46"/>
    </row>
    <row r="26" spans="5:18" x14ac:dyDescent="0.3">
      <c r="E26" s="46"/>
      <c r="F26" s="46"/>
      <c r="G26" s="46"/>
      <c r="H26" s="46"/>
      <c r="I26" s="46"/>
      <c r="J26" s="46"/>
      <c r="K26" s="46"/>
      <c r="L26" s="46"/>
      <c r="M26" s="46"/>
      <c r="N26" s="46"/>
    </row>
  </sheetData>
  <mergeCells count="1">
    <mergeCell ref="E4:N2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79370-6584-475C-9A4F-5679B5DBACF8}">
  <dimension ref="A1"/>
  <sheetViews>
    <sheetView workbookViewId="0">
      <selection activeCell="L28" sqref="L28:L29"/>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DBDA-46D5-4392-9BEB-2FC4821D31FB}">
  <dimension ref="C4:O96"/>
  <sheetViews>
    <sheetView topLeftCell="A85" workbookViewId="0">
      <selection activeCell="H95" sqref="H95"/>
    </sheetView>
  </sheetViews>
  <sheetFormatPr defaultRowHeight="14.4" x14ac:dyDescent="0.3"/>
  <sheetData>
    <row r="4" spans="3:12" ht="18" x14ac:dyDescent="0.35">
      <c r="C4" s="47" t="s">
        <v>21</v>
      </c>
      <c r="D4" s="47"/>
      <c r="E4" s="47"/>
      <c r="F4" s="47"/>
      <c r="G4" s="47"/>
      <c r="H4" s="47"/>
      <c r="I4" s="47"/>
      <c r="J4" s="47"/>
      <c r="K4" s="47"/>
      <c r="L4" s="47"/>
    </row>
    <row r="27" spans="3:13" ht="21" x14ac:dyDescent="0.4">
      <c r="C27" s="48" t="s">
        <v>22</v>
      </c>
      <c r="D27" s="48"/>
      <c r="E27" s="48"/>
      <c r="F27" s="48"/>
      <c r="G27" s="48"/>
      <c r="H27" s="48"/>
      <c r="I27" s="48"/>
      <c r="J27" s="48"/>
      <c r="K27" s="48"/>
      <c r="L27" s="48"/>
      <c r="M27" s="48"/>
    </row>
    <row r="53" spans="3:13" ht="21" x14ac:dyDescent="0.4">
      <c r="C53" s="48" t="s">
        <v>23</v>
      </c>
      <c r="D53" s="46"/>
      <c r="E53" s="46"/>
      <c r="F53" s="46"/>
      <c r="G53" s="46"/>
      <c r="H53" s="46"/>
      <c r="I53" s="46"/>
      <c r="J53" s="46"/>
      <c r="K53" s="46"/>
      <c r="L53" s="46"/>
      <c r="M53" s="46"/>
    </row>
    <row r="77" spans="3:13" ht="21" x14ac:dyDescent="0.4">
      <c r="C77" s="48" t="s">
        <v>24</v>
      </c>
      <c r="D77" s="46"/>
      <c r="E77" s="46"/>
      <c r="F77" s="46"/>
      <c r="G77" s="46"/>
      <c r="H77" s="46"/>
      <c r="I77" s="46"/>
      <c r="J77" s="46"/>
      <c r="K77" s="46"/>
      <c r="L77" s="46"/>
      <c r="M77" s="46"/>
    </row>
    <row r="96" spans="3:15" ht="21" x14ac:dyDescent="0.4">
      <c r="C96" s="48" t="s">
        <v>25</v>
      </c>
      <c r="D96" s="48"/>
      <c r="E96" s="48"/>
      <c r="F96" s="48"/>
      <c r="G96" s="48"/>
      <c r="H96" s="48"/>
      <c r="I96" s="48"/>
      <c r="J96" s="48"/>
      <c r="K96" s="48"/>
      <c r="L96" s="48"/>
      <c r="M96" s="48"/>
      <c r="N96" s="48"/>
      <c r="O96" s="48"/>
    </row>
  </sheetData>
  <mergeCells count="5">
    <mergeCell ref="C4:L4"/>
    <mergeCell ref="C27:M27"/>
    <mergeCell ref="C53:M53"/>
    <mergeCell ref="C77:M77"/>
    <mergeCell ref="C96:O9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6DC93-35D6-4CF2-8F31-902480B23438}">
  <dimension ref="D9:Q185"/>
  <sheetViews>
    <sheetView zoomScale="53" zoomScaleNormal="115" workbookViewId="0">
      <selection activeCell="S183" sqref="S183"/>
    </sheetView>
  </sheetViews>
  <sheetFormatPr defaultRowHeight="14.4" x14ac:dyDescent="0.3"/>
  <sheetData>
    <row r="9" spans="4:16" ht="21" x14ac:dyDescent="0.4">
      <c r="D9" s="48" t="s">
        <v>26</v>
      </c>
      <c r="E9" s="46"/>
      <c r="F9" s="46"/>
      <c r="G9" s="46"/>
      <c r="H9" s="46"/>
      <c r="I9" s="46"/>
      <c r="J9" s="46"/>
      <c r="K9" s="46"/>
      <c r="L9" s="46"/>
      <c r="M9" s="46"/>
      <c r="N9" s="46"/>
      <c r="O9" s="46"/>
      <c r="P9" s="46"/>
    </row>
    <row r="38" spans="4:17" ht="21" x14ac:dyDescent="0.4">
      <c r="D38" s="48" t="s">
        <v>27</v>
      </c>
      <c r="E38" s="46"/>
      <c r="F38" s="46"/>
      <c r="G38" s="46"/>
      <c r="H38" s="46"/>
      <c r="I38" s="46"/>
      <c r="J38" s="46"/>
      <c r="K38" s="46"/>
      <c r="L38" s="46"/>
      <c r="M38" s="46"/>
      <c r="N38" s="46"/>
      <c r="O38" s="46"/>
      <c r="P38" s="46"/>
      <c r="Q38" s="46"/>
    </row>
    <row r="71" spans="9:13" ht="21" x14ac:dyDescent="0.4">
      <c r="I71" s="48" t="s">
        <v>163</v>
      </c>
      <c r="J71" s="48"/>
      <c r="K71" s="48"/>
      <c r="L71" s="48"/>
      <c r="M71" s="48"/>
    </row>
    <row r="98" spans="8:14" x14ac:dyDescent="0.3">
      <c r="H98" s="46" t="s">
        <v>85</v>
      </c>
      <c r="I98" s="46"/>
      <c r="J98" s="46"/>
      <c r="K98" s="46"/>
      <c r="L98" s="46"/>
      <c r="M98" s="46"/>
      <c r="N98" s="46"/>
    </row>
    <row r="139" spans="7:14" ht="23.4" x14ac:dyDescent="0.45">
      <c r="G139" s="50" t="s">
        <v>43</v>
      </c>
      <c r="H139" s="46"/>
      <c r="I139" s="46"/>
      <c r="J139" s="46"/>
      <c r="K139" s="46"/>
      <c r="L139" s="46"/>
      <c r="M139" s="46"/>
      <c r="N139" s="46"/>
    </row>
    <row r="184" spans="6:15" x14ac:dyDescent="0.3">
      <c r="F184" s="49" t="s">
        <v>38</v>
      </c>
      <c r="G184" s="49"/>
      <c r="H184" s="49"/>
      <c r="I184" s="49"/>
      <c r="J184" s="49"/>
      <c r="K184" s="49"/>
      <c r="L184" s="49"/>
      <c r="M184" s="49"/>
      <c r="N184" s="49"/>
      <c r="O184" s="49"/>
    </row>
    <row r="185" spans="6:15" x14ac:dyDescent="0.3">
      <c r="F185" s="49"/>
      <c r="G185" s="49"/>
      <c r="H185" s="49"/>
      <c r="I185" s="49"/>
      <c r="J185" s="49"/>
      <c r="K185" s="49"/>
      <c r="L185" s="49"/>
      <c r="M185" s="49"/>
      <c r="N185" s="49"/>
      <c r="O185" s="49"/>
    </row>
  </sheetData>
  <mergeCells count="6">
    <mergeCell ref="F184:O185"/>
    <mergeCell ref="D9:P9"/>
    <mergeCell ref="D38:Q38"/>
    <mergeCell ref="I71:M71"/>
    <mergeCell ref="H98:N98"/>
    <mergeCell ref="G139:N13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F2BFF-D0D6-4420-AFBB-9E1E3569E8EE}">
  <dimension ref="C2:J48"/>
  <sheetViews>
    <sheetView topLeftCell="A34" zoomScale="50" zoomScaleNormal="50" workbookViewId="0">
      <selection activeCell="D38" sqref="D38:D40"/>
    </sheetView>
  </sheetViews>
  <sheetFormatPr defaultRowHeight="14.4" x14ac:dyDescent="0.3"/>
  <cols>
    <col min="4" max="4" width="13.44140625" bestFit="1" customWidth="1"/>
    <col min="5" max="5" width="16.109375" bestFit="1" customWidth="1"/>
    <col min="6" max="6" width="40.21875" customWidth="1"/>
    <col min="7" max="7" width="43.88671875" bestFit="1" customWidth="1"/>
    <col min="8" max="8" width="36.109375" bestFit="1" customWidth="1"/>
    <col min="9" max="9" width="18.6640625" bestFit="1" customWidth="1"/>
    <col min="10" max="10" width="11" customWidth="1"/>
  </cols>
  <sheetData>
    <row r="2" spans="3:10" x14ac:dyDescent="0.3">
      <c r="C2" s="31" t="s">
        <v>52</v>
      </c>
      <c r="D2" s="30" t="s">
        <v>51</v>
      </c>
      <c r="E2" s="30" t="s">
        <v>50</v>
      </c>
      <c r="F2" s="30" t="s">
        <v>49</v>
      </c>
      <c r="G2" s="30" t="s">
        <v>48</v>
      </c>
      <c r="H2" s="30" t="s">
        <v>47</v>
      </c>
      <c r="I2" s="30" t="s">
        <v>46</v>
      </c>
      <c r="J2" s="29" t="s">
        <v>45</v>
      </c>
    </row>
    <row r="3" spans="3:10" ht="57.6" x14ac:dyDescent="0.3">
      <c r="C3" s="27">
        <v>1</v>
      </c>
      <c r="D3" s="53" t="s">
        <v>95</v>
      </c>
      <c r="E3" s="34" t="s">
        <v>96</v>
      </c>
      <c r="F3" s="26"/>
      <c r="G3" s="28" t="s">
        <v>97</v>
      </c>
      <c r="H3" s="28" t="s">
        <v>98</v>
      </c>
      <c r="I3" s="26" t="s">
        <v>138</v>
      </c>
      <c r="J3" s="38" t="s">
        <v>139</v>
      </c>
    </row>
    <row r="4" spans="3:10" ht="57.6" x14ac:dyDescent="0.3">
      <c r="C4" s="27">
        <v>2</v>
      </c>
      <c r="D4" s="54"/>
      <c r="E4" s="35" t="s">
        <v>99</v>
      </c>
      <c r="F4" s="28"/>
      <c r="G4" s="28" t="s">
        <v>100</v>
      </c>
      <c r="H4" s="28" t="s">
        <v>98</v>
      </c>
      <c r="I4" s="26" t="s">
        <v>138</v>
      </c>
      <c r="J4" s="38" t="s">
        <v>139</v>
      </c>
    </row>
    <row r="5" spans="3:10" ht="28.8" x14ac:dyDescent="0.3">
      <c r="C5" s="27">
        <v>3</v>
      </c>
      <c r="D5" s="51" t="s">
        <v>101</v>
      </c>
      <c r="E5" s="54" t="s">
        <v>26</v>
      </c>
      <c r="F5" s="35" t="s">
        <v>102</v>
      </c>
      <c r="G5" s="28" t="s">
        <v>103</v>
      </c>
      <c r="H5" s="28" t="s">
        <v>104</v>
      </c>
      <c r="I5" s="26" t="s">
        <v>141</v>
      </c>
      <c r="J5" s="38" t="s">
        <v>139</v>
      </c>
    </row>
    <row r="6" spans="3:10" ht="57.6" x14ac:dyDescent="0.3">
      <c r="C6" s="27">
        <v>4</v>
      </c>
      <c r="D6" s="51"/>
      <c r="E6" s="54"/>
      <c r="F6" s="35" t="s">
        <v>44</v>
      </c>
      <c r="G6" s="28" t="s">
        <v>161</v>
      </c>
      <c r="H6" s="28" t="s">
        <v>162</v>
      </c>
      <c r="I6" s="26" t="s">
        <v>141</v>
      </c>
      <c r="J6" s="38" t="s">
        <v>139</v>
      </c>
    </row>
    <row r="7" spans="3:10" ht="86.4" x14ac:dyDescent="0.3">
      <c r="C7" s="27">
        <v>5</v>
      </c>
      <c r="D7" s="51"/>
      <c r="E7" s="54"/>
      <c r="F7" s="26" t="s">
        <v>105</v>
      </c>
      <c r="G7" s="28" t="s">
        <v>106</v>
      </c>
      <c r="H7" s="28" t="s">
        <v>140</v>
      </c>
      <c r="I7" s="26" t="s">
        <v>141</v>
      </c>
      <c r="J7" s="39" t="s">
        <v>139</v>
      </c>
    </row>
    <row r="8" spans="3:10" x14ac:dyDescent="0.3">
      <c r="C8" s="27">
        <v>6</v>
      </c>
      <c r="D8" s="51"/>
      <c r="E8" s="54"/>
      <c r="F8" s="26" t="s">
        <v>107</v>
      </c>
      <c r="G8" s="26" t="s">
        <v>108</v>
      </c>
      <c r="H8" s="26" t="s">
        <v>109</v>
      </c>
      <c r="I8" s="26" t="s">
        <v>141</v>
      </c>
      <c r="J8" s="38" t="s">
        <v>139</v>
      </c>
    </row>
    <row r="9" spans="3:10" ht="28.8" x14ac:dyDescent="0.3">
      <c r="C9" s="27">
        <v>7</v>
      </c>
      <c r="D9" s="51"/>
      <c r="E9" s="54" t="s">
        <v>43</v>
      </c>
      <c r="F9" s="36" t="s">
        <v>146</v>
      </c>
      <c r="G9" s="36" t="s">
        <v>147</v>
      </c>
      <c r="H9" s="28" t="s">
        <v>39</v>
      </c>
      <c r="I9" s="26" t="s">
        <v>148</v>
      </c>
      <c r="J9" s="38" t="s">
        <v>139</v>
      </c>
    </row>
    <row r="10" spans="3:10" ht="115.2" x14ac:dyDescent="0.3">
      <c r="C10" s="27">
        <v>8</v>
      </c>
      <c r="D10" s="51"/>
      <c r="E10" s="54"/>
      <c r="F10" s="36" t="s">
        <v>44</v>
      </c>
      <c r="G10" s="28" t="s">
        <v>143</v>
      </c>
      <c r="H10" s="28" t="s">
        <v>144</v>
      </c>
      <c r="I10" s="26" t="s">
        <v>148</v>
      </c>
      <c r="J10" s="38" t="s">
        <v>139</v>
      </c>
    </row>
    <row r="11" spans="3:10" ht="28.8" x14ac:dyDescent="0.3">
      <c r="C11" s="27">
        <v>9</v>
      </c>
      <c r="D11" s="51"/>
      <c r="E11" s="54"/>
      <c r="F11" s="26" t="s">
        <v>110</v>
      </c>
      <c r="G11" s="28" t="s">
        <v>111</v>
      </c>
      <c r="H11" s="26" t="s">
        <v>112</v>
      </c>
      <c r="I11" s="26" t="s">
        <v>148</v>
      </c>
      <c r="J11" s="38" t="s">
        <v>139</v>
      </c>
    </row>
    <row r="12" spans="3:10" ht="28.8" x14ac:dyDescent="0.3">
      <c r="C12" s="27">
        <v>10</v>
      </c>
      <c r="D12" s="51"/>
      <c r="E12" s="54"/>
      <c r="F12" s="26" t="s">
        <v>113</v>
      </c>
      <c r="G12" s="28" t="s">
        <v>114</v>
      </c>
      <c r="H12" s="26" t="s">
        <v>115</v>
      </c>
      <c r="I12" s="26" t="s">
        <v>148</v>
      </c>
      <c r="J12" s="38" t="s">
        <v>139</v>
      </c>
    </row>
    <row r="13" spans="3:10" ht="28.8" x14ac:dyDescent="0.3">
      <c r="C13" s="27">
        <v>11</v>
      </c>
      <c r="D13" s="51"/>
      <c r="E13" s="55"/>
      <c r="F13" s="36" t="s">
        <v>116</v>
      </c>
      <c r="G13" s="28" t="s">
        <v>117</v>
      </c>
      <c r="H13" s="28" t="s">
        <v>145</v>
      </c>
      <c r="I13" s="26" t="s">
        <v>148</v>
      </c>
      <c r="J13" s="38" t="s">
        <v>139</v>
      </c>
    </row>
    <row r="14" spans="3:10" ht="172.8" x14ac:dyDescent="0.3">
      <c r="C14" s="27">
        <v>12</v>
      </c>
      <c r="D14" s="51"/>
      <c r="E14" s="53" t="s">
        <v>42</v>
      </c>
      <c r="F14" s="26" t="s">
        <v>149</v>
      </c>
      <c r="G14" s="28" t="s">
        <v>150</v>
      </c>
      <c r="H14" s="28" t="s">
        <v>151</v>
      </c>
      <c r="I14" s="26" t="s">
        <v>152</v>
      </c>
      <c r="J14" s="38" t="s">
        <v>139</v>
      </c>
    </row>
    <row r="15" spans="3:10" ht="28.8" x14ac:dyDescent="0.3">
      <c r="C15" s="27">
        <v>13</v>
      </c>
      <c r="D15" s="51"/>
      <c r="E15" s="54"/>
      <c r="F15" s="26" t="s">
        <v>41</v>
      </c>
      <c r="G15" s="28" t="s">
        <v>118</v>
      </c>
      <c r="H15" s="28" t="s">
        <v>119</v>
      </c>
      <c r="I15" s="26" t="s">
        <v>152</v>
      </c>
      <c r="J15" s="38" t="s">
        <v>139</v>
      </c>
    </row>
    <row r="16" spans="3:10" x14ac:dyDescent="0.3">
      <c r="C16" s="27">
        <v>14</v>
      </c>
      <c r="D16" s="51"/>
      <c r="E16" s="54"/>
      <c r="F16" s="26" t="s">
        <v>120</v>
      </c>
      <c r="G16" s="28" t="s">
        <v>121</v>
      </c>
      <c r="H16" s="28" t="s">
        <v>122</v>
      </c>
      <c r="I16" s="26" t="s">
        <v>152</v>
      </c>
      <c r="J16" s="38" t="s">
        <v>139</v>
      </c>
    </row>
    <row r="17" spans="3:10" x14ac:dyDescent="0.3">
      <c r="C17" s="27">
        <v>15</v>
      </c>
      <c r="D17" s="51"/>
      <c r="E17" s="54" t="s">
        <v>40</v>
      </c>
      <c r="F17" s="26" t="s">
        <v>123</v>
      </c>
      <c r="G17" s="26" t="s">
        <v>124</v>
      </c>
      <c r="H17" s="26" t="s">
        <v>125</v>
      </c>
      <c r="I17" s="26" t="s">
        <v>153</v>
      </c>
      <c r="J17" s="38" t="s">
        <v>139</v>
      </c>
    </row>
    <row r="18" spans="3:10" ht="43.2" x14ac:dyDescent="0.3">
      <c r="C18" s="27">
        <v>16</v>
      </c>
      <c r="D18" s="51"/>
      <c r="E18" s="54"/>
      <c r="F18" s="26" t="s">
        <v>126</v>
      </c>
      <c r="G18" s="28" t="s">
        <v>127</v>
      </c>
      <c r="H18" s="28" t="s">
        <v>128</v>
      </c>
      <c r="I18" s="26" t="s">
        <v>153</v>
      </c>
      <c r="J18" s="38" t="s">
        <v>139</v>
      </c>
    </row>
    <row r="19" spans="3:10" x14ac:dyDescent="0.3">
      <c r="C19" s="27">
        <v>17</v>
      </c>
      <c r="D19" s="51"/>
      <c r="E19" s="54" t="s">
        <v>129</v>
      </c>
      <c r="F19" s="26" t="s">
        <v>110</v>
      </c>
      <c r="G19" s="36" t="s">
        <v>130</v>
      </c>
      <c r="H19" s="26" t="s">
        <v>39</v>
      </c>
      <c r="I19" s="26" t="s">
        <v>154</v>
      </c>
      <c r="J19" s="38" t="s">
        <v>139</v>
      </c>
    </row>
    <row r="20" spans="3:10" ht="57.6" x14ac:dyDescent="0.3">
      <c r="C20" s="27">
        <v>18</v>
      </c>
      <c r="D20" s="51"/>
      <c r="E20" s="55"/>
      <c r="F20" s="26" t="s">
        <v>131</v>
      </c>
      <c r="G20" s="28" t="s">
        <v>132</v>
      </c>
      <c r="H20" s="28" t="s">
        <v>133</v>
      </c>
      <c r="I20" s="26" t="s">
        <v>154</v>
      </c>
      <c r="J20" s="38" t="s">
        <v>139</v>
      </c>
    </row>
    <row r="21" spans="3:10" x14ac:dyDescent="0.3">
      <c r="C21" s="27">
        <v>19</v>
      </c>
      <c r="D21" s="51"/>
      <c r="E21" s="53" t="s">
        <v>38</v>
      </c>
      <c r="F21" s="26" t="s">
        <v>102</v>
      </c>
      <c r="G21" s="26" t="s">
        <v>134</v>
      </c>
      <c r="H21" s="26" t="s">
        <v>135</v>
      </c>
      <c r="I21" s="26" t="s">
        <v>155</v>
      </c>
      <c r="J21" s="38" t="s">
        <v>139</v>
      </c>
    </row>
    <row r="22" spans="3:10" ht="72" x14ac:dyDescent="0.3">
      <c r="C22" s="27">
        <v>20</v>
      </c>
      <c r="D22" s="52"/>
      <c r="E22" s="55"/>
      <c r="F22" s="26" t="s">
        <v>44</v>
      </c>
      <c r="G22" s="28" t="s">
        <v>136</v>
      </c>
      <c r="H22" s="28" t="s">
        <v>137</v>
      </c>
      <c r="I22" s="26" t="s">
        <v>155</v>
      </c>
      <c r="J22" s="38" t="s">
        <v>139</v>
      </c>
    </row>
    <row r="23" spans="3:10" ht="72" x14ac:dyDescent="0.3">
      <c r="C23" s="27">
        <v>21</v>
      </c>
      <c r="D23" s="56" t="s">
        <v>37</v>
      </c>
      <c r="E23" s="53" t="s">
        <v>85</v>
      </c>
      <c r="F23" s="28" t="s">
        <v>36</v>
      </c>
      <c r="G23" s="28" t="s">
        <v>35</v>
      </c>
      <c r="H23" s="28" t="s">
        <v>34</v>
      </c>
      <c r="I23" s="26" t="s">
        <v>156</v>
      </c>
      <c r="J23" s="38" t="s">
        <v>139</v>
      </c>
    </row>
    <row r="24" spans="3:10" x14ac:dyDescent="0.3">
      <c r="C24" s="27">
        <v>22</v>
      </c>
      <c r="D24" s="51"/>
      <c r="E24" s="54"/>
      <c r="F24" s="26" t="s">
        <v>33</v>
      </c>
      <c r="G24" s="26" t="s">
        <v>32</v>
      </c>
      <c r="H24" s="26" t="s">
        <v>31</v>
      </c>
      <c r="I24" s="26" t="s">
        <v>156</v>
      </c>
      <c r="J24" s="38" t="s">
        <v>139</v>
      </c>
    </row>
    <row r="25" spans="3:10" x14ac:dyDescent="0.3">
      <c r="C25" s="27">
        <v>23</v>
      </c>
      <c r="D25" s="51"/>
      <c r="E25" s="54"/>
      <c r="F25" t="s">
        <v>30</v>
      </c>
      <c r="G25" s="26" t="s">
        <v>29</v>
      </c>
      <c r="H25" s="26" t="s">
        <v>28</v>
      </c>
      <c r="I25" s="26" t="s">
        <v>156</v>
      </c>
      <c r="J25" s="38" t="s">
        <v>139</v>
      </c>
    </row>
    <row r="26" spans="3:10" ht="28.8" x14ac:dyDescent="0.3">
      <c r="C26" s="27">
        <v>24</v>
      </c>
      <c r="D26" s="51"/>
      <c r="E26" s="55"/>
      <c r="F26" t="s">
        <v>53</v>
      </c>
      <c r="G26" s="28" t="s">
        <v>90</v>
      </c>
      <c r="H26" s="28" t="s">
        <v>89</v>
      </c>
      <c r="I26" s="26" t="s">
        <v>156</v>
      </c>
      <c r="J26" s="38" t="s">
        <v>139</v>
      </c>
    </row>
    <row r="27" spans="3:10" ht="72" x14ac:dyDescent="0.3">
      <c r="C27" s="27">
        <v>25</v>
      </c>
      <c r="D27" s="51"/>
      <c r="E27" s="56" t="s">
        <v>86</v>
      </c>
      <c r="F27" s="26" t="s">
        <v>54</v>
      </c>
      <c r="G27" s="28" t="s">
        <v>55</v>
      </c>
      <c r="H27" s="28" t="s">
        <v>56</v>
      </c>
      <c r="I27" s="26"/>
      <c r="J27" s="38" t="s">
        <v>139</v>
      </c>
    </row>
    <row r="28" spans="3:10" ht="28.8" x14ac:dyDescent="0.3">
      <c r="C28" s="27">
        <v>26</v>
      </c>
      <c r="D28" s="51"/>
      <c r="E28" s="51"/>
      <c r="F28" s="26" t="s">
        <v>57</v>
      </c>
      <c r="G28" s="28" t="s">
        <v>58</v>
      </c>
      <c r="H28" s="26" t="s">
        <v>59</v>
      </c>
      <c r="I28" s="26"/>
      <c r="J28" s="38" t="s">
        <v>139</v>
      </c>
    </row>
    <row r="29" spans="3:10" x14ac:dyDescent="0.3">
      <c r="C29" s="27">
        <v>27</v>
      </c>
      <c r="D29" s="51"/>
      <c r="E29" s="52"/>
      <c r="F29" s="26" t="s">
        <v>60</v>
      </c>
      <c r="G29" s="26" t="s">
        <v>61</v>
      </c>
      <c r="H29" s="26" t="s">
        <v>62</v>
      </c>
      <c r="I29" s="26"/>
      <c r="J29" s="38" t="s">
        <v>139</v>
      </c>
    </row>
    <row r="30" spans="3:10" ht="28.8" customHeight="1" x14ac:dyDescent="0.3">
      <c r="C30" s="27">
        <v>28</v>
      </c>
      <c r="D30" s="51"/>
      <c r="E30" s="56" t="s">
        <v>87</v>
      </c>
      <c r="F30" s="26" t="s">
        <v>63</v>
      </c>
      <c r="G30" s="26" t="s">
        <v>64</v>
      </c>
      <c r="H30" s="26" t="s">
        <v>65</v>
      </c>
      <c r="I30" s="26" t="s">
        <v>159</v>
      </c>
      <c r="J30" s="38" t="s">
        <v>139</v>
      </c>
    </row>
    <row r="31" spans="3:10" x14ac:dyDescent="0.3">
      <c r="C31" s="27">
        <v>29</v>
      </c>
      <c r="D31" s="51"/>
      <c r="E31" s="51"/>
      <c r="F31" s="26" t="s">
        <v>66</v>
      </c>
      <c r="G31" s="26" t="s">
        <v>67</v>
      </c>
      <c r="H31" s="26" t="s">
        <v>68</v>
      </c>
      <c r="I31" s="26" t="s">
        <v>159</v>
      </c>
      <c r="J31" s="38" t="s">
        <v>139</v>
      </c>
    </row>
    <row r="32" spans="3:10" x14ac:dyDescent="0.3">
      <c r="C32" s="27">
        <v>30</v>
      </c>
      <c r="D32" s="51"/>
      <c r="E32" s="51"/>
      <c r="F32" s="33" t="s">
        <v>69</v>
      </c>
      <c r="G32" s="33" t="s">
        <v>70</v>
      </c>
      <c r="H32" s="33" t="s">
        <v>71</v>
      </c>
      <c r="I32" s="26" t="s">
        <v>159</v>
      </c>
      <c r="J32" s="38" t="s">
        <v>139</v>
      </c>
    </row>
    <row r="33" spans="3:10" x14ac:dyDescent="0.3">
      <c r="C33" s="27">
        <v>31</v>
      </c>
      <c r="D33" s="51"/>
      <c r="E33" s="52"/>
      <c r="F33" s="26" t="s">
        <v>72</v>
      </c>
      <c r="G33" s="26" t="s">
        <v>73</v>
      </c>
      <c r="H33" s="26" t="s">
        <v>74</v>
      </c>
      <c r="I33" s="26" t="s">
        <v>159</v>
      </c>
      <c r="J33" s="38" t="s">
        <v>139</v>
      </c>
    </row>
    <row r="34" spans="3:10" ht="43.2" x14ac:dyDescent="0.3">
      <c r="C34" s="27">
        <v>32</v>
      </c>
      <c r="D34" s="51"/>
      <c r="E34" s="53" t="s">
        <v>88</v>
      </c>
      <c r="F34" s="26" t="s">
        <v>75</v>
      </c>
      <c r="G34" s="28" t="s">
        <v>157</v>
      </c>
      <c r="H34" s="28" t="s">
        <v>158</v>
      </c>
      <c r="I34" s="26" t="s">
        <v>160</v>
      </c>
      <c r="J34" s="38" t="s">
        <v>139</v>
      </c>
    </row>
    <row r="35" spans="3:10" ht="28.8" x14ac:dyDescent="0.3">
      <c r="C35" s="27">
        <v>33</v>
      </c>
      <c r="D35" s="51"/>
      <c r="E35" s="54"/>
      <c r="F35" s="28" t="s">
        <v>77</v>
      </c>
      <c r="G35" s="26" t="s">
        <v>76</v>
      </c>
      <c r="H35" s="26" t="s">
        <v>78</v>
      </c>
      <c r="I35" s="26" t="s">
        <v>160</v>
      </c>
      <c r="J35" s="38" t="s">
        <v>139</v>
      </c>
    </row>
    <row r="36" spans="3:10" ht="28.8" customHeight="1" x14ac:dyDescent="0.3">
      <c r="C36" s="27">
        <v>34</v>
      </c>
      <c r="D36" s="51"/>
      <c r="E36" s="54"/>
      <c r="F36" s="26" t="s">
        <v>79</v>
      </c>
      <c r="G36" s="26" t="s">
        <v>80</v>
      </c>
      <c r="H36" s="26" t="s">
        <v>81</v>
      </c>
      <c r="I36" s="26" t="s">
        <v>160</v>
      </c>
      <c r="J36" s="38" t="s">
        <v>139</v>
      </c>
    </row>
    <row r="37" spans="3:10" ht="28.8" x14ac:dyDescent="0.3">
      <c r="C37" s="27">
        <v>34</v>
      </c>
      <c r="D37" s="52"/>
      <c r="E37" s="55"/>
      <c r="F37" s="26" t="s">
        <v>82</v>
      </c>
      <c r="G37" s="28" t="s">
        <v>83</v>
      </c>
      <c r="H37" s="28" t="s">
        <v>84</v>
      </c>
      <c r="I37" s="26" t="s">
        <v>160</v>
      </c>
      <c r="J37" s="38" t="s">
        <v>139</v>
      </c>
    </row>
    <row r="38" spans="3:10" ht="259.2" x14ac:dyDescent="0.3">
      <c r="C38" s="32">
        <v>35</v>
      </c>
      <c r="D38" s="56" t="s">
        <v>94</v>
      </c>
      <c r="E38" s="34" t="s">
        <v>91</v>
      </c>
      <c r="F38" s="53" t="s">
        <v>44</v>
      </c>
      <c r="G38" s="28" t="s">
        <v>164</v>
      </c>
      <c r="H38" s="28" t="s">
        <v>165</v>
      </c>
      <c r="I38" s="33" t="s">
        <v>170</v>
      </c>
      <c r="J38" s="38" t="s">
        <v>139</v>
      </c>
    </row>
    <row r="39" spans="3:10" ht="259.2" x14ac:dyDescent="0.3">
      <c r="C39" s="27">
        <v>36</v>
      </c>
      <c r="D39" s="51"/>
      <c r="E39" s="26" t="s">
        <v>92</v>
      </c>
      <c r="F39" s="54"/>
      <c r="G39" s="28" t="s">
        <v>166</v>
      </c>
      <c r="H39" s="28" t="s">
        <v>167</v>
      </c>
      <c r="I39" s="33" t="s">
        <v>170</v>
      </c>
      <c r="J39" s="38" t="s">
        <v>139</v>
      </c>
    </row>
    <row r="40" spans="3:10" ht="216" x14ac:dyDescent="0.3">
      <c r="C40" s="27">
        <v>37</v>
      </c>
      <c r="D40" s="52"/>
      <c r="E40" s="26" t="s">
        <v>93</v>
      </c>
      <c r="F40" s="55"/>
      <c r="G40" s="28" t="s">
        <v>168</v>
      </c>
      <c r="H40" s="28" t="s">
        <v>169</v>
      </c>
      <c r="I40" s="33" t="s">
        <v>170</v>
      </c>
      <c r="J40" s="38" t="s">
        <v>139</v>
      </c>
    </row>
    <row r="47" spans="3:10" x14ac:dyDescent="0.3">
      <c r="G47" s="37"/>
    </row>
    <row r="48" spans="3:10" x14ac:dyDescent="0.3">
      <c r="G48" s="37"/>
    </row>
  </sheetData>
  <mergeCells count="15">
    <mergeCell ref="D5:D22"/>
    <mergeCell ref="D3:D4"/>
    <mergeCell ref="F38:F40"/>
    <mergeCell ref="E34:E37"/>
    <mergeCell ref="E30:E33"/>
    <mergeCell ref="E27:E29"/>
    <mergeCell ref="E23:E26"/>
    <mergeCell ref="E14:E16"/>
    <mergeCell ref="D23:D37"/>
    <mergeCell ref="E17:E18"/>
    <mergeCell ref="E19:E20"/>
    <mergeCell ref="E21:E22"/>
    <mergeCell ref="E5:E8"/>
    <mergeCell ref="E9:E13"/>
    <mergeCell ref="D38:D4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Gantt Chart Template</vt:lpstr>
      <vt:lpstr>feature list</vt:lpstr>
      <vt:lpstr>Block diagram </vt:lpstr>
      <vt:lpstr>IO port list </vt:lpstr>
      <vt:lpstr>waveform </vt:lpstr>
      <vt:lpstr>logic diagram</vt:lpstr>
      <vt:lpstr>Vplan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CraigB</dc:creator>
  <cp:lastModifiedBy>Khương Trần</cp:lastModifiedBy>
  <dcterms:created xsi:type="dcterms:W3CDTF">2018-04-09T21:25:00Z</dcterms:created>
  <dcterms:modified xsi:type="dcterms:W3CDTF">2025-08-27T07:24:25Z</dcterms:modified>
</cp:coreProperties>
</file>